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enia\OneDrive\Desktop\GreyandImari\"/>
    </mc:Choice>
  </mc:AlternateContent>
  <xr:revisionPtr revIDLastSave="0" documentId="13_ncr:1_{0AD0CFA9-916A-461B-99E7-539AC176AE99}" xr6:coauthVersionLast="47" xr6:coauthVersionMax="47" xr10:uidLastSave="{00000000-0000-0000-0000-000000000000}"/>
  <bookViews>
    <workbookView xWindow="-110" yWindow="-110" windowWidth="22780" windowHeight="15260" activeTab="3" xr2:uid="{00000000-000D-0000-FFFF-FFFF00000000}"/>
  </bookViews>
  <sheets>
    <sheet name="Sheet9" sheetId="10" r:id="rId1"/>
    <sheet name="Collapsed" sheetId="2" r:id="rId2"/>
    <sheet name="Norms" sheetId="9" r:id="rId3"/>
    <sheet name="Redcap Raw Report" sheetId="1" r:id="rId4"/>
    <sheet name="ICD+Descriptions" sheetId="7" r:id="rId5"/>
    <sheet name="measured values" sheetId="6" r:id="rId6"/>
    <sheet name="ages" sheetId="5" r:id="rId7"/>
    <sheet name="ICD_summary" sheetId="3" r:id="rId8"/>
  </sheets>
  <definedNames>
    <definedName name="_xlnm._FilterDatabase" localSheetId="3" hidden="1">'Redcap Raw Report'!$A$1:$AF$2771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2" l="1"/>
  <c r="G955" i="2"/>
  <c r="F955" i="2"/>
  <c r="G954" i="2"/>
  <c r="F954" i="2"/>
  <c r="G953" i="2"/>
  <c r="F953" i="2"/>
  <c r="G952" i="2"/>
  <c r="F952" i="2"/>
  <c r="G951" i="2"/>
  <c r="F951" i="2"/>
  <c r="G950" i="2"/>
  <c r="F950" i="2"/>
  <c r="G949" i="2"/>
  <c r="F949" i="2"/>
  <c r="G948" i="2"/>
  <c r="F948" i="2"/>
  <c r="G947" i="2"/>
  <c r="F947" i="2"/>
  <c r="G946" i="2"/>
  <c r="F946" i="2"/>
  <c r="G945" i="2"/>
  <c r="F945" i="2"/>
  <c r="G944" i="2"/>
  <c r="F944" i="2"/>
  <c r="G943" i="2"/>
  <c r="F943" i="2"/>
  <c r="G942" i="2"/>
  <c r="F942" i="2"/>
  <c r="G941" i="2"/>
  <c r="F941" i="2"/>
  <c r="G940" i="2"/>
  <c r="F940" i="2"/>
  <c r="G939" i="2"/>
  <c r="F939" i="2"/>
  <c r="G938" i="2"/>
  <c r="F938" i="2"/>
  <c r="G937" i="2"/>
  <c r="F937" i="2"/>
  <c r="G936" i="2"/>
  <c r="F936" i="2"/>
  <c r="G935" i="2"/>
  <c r="F935" i="2"/>
  <c r="G934" i="2"/>
  <c r="F934" i="2"/>
  <c r="G933" i="2"/>
  <c r="F933" i="2"/>
  <c r="G932" i="2"/>
  <c r="F932" i="2"/>
  <c r="G931" i="2"/>
  <c r="F931" i="2"/>
  <c r="G930" i="2"/>
  <c r="F930" i="2"/>
  <c r="G929" i="2"/>
  <c r="F929" i="2"/>
  <c r="G928" i="2"/>
  <c r="F928" i="2"/>
  <c r="G927" i="2"/>
  <c r="F927" i="2"/>
  <c r="G926" i="2"/>
  <c r="F926" i="2"/>
  <c r="G925" i="2"/>
  <c r="F925" i="2"/>
  <c r="G924" i="2"/>
  <c r="F924" i="2"/>
  <c r="G923" i="2"/>
  <c r="F923" i="2"/>
  <c r="G922" i="2"/>
  <c r="F922" i="2"/>
  <c r="G921" i="2"/>
  <c r="F921" i="2"/>
  <c r="G920" i="2"/>
  <c r="F920" i="2"/>
  <c r="G919" i="2"/>
  <c r="F919" i="2"/>
  <c r="G918" i="2"/>
  <c r="F918" i="2"/>
  <c r="G917" i="2"/>
  <c r="F917" i="2"/>
  <c r="G916" i="2"/>
  <c r="F916" i="2"/>
  <c r="G915" i="2"/>
  <c r="F915" i="2"/>
  <c r="G914" i="2"/>
  <c r="F914" i="2"/>
  <c r="G913" i="2"/>
  <c r="F913" i="2"/>
  <c r="G912" i="2"/>
  <c r="F912" i="2"/>
  <c r="G911" i="2"/>
  <c r="F911" i="2"/>
  <c r="G910" i="2"/>
  <c r="F910" i="2"/>
  <c r="G909" i="2"/>
  <c r="F909" i="2"/>
  <c r="G908" i="2"/>
  <c r="F908" i="2"/>
  <c r="G907" i="2"/>
  <c r="F907" i="2"/>
  <c r="G906" i="2"/>
  <c r="F906" i="2"/>
  <c r="G905" i="2"/>
  <c r="F905" i="2"/>
  <c r="G904" i="2"/>
  <c r="F904" i="2"/>
  <c r="G903" i="2"/>
  <c r="F903" i="2"/>
  <c r="G902" i="2"/>
  <c r="F902" i="2"/>
  <c r="G901" i="2"/>
  <c r="F901" i="2"/>
  <c r="G900" i="2"/>
  <c r="F900" i="2"/>
  <c r="G899" i="2"/>
  <c r="F899" i="2"/>
  <c r="G898" i="2"/>
  <c r="F898" i="2"/>
  <c r="G897" i="2"/>
  <c r="F897" i="2"/>
  <c r="G896" i="2"/>
  <c r="F896" i="2"/>
  <c r="G895" i="2"/>
  <c r="F895" i="2"/>
  <c r="G894" i="2"/>
  <c r="F894" i="2"/>
  <c r="G893" i="2"/>
  <c r="F893" i="2"/>
  <c r="G892" i="2"/>
  <c r="F892" i="2"/>
  <c r="G891" i="2"/>
  <c r="F891" i="2"/>
  <c r="G890" i="2"/>
  <c r="F890" i="2"/>
  <c r="G889" i="2"/>
  <c r="F889" i="2"/>
  <c r="G888" i="2"/>
  <c r="F888" i="2"/>
  <c r="G887" i="2"/>
  <c r="F887" i="2"/>
  <c r="G886" i="2"/>
  <c r="F886" i="2"/>
  <c r="G885" i="2"/>
  <c r="F885" i="2"/>
  <c r="G884" i="2"/>
  <c r="F884" i="2"/>
  <c r="G883" i="2"/>
  <c r="F883" i="2"/>
  <c r="G882" i="2"/>
  <c r="F882" i="2"/>
  <c r="G881" i="2"/>
  <c r="F881" i="2"/>
  <c r="G880" i="2"/>
  <c r="F880" i="2"/>
  <c r="G879" i="2"/>
  <c r="F879" i="2"/>
  <c r="G878" i="2"/>
  <c r="F878" i="2"/>
  <c r="G877" i="2"/>
  <c r="F877" i="2"/>
  <c r="G876" i="2"/>
  <c r="F876" i="2"/>
  <c r="G875" i="2"/>
  <c r="F875" i="2"/>
  <c r="G874" i="2"/>
  <c r="F874" i="2"/>
  <c r="G873" i="2"/>
  <c r="F873" i="2"/>
  <c r="G872" i="2"/>
  <c r="F872" i="2"/>
  <c r="G871" i="2"/>
  <c r="F871" i="2"/>
  <c r="G870" i="2"/>
  <c r="F870" i="2"/>
  <c r="G869" i="2"/>
  <c r="F869" i="2"/>
  <c r="G868" i="2"/>
  <c r="F868" i="2"/>
  <c r="G867" i="2"/>
  <c r="F867" i="2"/>
  <c r="G866" i="2"/>
  <c r="F866" i="2"/>
  <c r="G865" i="2"/>
  <c r="F865" i="2"/>
  <c r="G864" i="2"/>
  <c r="F864" i="2"/>
  <c r="G863" i="2"/>
  <c r="F863" i="2"/>
  <c r="G862" i="2"/>
  <c r="F862" i="2"/>
  <c r="G861" i="2"/>
  <c r="F861" i="2"/>
  <c r="G860" i="2"/>
  <c r="F860" i="2"/>
  <c r="G859" i="2"/>
  <c r="F859" i="2"/>
  <c r="G858" i="2"/>
  <c r="F858" i="2"/>
  <c r="G857" i="2"/>
  <c r="F857" i="2"/>
  <c r="G856" i="2"/>
  <c r="F856" i="2"/>
  <c r="G855" i="2"/>
  <c r="F855" i="2"/>
  <c r="G854" i="2"/>
  <c r="F854" i="2"/>
  <c r="G853" i="2"/>
  <c r="F853" i="2"/>
  <c r="G852" i="2"/>
  <c r="F852" i="2"/>
  <c r="G851" i="2"/>
  <c r="F851" i="2"/>
  <c r="G850" i="2"/>
  <c r="F850" i="2"/>
  <c r="G849" i="2"/>
  <c r="F849" i="2"/>
  <c r="G848" i="2"/>
  <c r="F848" i="2"/>
  <c r="G847" i="2"/>
  <c r="F847" i="2"/>
  <c r="G846" i="2"/>
  <c r="F846" i="2"/>
  <c r="G845" i="2"/>
  <c r="F845" i="2"/>
  <c r="G844" i="2"/>
  <c r="F844" i="2"/>
  <c r="G843" i="2"/>
  <c r="F843" i="2"/>
  <c r="G842" i="2"/>
  <c r="F842" i="2"/>
  <c r="G841" i="2"/>
  <c r="F841" i="2"/>
  <c r="G840" i="2"/>
  <c r="F840" i="2"/>
  <c r="G839" i="2"/>
  <c r="F839" i="2"/>
  <c r="G838" i="2"/>
  <c r="F838" i="2"/>
  <c r="G837" i="2"/>
  <c r="F837" i="2"/>
  <c r="G836" i="2"/>
  <c r="F836" i="2"/>
  <c r="G835" i="2"/>
  <c r="F835" i="2"/>
  <c r="G834" i="2"/>
  <c r="F834" i="2"/>
  <c r="G833" i="2"/>
  <c r="F833" i="2"/>
  <c r="G832" i="2"/>
  <c r="F832" i="2"/>
  <c r="G831" i="2"/>
  <c r="F831" i="2"/>
  <c r="G830" i="2"/>
  <c r="F830" i="2"/>
  <c r="G829" i="2"/>
  <c r="F829" i="2"/>
  <c r="G828" i="2"/>
  <c r="F828" i="2"/>
  <c r="G827" i="2"/>
  <c r="F827" i="2"/>
  <c r="G826" i="2"/>
  <c r="F826" i="2"/>
  <c r="G825" i="2"/>
  <c r="F825" i="2"/>
  <c r="G824" i="2"/>
  <c r="F824" i="2"/>
  <c r="G823" i="2"/>
  <c r="F823" i="2"/>
  <c r="G822" i="2"/>
  <c r="F822" i="2"/>
  <c r="G821" i="2"/>
  <c r="F821" i="2"/>
  <c r="G820" i="2"/>
  <c r="F820" i="2"/>
  <c r="G819" i="2"/>
  <c r="F819" i="2"/>
  <c r="G818" i="2"/>
  <c r="F818" i="2"/>
  <c r="G817" i="2"/>
  <c r="F817" i="2"/>
  <c r="G816" i="2"/>
  <c r="F816" i="2"/>
  <c r="G815" i="2"/>
  <c r="F815" i="2"/>
  <c r="G814" i="2"/>
  <c r="F814" i="2"/>
  <c r="G813" i="2"/>
  <c r="F813" i="2"/>
  <c r="G812" i="2"/>
  <c r="F812" i="2"/>
  <c r="G811" i="2"/>
  <c r="F811" i="2"/>
  <c r="G810" i="2"/>
  <c r="F810" i="2"/>
  <c r="G809" i="2"/>
  <c r="F809" i="2"/>
  <c r="G808" i="2"/>
  <c r="F808" i="2"/>
  <c r="G807" i="2"/>
  <c r="F807" i="2"/>
  <c r="G806" i="2"/>
  <c r="F806" i="2"/>
  <c r="G805" i="2"/>
  <c r="F805" i="2"/>
  <c r="G804" i="2"/>
  <c r="F804" i="2"/>
  <c r="G803" i="2"/>
  <c r="F803" i="2"/>
  <c r="G802" i="2"/>
  <c r="F802" i="2"/>
  <c r="G801" i="2"/>
  <c r="F801" i="2"/>
  <c r="G800" i="2"/>
  <c r="F800" i="2"/>
  <c r="G799" i="2"/>
  <c r="F799" i="2"/>
  <c r="G798" i="2"/>
  <c r="F798" i="2"/>
  <c r="G797" i="2"/>
  <c r="F797" i="2"/>
  <c r="G796" i="2"/>
  <c r="F796" i="2"/>
  <c r="G795" i="2"/>
  <c r="F795" i="2"/>
  <c r="G794" i="2"/>
  <c r="F794" i="2"/>
  <c r="G793" i="2"/>
  <c r="F793" i="2"/>
  <c r="G792" i="2"/>
  <c r="F792" i="2"/>
  <c r="G791" i="2"/>
  <c r="F791" i="2"/>
  <c r="G790" i="2"/>
  <c r="F790" i="2"/>
  <c r="G789" i="2"/>
  <c r="F789" i="2"/>
  <c r="G788" i="2"/>
  <c r="F788" i="2"/>
  <c r="G787" i="2"/>
  <c r="F787" i="2"/>
  <c r="G786" i="2"/>
  <c r="F786" i="2"/>
  <c r="G785" i="2"/>
  <c r="F785" i="2"/>
  <c r="G784" i="2"/>
  <c r="F784" i="2"/>
  <c r="G783" i="2"/>
  <c r="F783" i="2"/>
  <c r="G782" i="2"/>
  <c r="F782" i="2"/>
  <c r="G781" i="2"/>
  <c r="F781" i="2"/>
  <c r="G780" i="2"/>
  <c r="F780" i="2"/>
  <c r="G779" i="2"/>
  <c r="F779" i="2"/>
  <c r="G778" i="2"/>
  <c r="F778" i="2"/>
  <c r="G777" i="2"/>
  <c r="F777" i="2"/>
  <c r="G776" i="2"/>
  <c r="F776" i="2"/>
  <c r="G775" i="2"/>
  <c r="F775" i="2"/>
  <c r="G774" i="2"/>
  <c r="F774" i="2"/>
  <c r="G773" i="2"/>
  <c r="F773" i="2"/>
  <c r="G772" i="2"/>
  <c r="F772" i="2"/>
  <c r="G771" i="2"/>
  <c r="F771" i="2"/>
  <c r="G770" i="2"/>
  <c r="F770" i="2"/>
  <c r="G769" i="2"/>
  <c r="F769" i="2"/>
  <c r="G768" i="2"/>
  <c r="F768" i="2"/>
  <c r="G767" i="2"/>
  <c r="F767" i="2"/>
  <c r="G766" i="2"/>
  <c r="F766" i="2"/>
  <c r="G765" i="2"/>
  <c r="F765" i="2"/>
  <c r="G764" i="2"/>
  <c r="F764" i="2"/>
  <c r="G763" i="2"/>
  <c r="F763" i="2"/>
  <c r="G762" i="2"/>
  <c r="F762" i="2"/>
  <c r="G761" i="2"/>
  <c r="F761" i="2"/>
  <c r="G760" i="2"/>
  <c r="F760" i="2"/>
  <c r="G759" i="2"/>
  <c r="F759" i="2"/>
  <c r="G758" i="2"/>
  <c r="F758" i="2"/>
  <c r="G757" i="2"/>
  <c r="F757" i="2"/>
  <c r="G756" i="2"/>
  <c r="F756" i="2"/>
  <c r="G755" i="2"/>
  <c r="F755" i="2"/>
  <c r="G754" i="2"/>
  <c r="F754" i="2"/>
  <c r="G753" i="2"/>
  <c r="F753" i="2"/>
  <c r="G752" i="2"/>
  <c r="F752" i="2"/>
  <c r="G751" i="2"/>
  <c r="F751" i="2"/>
  <c r="G750" i="2"/>
  <c r="F750" i="2"/>
  <c r="G749" i="2"/>
  <c r="F749" i="2"/>
  <c r="G748" i="2"/>
  <c r="F748" i="2"/>
  <c r="G747" i="2"/>
  <c r="F747" i="2"/>
  <c r="G746" i="2"/>
  <c r="F746" i="2"/>
  <c r="G745" i="2"/>
  <c r="F745" i="2"/>
  <c r="G744" i="2"/>
  <c r="F744" i="2"/>
  <c r="G743" i="2"/>
  <c r="F743" i="2"/>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AF955" i="2"/>
  <c r="AE955" i="2"/>
  <c r="AD955" i="2"/>
  <c r="AC955" i="2"/>
  <c r="AB955" i="2"/>
  <c r="AA955" i="2"/>
  <c r="Z955" i="2"/>
  <c r="Y955" i="2"/>
  <c r="X955" i="2"/>
  <c r="W955" i="2"/>
  <c r="V955" i="2"/>
  <c r="U955" i="2"/>
  <c r="T955" i="2"/>
  <c r="S955" i="2"/>
  <c r="R955" i="2"/>
  <c r="Q955" i="2"/>
  <c r="P955" i="2"/>
  <c r="O955" i="2"/>
  <c r="N955" i="2"/>
  <c r="M955" i="2"/>
  <c r="L955" i="2"/>
  <c r="AF954" i="2"/>
  <c r="AE954" i="2"/>
  <c r="AD954" i="2"/>
  <c r="AC954" i="2"/>
  <c r="AB954" i="2"/>
  <c r="AA954" i="2"/>
  <c r="Z954" i="2"/>
  <c r="Y954" i="2"/>
  <c r="X954" i="2"/>
  <c r="W954" i="2"/>
  <c r="V954" i="2"/>
  <c r="U954" i="2"/>
  <c r="T954" i="2"/>
  <c r="S954" i="2"/>
  <c r="R954" i="2"/>
  <c r="Q954" i="2"/>
  <c r="P954" i="2"/>
  <c r="O954" i="2"/>
  <c r="N954" i="2"/>
  <c r="M954" i="2"/>
  <c r="L954" i="2"/>
  <c r="AF953" i="2"/>
  <c r="AE953" i="2"/>
  <c r="AD953" i="2"/>
  <c r="AC953" i="2"/>
  <c r="AB953" i="2"/>
  <c r="AA953" i="2"/>
  <c r="Z953" i="2"/>
  <c r="Y953" i="2"/>
  <c r="X953" i="2"/>
  <c r="W953" i="2"/>
  <c r="V953" i="2"/>
  <c r="U953" i="2"/>
  <c r="T953" i="2"/>
  <c r="S953" i="2"/>
  <c r="R953" i="2"/>
  <c r="Q953" i="2"/>
  <c r="P953" i="2"/>
  <c r="O953" i="2"/>
  <c r="N953" i="2"/>
  <c r="M953" i="2"/>
  <c r="L953" i="2"/>
  <c r="AF952" i="2"/>
  <c r="AE952" i="2"/>
  <c r="AD952" i="2"/>
  <c r="AC952" i="2"/>
  <c r="AB952" i="2"/>
  <c r="AA952" i="2"/>
  <c r="Z952" i="2"/>
  <c r="Y952" i="2"/>
  <c r="X952" i="2"/>
  <c r="W952" i="2"/>
  <c r="V952" i="2"/>
  <c r="U952" i="2"/>
  <c r="T952" i="2"/>
  <c r="S952" i="2"/>
  <c r="R952" i="2"/>
  <c r="Q952" i="2"/>
  <c r="P952" i="2"/>
  <c r="O952" i="2"/>
  <c r="N952" i="2"/>
  <c r="M952" i="2"/>
  <c r="L952" i="2"/>
  <c r="AF951" i="2"/>
  <c r="AE951" i="2"/>
  <c r="AD951" i="2"/>
  <c r="AC951" i="2"/>
  <c r="AB951" i="2"/>
  <c r="AA951" i="2"/>
  <c r="Z951" i="2"/>
  <c r="Y951" i="2"/>
  <c r="X951" i="2"/>
  <c r="W951" i="2"/>
  <c r="V951" i="2"/>
  <c r="U951" i="2"/>
  <c r="T951" i="2"/>
  <c r="S951" i="2"/>
  <c r="R951" i="2"/>
  <c r="Q951" i="2"/>
  <c r="P951" i="2"/>
  <c r="O951" i="2"/>
  <c r="N951" i="2"/>
  <c r="M951" i="2"/>
  <c r="L951" i="2"/>
  <c r="AF950" i="2"/>
  <c r="AE950" i="2"/>
  <c r="AD950" i="2"/>
  <c r="AC950" i="2"/>
  <c r="AB950" i="2"/>
  <c r="AA950" i="2"/>
  <c r="Z950" i="2"/>
  <c r="Y950" i="2"/>
  <c r="X950" i="2"/>
  <c r="W950" i="2"/>
  <c r="V950" i="2"/>
  <c r="U950" i="2"/>
  <c r="T950" i="2"/>
  <c r="S950" i="2"/>
  <c r="R950" i="2"/>
  <c r="Q950" i="2"/>
  <c r="P950" i="2"/>
  <c r="O950" i="2"/>
  <c r="N950" i="2"/>
  <c r="M950" i="2"/>
  <c r="L950" i="2"/>
  <c r="AF949" i="2"/>
  <c r="AE949" i="2"/>
  <c r="AD949" i="2"/>
  <c r="AC949" i="2"/>
  <c r="AB949" i="2"/>
  <c r="AA949" i="2"/>
  <c r="Z949" i="2"/>
  <c r="Y949" i="2"/>
  <c r="X949" i="2"/>
  <c r="W949" i="2"/>
  <c r="V949" i="2"/>
  <c r="U949" i="2"/>
  <c r="T949" i="2"/>
  <c r="S949" i="2"/>
  <c r="R949" i="2"/>
  <c r="Q949" i="2"/>
  <c r="P949" i="2"/>
  <c r="O949" i="2"/>
  <c r="N949" i="2"/>
  <c r="M949" i="2"/>
  <c r="L949" i="2"/>
  <c r="AF948" i="2"/>
  <c r="AE948" i="2"/>
  <c r="AD948" i="2"/>
  <c r="AC948" i="2"/>
  <c r="AB948" i="2"/>
  <c r="AA948" i="2"/>
  <c r="Z948" i="2"/>
  <c r="Y948" i="2"/>
  <c r="X948" i="2"/>
  <c r="W948" i="2"/>
  <c r="V948" i="2"/>
  <c r="U948" i="2"/>
  <c r="T948" i="2"/>
  <c r="S948" i="2"/>
  <c r="R948" i="2"/>
  <c r="Q948" i="2"/>
  <c r="P948" i="2"/>
  <c r="O948" i="2"/>
  <c r="N948" i="2"/>
  <c r="M948" i="2"/>
  <c r="L948" i="2"/>
  <c r="AF947" i="2"/>
  <c r="AE947" i="2"/>
  <c r="AD947" i="2"/>
  <c r="AC947" i="2"/>
  <c r="AB947" i="2"/>
  <c r="AA947" i="2"/>
  <c r="Z947" i="2"/>
  <c r="Y947" i="2"/>
  <c r="X947" i="2"/>
  <c r="W947" i="2"/>
  <c r="V947" i="2"/>
  <c r="U947" i="2"/>
  <c r="T947" i="2"/>
  <c r="S947" i="2"/>
  <c r="R947" i="2"/>
  <c r="Q947" i="2"/>
  <c r="P947" i="2"/>
  <c r="O947" i="2"/>
  <c r="N947" i="2"/>
  <c r="M947" i="2"/>
  <c r="L947" i="2"/>
  <c r="AF946" i="2"/>
  <c r="AE946" i="2"/>
  <c r="AD946" i="2"/>
  <c r="AC946" i="2"/>
  <c r="AB946" i="2"/>
  <c r="AA946" i="2"/>
  <c r="Z946" i="2"/>
  <c r="Y946" i="2"/>
  <c r="X946" i="2"/>
  <c r="W946" i="2"/>
  <c r="V946" i="2"/>
  <c r="U946" i="2"/>
  <c r="T946" i="2"/>
  <c r="S946" i="2"/>
  <c r="R946" i="2"/>
  <c r="Q946" i="2"/>
  <c r="P946" i="2"/>
  <c r="O946" i="2"/>
  <c r="N946" i="2"/>
  <c r="M946" i="2"/>
  <c r="L946" i="2"/>
  <c r="AF945" i="2"/>
  <c r="AE945" i="2"/>
  <c r="AD945" i="2"/>
  <c r="AC945" i="2"/>
  <c r="AB945" i="2"/>
  <c r="AA945" i="2"/>
  <c r="Z945" i="2"/>
  <c r="Y945" i="2"/>
  <c r="X945" i="2"/>
  <c r="W945" i="2"/>
  <c r="V945" i="2"/>
  <c r="U945" i="2"/>
  <c r="T945" i="2"/>
  <c r="S945" i="2"/>
  <c r="R945" i="2"/>
  <c r="Q945" i="2"/>
  <c r="P945" i="2"/>
  <c r="O945" i="2"/>
  <c r="N945" i="2"/>
  <c r="M945" i="2"/>
  <c r="L945" i="2"/>
  <c r="AF944" i="2"/>
  <c r="AE944" i="2"/>
  <c r="AD944" i="2"/>
  <c r="AC944" i="2"/>
  <c r="AB944" i="2"/>
  <c r="AA944" i="2"/>
  <c r="Z944" i="2"/>
  <c r="Y944" i="2"/>
  <c r="X944" i="2"/>
  <c r="W944" i="2"/>
  <c r="V944" i="2"/>
  <c r="U944" i="2"/>
  <c r="T944" i="2"/>
  <c r="S944" i="2"/>
  <c r="R944" i="2"/>
  <c r="Q944" i="2"/>
  <c r="P944" i="2"/>
  <c r="O944" i="2"/>
  <c r="N944" i="2"/>
  <c r="M944" i="2"/>
  <c r="L944" i="2"/>
  <c r="AF943" i="2"/>
  <c r="AE943" i="2"/>
  <c r="AD943" i="2"/>
  <c r="AC943" i="2"/>
  <c r="AB943" i="2"/>
  <c r="AA943" i="2"/>
  <c r="Z943" i="2"/>
  <c r="Y943" i="2"/>
  <c r="X943" i="2"/>
  <c r="W943" i="2"/>
  <c r="V943" i="2"/>
  <c r="U943" i="2"/>
  <c r="T943" i="2"/>
  <c r="S943" i="2"/>
  <c r="R943" i="2"/>
  <c r="Q943" i="2"/>
  <c r="P943" i="2"/>
  <c r="O943" i="2"/>
  <c r="N943" i="2"/>
  <c r="M943" i="2"/>
  <c r="L943" i="2"/>
  <c r="AF942" i="2"/>
  <c r="AE942" i="2"/>
  <c r="AD942" i="2"/>
  <c r="AC942" i="2"/>
  <c r="AB942" i="2"/>
  <c r="AA942" i="2"/>
  <c r="Z942" i="2"/>
  <c r="Y942" i="2"/>
  <c r="X942" i="2"/>
  <c r="W942" i="2"/>
  <c r="V942" i="2"/>
  <c r="U942" i="2"/>
  <c r="T942" i="2"/>
  <c r="S942" i="2"/>
  <c r="R942" i="2"/>
  <c r="Q942" i="2"/>
  <c r="P942" i="2"/>
  <c r="O942" i="2"/>
  <c r="N942" i="2"/>
  <c r="M942" i="2"/>
  <c r="L942" i="2"/>
  <c r="AF941" i="2"/>
  <c r="AE941" i="2"/>
  <c r="AD941" i="2"/>
  <c r="AC941" i="2"/>
  <c r="AB941" i="2"/>
  <c r="AA941" i="2"/>
  <c r="Z941" i="2"/>
  <c r="Y941" i="2"/>
  <c r="X941" i="2"/>
  <c r="W941" i="2"/>
  <c r="V941" i="2"/>
  <c r="U941" i="2"/>
  <c r="T941" i="2"/>
  <c r="S941" i="2"/>
  <c r="R941" i="2"/>
  <c r="Q941" i="2"/>
  <c r="P941" i="2"/>
  <c r="O941" i="2"/>
  <c r="N941" i="2"/>
  <c r="M941" i="2"/>
  <c r="L941" i="2"/>
  <c r="AF940" i="2"/>
  <c r="AE940" i="2"/>
  <c r="AD940" i="2"/>
  <c r="AC940" i="2"/>
  <c r="AB940" i="2"/>
  <c r="AA940" i="2"/>
  <c r="Z940" i="2"/>
  <c r="Y940" i="2"/>
  <c r="X940" i="2"/>
  <c r="W940" i="2"/>
  <c r="V940" i="2"/>
  <c r="U940" i="2"/>
  <c r="T940" i="2"/>
  <c r="S940" i="2"/>
  <c r="R940" i="2"/>
  <c r="Q940" i="2"/>
  <c r="P940" i="2"/>
  <c r="O940" i="2"/>
  <c r="N940" i="2"/>
  <c r="M940" i="2"/>
  <c r="L940" i="2"/>
  <c r="AF939" i="2"/>
  <c r="AE939" i="2"/>
  <c r="AD939" i="2"/>
  <c r="AC939" i="2"/>
  <c r="AB939" i="2"/>
  <c r="AA939" i="2"/>
  <c r="Z939" i="2"/>
  <c r="Y939" i="2"/>
  <c r="X939" i="2"/>
  <c r="W939" i="2"/>
  <c r="V939" i="2"/>
  <c r="U939" i="2"/>
  <c r="T939" i="2"/>
  <c r="S939" i="2"/>
  <c r="R939" i="2"/>
  <c r="Q939" i="2"/>
  <c r="P939" i="2"/>
  <c r="O939" i="2"/>
  <c r="N939" i="2"/>
  <c r="M939" i="2"/>
  <c r="L939" i="2"/>
  <c r="AF938" i="2"/>
  <c r="AE938" i="2"/>
  <c r="AD938" i="2"/>
  <c r="AC938" i="2"/>
  <c r="AB938" i="2"/>
  <c r="AA938" i="2"/>
  <c r="Z938" i="2"/>
  <c r="Y938" i="2"/>
  <c r="X938" i="2"/>
  <c r="W938" i="2"/>
  <c r="V938" i="2"/>
  <c r="U938" i="2"/>
  <c r="T938" i="2"/>
  <c r="S938" i="2"/>
  <c r="R938" i="2"/>
  <c r="Q938" i="2"/>
  <c r="P938" i="2"/>
  <c r="O938" i="2"/>
  <c r="N938" i="2"/>
  <c r="M938" i="2"/>
  <c r="L938" i="2"/>
  <c r="AF937" i="2"/>
  <c r="AE937" i="2"/>
  <c r="AD937" i="2"/>
  <c r="AC937" i="2"/>
  <c r="AB937" i="2"/>
  <c r="AA937" i="2"/>
  <c r="Z937" i="2"/>
  <c r="Y937" i="2"/>
  <c r="X937" i="2"/>
  <c r="W937" i="2"/>
  <c r="V937" i="2"/>
  <c r="U937" i="2"/>
  <c r="T937" i="2"/>
  <c r="S937" i="2"/>
  <c r="R937" i="2"/>
  <c r="Q937" i="2"/>
  <c r="P937" i="2"/>
  <c r="O937" i="2"/>
  <c r="N937" i="2"/>
  <c r="M937" i="2"/>
  <c r="L937" i="2"/>
  <c r="AF936" i="2"/>
  <c r="AE936" i="2"/>
  <c r="AD936" i="2"/>
  <c r="AC936" i="2"/>
  <c r="AB936" i="2"/>
  <c r="AA936" i="2"/>
  <c r="Z936" i="2"/>
  <c r="Y936" i="2"/>
  <c r="X936" i="2"/>
  <c r="W936" i="2"/>
  <c r="V936" i="2"/>
  <c r="U936" i="2"/>
  <c r="T936" i="2"/>
  <c r="S936" i="2"/>
  <c r="R936" i="2"/>
  <c r="Q936" i="2"/>
  <c r="P936" i="2"/>
  <c r="O936" i="2"/>
  <c r="N936" i="2"/>
  <c r="M936" i="2"/>
  <c r="L936" i="2"/>
  <c r="AF935" i="2"/>
  <c r="AE935" i="2"/>
  <c r="AD935" i="2"/>
  <c r="AC935" i="2"/>
  <c r="AB935" i="2"/>
  <c r="AA935" i="2"/>
  <c r="Z935" i="2"/>
  <c r="Y935" i="2"/>
  <c r="X935" i="2"/>
  <c r="W935" i="2"/>
  <c r="V935" i="2"/>
  <c r="U935" i="2"/>
  <c r="T935" i="2"/>
  <c r="S935" i="2"/>
  <c r="R935" i="2"/>
  <c r="Q935" i="2"/>
  <c r="P935" i="2"/>
  <c r="O935" i="2"/>
  <c r="N935" i="2"/>
  <c r="M935" i="2"/>
  <c r="L935" i="2"/>
  <c r="AF934" i="2"/>
  <c r="AE934" i="2"/>
  <c r="AD934" i="2"/>
  <c r="AC934" i="2"/>
  <c r="AB934" i="2"/>
  <c r="AA934" i="2"/>
  <c r="Z934" i="2"/>
  <c r="Y934" i="2"/>
  <c r="X934" i="2"/>
  <c r="W934" i="2"/>
  <c r="V934" i="2"/>
  <c r="U934" i="2"/>
  <c r="T934" i="2"/>
  <c r="S934" i="2"/>
  <c r="R934" i="2"/>
  <c r="Q934" i="2"/>
  <c r="P934" i="2"/>
  <c r="O934" i="2"/>
  <c r="N934" i="2"/>
  <c r="M934" i="2"/>
  <c r="L934" i="2"/>
  <c r="AF933" i="2"/>
  <c r="AE933" i="2"/>
  <c r="AD933" i="2"/>
  <c r="AC933" i="2"/>
  <c r="AB933" i="2"/>
  <c r="AA933" i="2"/>
  <c r="Z933" i="2"/>
  <c r="Y933" i="2"/>
  <c r="X933" i="2"/>
  <c r="W933" i="2"/>
  <c r="V933" i="2"/>
  <c r="U933" i="2"/>
  <c r="T933" i="2"/>
  <c r="S933" i="2"/>
  <c r="R933" i="2"/>
  <c r="Q933" i="2"/>
  <c r="P933" i="2"/>
  <c r="O933" i="2"/>
  <c r="N933" i="2"/>
  <c r="M933" i="2"/>
  <c r="L933" i="2"/>
  <c r="AF932" i="2"/>
  <c r="AE932" i="2"/>
  <c r="AD932" i="2"/>
  <c r="AC932" i="2"/>
  <c r="AB932" i="2"/>
  <c r="AA932" i="2"/>
  <c r="Z932" i="2"/>
  <c r="Y932" i="2"/>
  <c r="X932" i="2"/>
  <c r="W932" i="2"/>
  <c r="V932" i="2"/>
  <c r="U932" i="2"/>
  <c r="T932" i="2"/>
  <c r="S932" i="2"/>
  <c r="R932" i="2"/>
  <c r="Q932" i="2"/>
  <c r="P932" i="2"/>
  <c r="O932" i="2"/>
  <c r="N932" i="2"/>
  <c r="M932" i="2"/>
  <c r="L932" i="2"/>
  <c r="AF931" i="2"/>
  <c r="AE931" i="2"/>
  <c r="AD931" i="2"/>
  <c r="AC931" i="2"/>
  <c r="AB931" i="2"/>
  <c r="AA931" i="2"/>
  <c r="Z931" i="2"/>
  <c r="Y931" i="2"/>
  <c r="X931" i="2"/>
  <c r="W931" i="2"/>
  <c r="V931" i="2"/>
  <c r="U931" i="2"/>
  <c r="T931" i="2"/>
  <c r="S931" i="2"/>
  <c r="R931" i="2"/>
  <c r="Q931" i="2"/>
  <c r="P931" i="2"/>
  <c r="O931" i="2"/>
  <c r="N931" i="2"/>
  <c r="M931" i="2"/>
  <c r="L931" i="2"/>
  <c r="AF930" i="2"/>
  <c r="AE930" i="2"/>
  <c r="AD930" i="2"/>
  <c r="AC930" i="2"/>
  <c r="AB930" i="2"/>
  <c r="AA930" i="2"/>
  <c r="Z930" i="2"/>
  <c r="Y930" i="2"/>
  <c r="X930" i="2"/>
  <c r="W930" i="2"/>
  <c r="V930" i="2"/>
  <c r="U930" i="2"/>
  <c r="T930" i="2"/>
  <c r="S930" i="2"/>
  <c r="R930" i="2"/>
  <c r="Q930" i="2"/>
  <c r="P930" i="2"/>
  <c r="O930" i="2"/>
  <c r="N930" i="2"/>
  <c r="M930" i="2"/>
  <c r="L930" i="2"/>
  <c r="AF929" i="2"/>
  <c r="AE929" i="2"/>
  <c r="AD929" i="2"/>
  <c r="AC929" i="2"/>
  <c r="AB929" i="2"/>
  <c r="AA929" i="2"/>
  <c r="Z929" i="2"/>
  <c r="Y929" i="2"/>
  <c r="X929" i="2"/>
  <c r="W929" i="2"/>
  <c r="V929" i="2"/>
  <c r="U929" i="2"/>
  <c r="T929" i="2"/>
  <c r="S929" i="2"/>
  <c r="R929" i="2"/>
  <c r="Q929" i="2"/>
  <c r="P929" i="2"/>
  <c r="O929" i="2"/>
  <c r="N929" i="2"/>
  <c r="M929" i="2"/>
  <c r="L929" i="2"/>
  <c r="AF928" i="2"/>
  <c r="AE928" i="2"/>
  <c r="AD928" i="2"/>
  <c r="AC928" i="2"/>
  <c r="AB928" i="2"/>
  <c r="AA928" i="2"/>
  <c r="Z928" i="2"/>
  <c r="Y928" i="2"/>
  <c r="X928" i="2"/>
  <c r="W928" i="2"/>
  <c r="V928" i="2"/>
  <c r="U928" i="2"/>
  <c r="T928" i="2"/>
  <c r="S928" i="2"/>
  <c r="R928" i="2"/>
  <c r="Q928" i="2"/>
  <c r="P928" i="2"/>
  <c r="O928" i="2"/>
  <c r="N928" i="2"/>
  <c r="M928" i="2"/>
  <c r="L928" i="2"/>
  <c r="AF927" i="2"/>
  <c r="AE927" i="2"/>
  <c r="AD927" i="2"/>
  <c r="AC927" i="2"/>
  <c r="AB927" i="2"/>
  <c r="AA927" i="2"/>
  <c r="Z927" i="2"/>
  <c r="Y927" i="2"/>
  <c r="X927" i="2"/>
  <c r="W927" i="2"/>
  <c r="V927" i="2"/>
  <c r="U927" i="2"/>
  <c r="T927" i="2"/>
  <c r="S927" i="2"/>
  <c r="R927" i="2"/>
  <c r="Q927" i="2"/>
  <c r="P927" i="2"/>
  <c r="O927" i="2"/>
  <c r="N927" i="2"/>
  <c r="M927" i="2"/>
  <c r="L927" i="2"/>
  <c r="AF926" i="2"/>
  <c r="AE926" i="2"/>
  <c r="AD926" i="2"/>
  <c r="AC926" i="2"/>
  <c r="AB926" i="2"/>
  <c r="AA926" i="2"/>
  <c r="Z926" i="2"/>
  <c r="Y926" i="2"/>
  <c r="X926" i="2"/>
  <c r="W926" i="2"/>
  <c r="V926" i="2"/>
  <c r="U926" i="2"/>
  <c r="T926" i="2"/>
  <c r="S926" i="2"/>
  <c r="R926" i="2"/>
  <c r="Q926" i="2"/>
  <c r="P926" i="2"/>
  <c r="O926" i="2"/>
  <c r="N926" i="2"/>
  <c r="M926" i="2"/>
  <c r="L926" i="2"/>
  <c r="AF925" i="2"/>
  <c r="AE925" i="2"/>
  <c r="AD925" i="2"/>
  <c r="AC925" i="2"/>
  <c r="AB925" i="2"/>
  <c r="AA925" i="2"/>
  <c r="Z925" i="2"/>
  <c r="Y925" i="2"/>
  <c r="X925" i="2"/>
  <c r="W925" i="2"/>
  <c r="V925" i="2"/>
  <c r="U925" i="2"/>
  <c r="T925" i="2"/>
  <c r="S925" i="2"/>
  <c r="R925" i="2"/>
  <c r="Q925" i="2"/>
  <c r="P925" i="2"/>
  <c r="O925" i="2"/>
  <c r="N925" i="2"/>
  <c r="M925" i="2"/>
  <c r="L925" i="2"/>
  <c r="AF924" i="2"/>
  <c r="AE924" i="2"/>
  <c r="AD924" i="2"/>
  <c r="AC924" i="2"/>
  <c r="AB924" i="2"/>
  <c r="AA924" i="2"/>
  <c r="Z924" i="2"/>
  <c r="Y924" i="2"/>
  <c r="X924" i="2"/>
  <c r="W924" i="2"/>
  <c r="V924" i="2"/>
  <c r="U924" i="2"/>
  <c r="T924" i="2"/>
  <c r="S924" i="2"/>
  <c r="R924" i="2"/>
  <c r="Q924" i="2"/>
  <c r="P924" i="2"/>
  <c r="O924" i="2"/>
  <c r="N924" i="2"/>
  <c r="M924" i="2"/>
  <c r="L924" i="2"/>
  <c r="AF923" i="2"/>
  <c r="AE923" i="2"/>
  <c r="AD923" i="2"/>
  <c r="AC923" i="2"/>
  <c r="AB923" i="2"/>
  <c r="AA923" i="2"/>
  <c r="Z923" i="2"/>
  <c r="Y923" i="2"/>
  <c r="X923" i="2"/>
  <c r="W923" i="2"/>
  <c r="V923" i="2"/>
  <c r="U923" i="2"/>
  <c r="T923" i="2"/>
  <c r="S923" i="2"/>
  <c r="R923" i="2"/>
  <c r="Q923" i="2"/>
  <c r="P923" i="2"/>
  <c r="O923" i="2"/>
  <c r="N923" i="2"/>
  <c r="M923" i="2"/>
  <c r="L923" i="2"/>
  <c r="AF922" i="2"/>
  <c r="AE922" i="2"/>
  <c r="AD922" i="2"/>
  <c r="AC922" i="2"/>
  <c r="AB922" i="2"/>
  <c r="AA922" i="2"/>
  <c r="Z922" i="2"/>
  <c r="Y922" i="2"/>
  <c r="X922" i="2"/>
  <c r="W922" i="2"/>
  <c r="V922" i="2"/>
  <c r="U922" i="2"/>
  <c r="T922" i="2"/>
  <c r="S922" i="2"/>
  <c r="R922" i="2"/>
  <c r="Q922" i="2"/>
  <c r="P922" i="2"/>
  <c r="O922" i="2"/>
  <c r="N922" i="2"/>
  <c r="M922" i="2"/>
  <c r="L922" i="2"/>
  <c r="AF921" i="2"/>
  <c r="AE921" i="2"/>
  <c r="AD921" i="2"/>
  <c r="AC921" i="2"/>
  <c r="AB921" i="2"/>
  <c r="AA921" i="2"/>
  <c r="Z921" i="2"/>
  <c r="Y921" i="2"/>
  <c r="X921" i="2"/>
  <c r="W921" i="2"/>
  <c r="V921" i="2"/>
  <c r="U921" i="2"/>
  <c r="T921" i="2"/>
  <c r="S921" i="2"/>
  <c r="R921" i="2"/>
  <c r="Q921" i="2"/>
  <c r="P921" i="2"/>
  <c r="O921" i="2"/>
  <c r="N921" i="2"/>
  <c r="M921" i="2"/>
  <c r="L921" i="2"/>
  <c r="AF920" i="2"/>
  <c r="AE920" i="2"/>
  <c r="AD920" i="2"/>
  <c r="AC920" i="2"/>
  <c r="AB920" i="2"/>
  <c r="AA920" i="2"/>
  <c r="Z920" i="2"/>
  <c r="Y920" i="2"/>
  <c r="X920" i="2"/>
  <c r="W920" i="2"/>
  <c r="V920" i="2"/>
  <c r="U920" i="2"/>
  <c r="T920" i="2"/>
  <c r="S920" i="2"/>
  <c r="R920" i="2"/>
  <c r="Q920" i="2"/>
  <c r="P920" i="2"/>
  <c r="O920" i="2"/>
  <c r="N920" i="2"/>
  <c r="M920" i="2"/>
  <c r="L920" i="2"/>
  <c r="AF919" i="2"/>
  <c r="AE919" i="2"/>
  <c r="AD919" i="2"/>
  <c r="AC919" i="2"/>
  <c r="AB919" i="2"/>
  <c r="AA919" i="2"/>
  <c r="Z919" i="2"/>
  <c r="Y919" i="2"/>
  <c r="X919" i="2"/>
  <c r="W919" i="2"/>
  <c r="V919" i="2"/>
  <c r="U919" i="2"/>
  <c r="T919" i="2"/>
  <c r="S919" i="2"/>
  <c r="R919" i="2"/>
  <c r="Q919" i="2"/>
  <c r="P919" i="2"/>
  <c r="O919" i="2"/>
  <c r="N919" i="2"/>
  <c r="M919" i="2"/>
  <c r="L919" i="2"/>
  <c r="AF918" i="2"/>
  <c r="AE918" i="2"/>
  <c r="AD918" i="2"/>
  <c r="AC918" i="2"/>
  <c r="AB918" i="2"/>
  <c r="AA918" i="2"/>
  <c r="Z918" i="2"/>
  <c r="Y918" i="2"/>
  <c r="X918" i="2"/>
  <c r="W918" i="2"/>
  <c r="V918" i="2"/>
  <c r="U918" i="2"/>
  <c r="T918" i="2"/>
  <c r="S918" i="2"/>
  <c r="R918" i="2"/>
  <c r="Q918" i="2"/>
  <c r="P918" i="2"/>
  <c r="O918" i="2"/>
  <c r="N918" i="2"/>
  <c r="M918" i="2"/>
  <c r="L918" i="2"/>
  <c r="AF917" i="2"/>
  <c r="AE917" i="2"/>
  <c r="AD917" i="2"/>
  <c r="AC917" i="2"/>
  <c r="AB917" i="2"/>
  <c r="AA917" i="2"/>
  <c r="Z917" i="2"/>
  <c r="Y917" i="2"/>
  <c r="X917" i="2"/>
  <c r="W917" i="2"/>
  <c r="V917" i="2"/>
  <c r="U917" i="2"/>
  <c r="T917" i="2"/>
  <c r="S917" i="2"/>
  <c r="R917" i="2"/>
  <c r="Q917" i="2"/>
  <c r="P917" i="2"/>
  <c r="O917" i="2"/>
  <c r="N917" i="2"/>
  <c r="M917" i="2"/>
  <c r="L917" i="2"/>
  <c r="AF916" i="2"/>
  <c r="AE916" i="2"/>
  <c r="AD916" i="2"/>
  <c r="AC916" i="2"/>
  <c r="AB916" i="2"/>
  <c r="AA916" i="2"/>
  <c r="Z916" i="2"/>
  <c r="Y916" i="2"/>
  <c r="X916" i="2"/>
  <c r="W916" i="2"/>
  <c r="V916" i="2"/>
  <c r="U916" i="2"/>
  <c r="T916" i="2"/>
  <c r="S916" i="2"/>
  <c r="R916" i="2"/>
  <c r="Q916" i="2"/>
  <c r="P916" i="2"/>
  <c r="O916" i="2"/>
  <c r="N916" i="2"/>
  <c r="M916" i="2"/>
  <c r="L916" i="2"/>
  <c r="AF915" i="2"/>
  <c r="AE915" i="2"/>
  <c r="AD915" i="2"/>
  <c r="AC915" i="2"/>
  <c r="AB915" i="2"/>
  <c r="AA915" i="2"/>
  <c r="Z915" i="2"/>
  <c r="Y915" i="2"/>
  <c r="X915" i="2"/>
  <c r="W915" i="2"/>
  <c r="V915" i="2"/>
  <c r="U915" i="2"/>
  <c r="T915" i="2"/>
  <c r="S915" i="2"/>
  <c r="R915" i="2"/>
  <c r="Q915" i="2"/>
  <c r="P915" i="2"/>
  <c r="O915" i="2"/>
  <c r="N915" i="2"/>
  <c r="M915" i="2"/>
  <c r="L915" i="2"/>
  <c r="AF914" i="2"/>
  <c r="AE914" i="2"/>
  <c r="AD914" i="2"/>
  <c r="AC914" i="2"/>
  <c r="AB914" i="2"/>
  <c r="AA914" i="2"/>
  <c r="Z914" i="2"/>
  <c r="Y914" i="2"/>
  <c r="X914" i="2"/>
  <c r="W914" i="2"/>
  <c r="V914" i="2"/>
  <c r="U914" i="2"/>
  <c r="T914" i="2"/>
  <c r="S914" i="2"/>
  <c r="R914" i="2"/>
  <c r="Q914" i="2"/>
  <c r="P914" i="2"/>
  <c r="O914" i="2"/>
  <c r="N914" i="2"/>
  <c r="M914" i="2"/>
  <c r="L914" i="2"/>
  <c r="AF913" i="2"/>
  <c r="AE913" i="2"/>
  <c r="AD913" i="2"/>
  <c r="AC913" i="2"/>
  <c r="AB913" i="2"/>
  <c r="AA913" i="2"/>
  <c r="Z913" i="2"/>
  <c r="Y913" i="2"/>
  <c r="X913" i="2"/>
  <c r="W913" i="2"/>
  <c r="V913" i="2"/>
  <c r="U913" i="2"/>
  <c r="T913" i="2"/>
  <c r="S913" i="2"/>
  <c r="R913" i="2"/>
  <c r="Q913" i="2"/>
  <c r="P913" i="2"/>
  <c r="O913" i="2"/>
  <c r="N913" i="2"/>
  <c r="M913" i="2"/>
  <c r="L913" i="2"/>
  <c r="AF912" i="2"/>
  <c r="AE912" i="2"/>
  <c r="AD912" i="2"/>
  <c r="AC912" i="2"/>
  <c r="AB912" i="2"/>
  <c r="AA912" i="2"/>
  <c r="Z912" i="2"/>
  <c r="Y912" i="2"/>
  <c r="X912" i="2"/>
  <c r="W912" i="2"/>
  <c r="V912" i="2"/>
  <c r="U912" i="2"/>
  <c r="T912" i="2"/>
  <c r="S912" i="2"/>
  <c r="R912" i="2"/>
  <c r="Q912" i="2"/>
  <c r="P912" i="2"/>
  <c r="O912" i="2"/>
  <c r="N912" i="2"/>
  <c r="M912" i="2"/>
  <c r="L912" i="2"/>
  <c r="AF911" i="2"/>
  <c r="AE911" i="2"/>
  <c r="AD911" i="2"/>
  <c r="AC911" i="2"/>
  <c r="AB911" i="2"/>
  <c r="AA911" i="2"/>
  <c r="Z911" i="2"/>
  <c r="Y911" i="2"/>
  <c r="X911" i="2"/>
  <c r="W911" i="2"/>
  <c r="V911" i="2"/>
  <c r="U911" i="2"/>
  <c r="T911" i="2"/>
  <c r="S911" i="2"/>
  <c r="R911" i="2"/>
  <c r="Q911" i="2"/>
  <c r="P911" i="2"/>
  <c r="O911" i="2"/>
  <c r="N911" i="2"/>
  <c r="M911" i="2"/>
  <c r="L911" i="2"/>
  <c r="AF910" i="2"/>
  <c r="AE910" i="2"/>
  <c r="AD910" i="2"/>
  <c r="AC910" i="2"/>
  <c r="AB910" i="2"/>
  <c r="AA910" i="2"/>
  <c r="Z910" i="2"/>
  <c r="Y910" i="2"/>
  <c r="X910" i="2"/>
  <c r="W910" i="2"/>
  <c r="V910" i="2"/>
  <c r="U910" i="2"/>
  <c r="T910" i="2"/>
  <c r="S910" i="2"/>
  <c r="R910" i="2"/>
  <c r="Q910" i="2"/>
  <c r="P910" i="2"/>
  <c r="O910" i="2"/>
  <c r="N910" i="2"/>
  <c r="M910" i="2"/>
  <c r="L910" i="2"/>
  <c r="AF909" i="2"/>
  <c r="AE909" i="2"/>
  <c r="AD909" i="2"/>
  <c r="AC909" i="2"/>
  <c r="AB909" i="2"/>
  <c r="AA909" i="2"/>
  <c r="Z909" i="2"/>
  <c r="Y909" i="2"/>
  <c r="X909" i="2"/>
  <c r="W909" i="2"/>
  <c r="V909" i="2"/>
  <c r="U909" i="2"/>
  <c r="T909" i="2"/>
  <c r="S909" i="2"/>
  <c r="R909" i="2"/>
  <c r="Q909" i="2"/>
  <c r="P909" i="2"/>
  <c r="O909" i="2"/>
  <c r="N909" i="2"/>
  <c r="M909" i="2"/>
  <c r="L909" i="2"/>
  <c r="AF908" i="2"/>
  <c r="AE908" i="2"/>
  <c r="AD908" i="2"/>
  <c r="AC908" i="2"/>
  <c r="AB908" i="2"/>
  <c r="AA908" i="2"/>
  <c r="Z908" i="2"/>
  <c r="Y908" i="2"/>
  <c r="X908" i="2"/>
  <c r="W908" i="2"/>
  <c r="V908" i="2"/>
  <c r="U908" i="2"/>
  <c r="T908" i="2"/>
  <c r="S908" i="2"/>
  <c r="R908" i="2"/>
  <c r="Q908" i="2"/>
  <c r="P908" i="2"/>
  <c r="O908" i="2"/>
  <c r="N908" i="2"/>
  <c r="M908" i="2"/>
  <c r="L908" i="2"/>
  <c r="AF907" i="2"/>
  <c r="AE907" i="2"/>
  <c r="AD907" i="2"/>
  <c r="AC907" i="2"/>
  <c r="AB907" i="2"/>
  <c r="AA907" i="2"/>
  <c r="Z907" i="2"/>
  <c r="Y907" i="2"/>
  <c r="X907" i="2"/>
  <c r="W907" i="2"/>
  <c r="V907" i="2"/>
  <c r="U907" i="2"/>
  <c r="T907" i="2"/>
  <c r="S907" i="2"/>
  <c r="R907" i="2"/>
  <c r="Q907" i="2"/>
  <c r="P907" i="2"/>
  <c r="O907" i="2"/>
  <c r="N907" i="2"/>
  <c r="M907" i="2"/>
  <c r="L907" i="2"/>
  <c r="AF906" i="2"/>
  <c r="AE906" i="2"/>
  <c r="AD906" i="2"/>
  <c r="AC906" i="2"/>
  <c r="AB906" i="2"/>
  <c r="AA906" i="2"/>
  <c r="Z906" i="2"/>
  <c r="Y906" i="2"/>
  <c r="X906" i="2"/>
  <c r="W906" i="2"/>
  <c r="V906" i="2"/>
  <c r="U906" i="2"/>
  <c r="T906" i="2"/>
  <c r="S906" i="2"/>
  <c r="R906" i="2"/>
  <c r="Q906" i="2"/>
  <c r="P906" i="2"/>
  <c r="O906" i="2"/>
  <c r="N906" i="2"/>
  <c r="M906" i="2"/>
  <c r="L906" i="2"/>
  <c r="AF905" i="2"/>
  <c r="AE905" i="2"/>
  <c r="AD905" i="2"/>
  <c r="AC905" i="2"/>
  <c r="AB905" i="2"/>
  <c r="AA905" i="2"/>
  <c r="Z905" i="2"/>
  <c r="Y905" i="2"/>
  <c r="X905" i="2"/>
  <c r="W905" i="2"/>
  <c r="V905" i="2"/>
  <c r="U905" i="2"/>
  <c r="T905" i="2"/>
  <c r="S905" i="2"/>
  <c r="R905" i="2"/>
  <c r="Q905" i="2"/>
  <c r="P905" i="2"/>
  <c r="O905" i="2"/>
  <c r="N905" i="2"/>
  <c r="M905" i="2"/>
  <c r="L905" i="2"/>
  <c r="AF904" i="2"/>
  <c r="AE904" i="2"/>
  <c r="AD904" i="2"/>
  <c r="AC904" i="2"/>
  <c r="AB904" i="2"/>
  <c r="AA904" i="2"/>
  <c r="Z904" i="2"/>
  <c r="Y904" i="2"/>
  <c r="X904" i="2"/>
  <c r="W904" i="2"/>
  <c r="V904" i="2"/>
  <c r="U904" i="2"/>
  <c r="T904" i="2"/>
  <c r="S904" i="2"/>
  <c r="R904" i="2"/>
  <c r="Q904" i="2"/>
  <c r="P904" i="2"/>
  <c r="O904" i="2"/>
  <c r="N904" i="2"/>
  <c r="M904" i="2"/>
  <c r="L904" i="2"/>
  <c r="AF903" i="2"/>
  <c r="AE903" i="2"/>
  <c r="AD903" i="2"/>
  <c r="AC903" i="2"/>
  <c r="AB903" i="2"/>
  <c r="AA903" i="2"/>
  <c r="Z903" i="2"/>
  <c r="Y903" i="2"/>
  <c r="X903" i="2"/>
  <c r="W903" i="2"/>
  <c r="V903" i="2"/>
  <c r="U903" i="2"/>
  <c r="T903" i="2"/>
  <c r="S903" i="2"/>
  <c r="R903" i="2"/>
  <c r="Q903" i="2"/>
  <c r="P903" i="2"/>
  <c r="O903" i="2"/>
  <c r="N903" i="2"/>
  <c r="M903" i="2"/>
  <c r="L903" i="2"/>
  <c r="AF902" i="2"/>
  <c r="AE902" i="2"/>
  <c r="AD902" i="2"/>
  <c r="AC902" i="2"/>
  <c r="AB902" i="2"/>
  <c r="AA902" i="2"/>
  <c r="Z902" i="2"/>
  <c r="Y902" i="2"/>
  <c r="X902" i="2"/>
  <c r="W902" i="2"/>
  <c r="V902" i="2"/>
  <c r="U902" i="2"/>
  <c r="T902" i="2"/>
  <c r="S902" i="2"/>
  <c r="R902" i="2"/>
  <c r="Q902" i="2"/>
  <c r="P902" i="2"/>
  <c r="O902" i="2"/>
  <c r="N902" i="2"/>
  <c r="M902" i="2"/>
  <c r="L902" i="2"/>
  <c r="AF901" i="2"/>
  <c r="AE901" i="2"/>
  <c r="AD901" i="2"/>
  <c r="AC901" i="2"/>
  <c r="AB901" i="2"/>
  <c r="AA901" i="2"/>
  <c r="Z901" i="2"/>
  <c r="Y901" i="2"/>
  <c r="X901" i="2"/>
  <c r="W901" i="2"/>
  <c r="V901" i="2"/>
  <c r="U901" i="2"/>
  <c r="T901" i="2"/>
  <c r="S901" i="2"/>
  <c r="R901" i="2"/>
  <c r="Q901" i="2"/>
  <c r="P901" i="2"/>
  <c r="O901" i="2"/>
  <c r="N901" i="2"/>
  <c r="M901" i="2"/>
  <c r="L901" i="2"/>
  <c r="AF900" i="2"/>
  <c r="AE900" i="2"/>
  <c r="AD900" i="2"/>
  <c r="AC900" i="2"/>
  <c r="AB900" i="2"/>
  <c r="AA900" i="2"/>
  <c r="Z900" i="2"/>
  <c r="Y900" i="2"/>
  <c r="X900" i="2"/>
  <c r="W900" i="2"/>
  <c r="V900" i="2"/>
  <c r="U900" i="2"/>
  <c r="T900" i="2"/>
  <c r="S900" i="2"/>
  <c r="R900" i="2"/>
  <c r="Q900" i="2"/>
  <c r="P900" i="2"/>
  <c r="O900" i="2"/>
  <c r="N900" i="2"/>
  <c r="M900" i="2"/>
  <c r="L900" i="2"/>
  <c r="AF899" i="2"/>
  <c r="AE899" i="2"/>
  <c r="AD899" i="2"/>
  <c r="AC899" i="2"/>
  <c r="AB899" i="2"/>
  <c r="AA899" i="2"/>
  <c r="Z899" i="2"/>
  <c r="Y899" i="2"/>
  <c r="X899" i="2"/>
  <c r="W899" i="2"/>
  <c r="V899" i="2"/>
  <c r="U899" i="2"/>
  <c r="T899" i="2"/>
  <c r="S899" i="2"/>
  <c r="R899" i="2"/>
  <c r="Q899" i="2"/>
  <c r="P899" i="2"/>
  <c r="O899" i="2"/>
  <c r="N899" i="2"/>
  <c r="M899" i="2"/>
  <c r="L899" i="2"/>
  <c r="AF898" i="2"/>
  <c r="AE898" i="2"/>
  <c r="AD898" i="2"/>
  <c r="AC898" i="2"/>
  <c r="AB898" i="2"/>
  <c r="AA898" i="2"/>
  <c r="Z898" i="2"/>
  <c r="Y898" i="2"/>
  <c r="X898" i="2"/>
  <c r="W898" i="2"/>
  <c r="V898" i="2"/>
  <c r="U898" i="2"/>
  <c r="T898" i="2"/>
  <c r="S898" i="2"/>
  <c r="R898" i="2"/>
  <c r="Q898" i="2"/>
  <c r="P898" i="2"/>
  <c r="O898" i="2"/>
  <c r="N898" i="2"/>
  <c r="M898" i="2"/>
  <c r="L898" i="2"/>
  <c r="AF897" i="2"/>
  <c r="AE897" i="2"/>
  <c r="AD897" i="2"/>
  <c r="AC897" i="2"/>
  <c r="AB897" i="2"/>
  <c r="AA897" i="2"/>
  <c r="Z897" i="2"/>
  <c r="Y897" i="2"/>
  <c r="X897" i="2"/>
  <c r="W897" i="2"/>
  <c r="V897" i="2"/>
  <c r="U897" i="2"/>
  <c r="T897" i="2"/>
  <c r="S897" i="2"/>
  <c r="R897" i="2"/>
  <c r="Q897" i="2"/>
  <c r="P897" i="2"/>
  <c r="O897" i="2"/>
  <c r="N897" i="2"/>
  <c r="M897" i="2"/>
  <c r="L897" i="2"/>
  <c r="AF896" i="2"/>
  <c r="AE896" i="2"/>
  <c r="AD896" i="2"/>
  <c r="AC896" i="2"/>
  <c r="AB896" i="2"/>
  <c r="AA896" i="2"/>
  <c r="Z896" i="2"/>
  <c r="Y896" i="2"/>
  <c r="X896" i="2"/>
  <c r="W896" i="2"/>
  <c r="V896" i="2"/>
  <c r="U896" i="2"/>
  <c r="T896" i="2"/>
  <c r="S896" i="2"/>
  <c r="R896" i="2"/>
  <c r="Q896" i="2"/>
  <c r="P896" i="2"/>
  <c r="O896" i="2"/>
  <c r="N896" i="2"/>
  <c r="M896" i="2"/>
  <c r="L896" i="2"/>
  <c r="AF895" i="2"/>
  <c r="AE895" i="2"/>
  <c r="AD895" i="2"/>
  <c r="AC895" i="2"/>
  <c r="AB895" i="2"/>
  <c r="AA895" i="2"/>
  <c r="Z895" i="2"/>
  <c r="Y895" i="2"/>
  <c r="X895" i="2"/>
  <c r="W895" i="2"/>
  <c r="V895" i="2"/>
  <c r="U895" i="2"/>
  <c r="T895" i="2"/>
  <c r="S895" i="2"/>
  <c r="R895" i="2"/>
  <c r="Q895" i="2"/>
  <c r="P895" i="2"/>
  <c r="O895" i="2"/>
  <c r="N895" i="2"/>
  <c r="M895" i="2"/>
  <c r="L895" i="2"/>
  <c r="AF894" i="2"/>
  <c r="AE894" i="2"/>
  <c r="AD894" i="2"/>
  <c r="AC894" i="2"/>
  <c r="AB894" i="2"/>
  <c r="AA894" i="2"/>
  <c r="Z894" i="2"/>
  <c r="Y894" i="2"/>
  <c r="X894" i="2"/>
  <c r="W894" i="2"/>
  <c r="V894" i="2"/>
  <c r="U894" i="2"/>
  <c r="T894" i="2"/>
  <c r="S894" i="2"/>
  <c r="R894" i="2"/>
  <c r="Q894" i="2"/>
  <c r="P894" i="2"/>
  <c r="O894" i="2"/>
  <c r="N894" i="2"/>
  <c r="M894" i="2"/>
  <c r="L894" i="2"/>
  <c r="AF893" i="2"/>
  <c r="AE893" i="2"/>
  <c r="AD893" i="2"/>
  <c r="AC893" i="2"/>
  <c r="AB893" i="2"/>
  <c r="AA893" i="2"/>
  <c r="Z893" i="2"/>
  <c r="Y893" i="2"/>
  <c r="X893" i="2"/>
  <c r="W893" i="2"/>
  <c r="V893" i="2"/>
  <c r="U893" i="2"/>
  <c r="T893" i="2"/>
  <c r="S893" i="2"/>
  <c r="R893" i="2"/>
  <c r="Q893" i="2"/>
  <c r="P893" i="2"/>
  <c r="O893" i="2"/>
  <c r="N893" i="2"/>
  <c r="M893" i="2"/>
  <c r="L893" i="2"/>
  <c r="AF892" i="2"/>
  <c r="AE892" i="2"/>
  <c r="AD892" i="2"/>
  <c r="AC892" i="2"/>
  <c r="AB892" i="2"/>
  <c r="AA892" i="2"/>
  <c r="Z892" i="2"/>
  <c r="Y892" i="2"/>
  <c r="X892" i="2"/>
  <c r="W892" i="2"/>
  <c r="V892" i="2"/>
  <c r="U892" i="2"/>
  <c r="T892" i="2"/>
  <c r="S892" i="2"/>
  <c r="R892" i="2"/>
  <c r="Q892" i="2"/>
  <c r="P892" i="2"/>
  <c r="O892" i="2"/>
  <c r="N892" i="2"/>
  <c r="M892" i="2"/>
  <c r="L892" i="2"/>
  <c r="AF891" i="2"/>
  <c r="AE891" i="2"/>
  <c r="AD891" i="2"/>
  <c r="AC891" i="2"/>
  <c r="AB891" i="2"/>
  <c r="AA891" i="2"/>
  <c r="Z891" i="2"/>
  <c r="Y891" i="2"/>
  <c r="X891" i="2"/>
  <c r="W891" i="2"/>
  <c r="V891" i="2"/>
  <c r="U891" i="2"/>
  <c r="T891" i="2"/>
  <c r="S891" i="2"/>
  <c r="R891" i="2"/>
  <c r="Q891" i="2"/>
  <c r="P891" i="2"/>
  <c r="O891" i="2"/>
  <c r="N891" i="2"/>
  <c r="M891" i="2"/>
  <c r="L891" i="2"/>
  <c r="AF890" i="2"/>
  <c r="AE890" i="2"/>
  <c r="AD890" i="2"/>
  <c r="AC890" i="2"/>
  <c r="AB890" i="2"/>
  <c r="AA890" i="2"/>
  <c r="Z890" i="2"/>
  <c r="Y890" i="2"/>
  <c r="X890" i="2"/>
  <c r="W890" i="2"/>
  <c r="V890" i="2"/>
  <c r="U890" i="2"/>
  <c r="T890" i="2"/>
  <c r="S890" i="2"/>
  <c r="R890" i="2"/>
  <c r="Q890" i="2"/>
  <c r="P890" i="2"/>
  <c r="O890" i="2"/>
  <c r="N890" i="2"/>
  <c r="M890" i="2"/>
  <c r="L890" i="2"/>
  <c r="AF889" i="2"/>
  <c r="AE889" i="2"/>
  <c r="AD889" i="2"/>
  <c r="AC889" i="2"/>
  <c r="AB889" i="2"/>
  <c r="AA889" i="2"/>
  <c r="Z889" i="2"/>
  <c r="Y889" i="2"/>
  <c r="X889" i="2"/>
  <c r="W889" i="2"/>
  <c r="V889" i="2"/>
  <c r="U889" i="2"/>
  <c r="T889" i="2"/>
  <c r="S889" i="2"/>
  <c r="R889" i="2"/>
  <c r="Q889" i="2"/>
  <c r="P889" i="2"/>
  <c r="O889" i="2"/>
  <c r="N889" i="2"/>
  <c r="M889" i="2"/>
  <c r="L889" i="2"/>
  <c r="AF888" i="2"/>
  <c r="AE888" i="2"/>
  <c r="AD888" i="2"/>
  <c r="AC888" i="2"/>
  <c r="AB888" i="2"/>
  <c r="AA888" i="2"/>
  <c r="Z888" i="2"/>
  <c r="Y888" i="2"/>
  <c r="X888" i="2"/>
  <c r="W888" i="2"/>
  <c r="V888" i="2"/>
  <c r="U888" i="2"/>
  <c r="T888" i="2"/>
  <c r="S888" i="2"/>
  <c r="R888" i="2"/>
  <c r="Q888" i="2"/>
  <c r="P888" i="2"/>
  <c r="O888" i="2"/>
  <c r="N888" i="2"/>
  <c r="M888" i="2"/>
  <c r="L888" i="2"/>
  <c r="AF887" i="2"/>
  <c r="AE887" i="2"/>
  <c r="AD887" i="2"/>
  <c r="AC887" i="2"/>
  <c r="AB887" i="2"/>
  <c r="AA887" i="2"/>
  <c r="Z887" i="2"/>
  <c r="Y887" i="2"/>
  <c r="X887" i="2"/>
  <c r="W887" i="2"/>
  <c r="V887" i="2"/>
  <c r="U887" i="2"/>
  <c r="T887" i="2"/>
  <c r="S887" i="2"/>
  <c r="R887" i="2"/>
  <c r="Q887" i="2"/>
  <c r="P887" i="2"/>
  <c r="O887" i="2"/>
  <c r="N887" i="2"/>
  <c r="M887" i="2"/>
  <c r="L887" i="2"/>
  <c r="AF886" i="2"/>
  <c r="AE886" i="2"/>
  <c r="AD886" i="2"/>
  <c r="AC886" i="2"/>
  <c r="AB886" i="2"/>
  <c r="AA886" i="2"/>
  <c r="Z886" i="2"/>
  <c r="Y886" i="2"/>
  <c r="X886" i="2"/>
  <c r="W886" i="2"/>
  <c r="V886" i="2"/>
  <c r="U886" i="2"/>
  <c r="T886" i="2"/>
  <c r="S886" i="2"/>
  <c r="R886" i="2"/>
  <c r="Q886" i="2"/>
  <c r="P886" i="2"/>
  <c r="O886" i="2"/>
  <c r="N886" i="2"/>
  <c r="M886" i="2"/>
  <c r="L886" i="2"/>
  <c r="AF885" i="2"/>
  <c r="AE885" i="2"/>
  <c r="AD885" i="2"/>
  <c r="AC885" i="2"/>
  <c r="AB885" i="2"/>
  <c r="AA885" i="2"/>
  <c r="Z885" i="2"/>
  <c r="Y885" i="2"/>
  <c r="X885" i="2"/>
  <c r="W885" i="2"/>
  <c r="V885" i="2"/>
  <c r="U885" i="2"/>
  <c r="T885" i="2"/>
  <c r="S885" i="2"/>
  <c r="R885" i="2"/>
  <c r="Q885" i="2"/>
  <c r="P885" i="2"/>
  <c r="O885" i="2"/>
  <c r="N885" i="2"/>
  <c r="M885" i="2"/>
  <c r="L885" i="2"/>
  <c r="AF884" i="2"/>
  <c r="AE884" i="2"/>
  <c r="AD884" i="2"/>
  <c r="AC884" i="2"/>
  <c r="AB884" i="2"/>
  <c r="AA884" i="2"/>
  <c r="Z884" i="2"/>
  <c r="Y884" i="2"/>
  <c r="X884" i="2"/>
  <c r="W884" i="2"/>
  <c r="V884" i="2"/>
  <c r="U884" i="2"/>
  <c r="T884" i="2"/>
  <c r="S884" i="2"/>
  <c r="R884" i="2"/>
  <c r="Q884" i="2"/>
  <c r="P884" i="2"/>
  <c r="O884" i="2"/>
  <c r="N884" i="2"/>
  <c r="M884" i="2"/>
  <c r="L884" i="2"/>
  <c r="AF883" i="2"/>
  <c r="AE883" i="2"/>
  <c r="AD883" i="2"/>
  <c r="AC883" i="2"/>
  <c r="AB883" i="2"/>
  <c r="AA883" i="2"/>
  <c r="Z883" i="2"/>
  <c r="Y883" i="2"/>
  <c r="X883" i="2"/>
  <c r="W883" i="2"/>
  <c r="V883" i="2"/>
  <c r="U883" i="2"/>
  <c r="T883" i="2"/>
  <c r="S883" i="2"/>
  <c r="R883" i="2"/>
  <c r="Q883" i="2"/>
  <c r="P883" i="2"/>
  <c r="O883" i="2"/>
  <c r="N883" i="2"/>
  <c r="M883" i="2"/>
  <c r="L883" i="2"/>
  <c r="AF882" i="2"/>
  <c r="AE882" i="2"/>
  <c r="AD882" i="2"/>
  <c r="AC882" i="2"/>
  <c r="AB882" i="2"/>
  <c r="AA882" i="2"/>
  <c r="Z882" i="2"/>
  <c r="Y882" i="2"/>
  <c r="X882" i="2"/>
  <c r="W882" i="2"/>
  <c r="V882" i="2"/>
  <c r="U882" i="2"/>
  <c r="T882" i="2"/>
  <c r="S882" i="2"/>
  <c r="R882" i="2"/>
  <c r="Q882" i="2"/>
  <c r="P882" i="2"/>
  <c r="O882" i="2"/>
  <c r="N882" i="2"/>
  <c r="M882" i="2"/>
  <c r="L882" i="2"/>
  <c r="AF881" i="2"/>
  <c r="AE881" i="2"/>
  <c r="AD881" i="2"/>
  <c r="AC881" i="2"/>
  <c r="AB881" i="2"/>
  <c r="AA881" i="2"/>
  <c r="Z881" i="2"/>
  <c r="Y881" i="2"/>
  <c r="X881" i="2"/>
  <c r="W881" i="2"/>
  <c r="V881" i="2"/>
  <c r="U881" i="2"/>
  <c r="T881" i="2"/>
  <c r="S881" i="2"/>
  <c r="R881" i="2"/>
  <c r="Q881" i="2"/>
  <c r="P881" i="2"/>
  <c r="O881" i="2"/>
  <c r="N881" i="2"/>
  <c r="M881" i="2"/>
  <c r="L881" i="2"/>
  <c r="AF880" i="2"/>
  <c r="AE880" i="2"/>
  <c r="AD880" i="2"/>
  <c r="AC880" i="2"/>
  <c r="AB880" i="2"/>
  <c r="AA880" i="2"/>
  <c r="Z880" i="2"/>
  <c r="Y880" i="2"/>
  <c r="X880" i="2"/>
  <c r="W880" i="2"/>
  <c r="V880" i="2"/>
  <c r="U880" i="2"/>
  <c r="T880" i="2"/>
  <c r="S880" i="2"/>
  <c r="R880" i="2"/>
  <c r="Q880" i="2"/>
  <c r="P880" i="2"/>
  <c r="O880" i="2"/>
  <c r="N880" i="2"/>
  <c r="M880" i="2"/>
  <c r="L880" i="2"/>
  <c r="AF879" i="2"/>
  <c r="AE879" i="2"/>
  <c r="AD879" i="2"/>
  <c r="AC879" i="2"/>
  <c r="AB879" i="2"/>
  <c r="AA879" i="2"/>
  <c r="Z879" i="2"/>
  <c r="Y879" i="2"/>
  <c r="X879" i="2"/>
  <c r="W879" i="2"/>
  <c r="V879" i="2"/>
  <c r="U879" i="2"/>
  <c r="T879" i="2"/>
  <c r="S879" i="2"/>
  <c r="R879" i="2"/>
  <c r="Q879" i="2"/>
  <c r="P879" i="2"/>
  <c r="O879" i="2"/>
  <c r="N879" i="2"/>
  <c r="M879" i="2"/>
  <c r="L879" i="2"/>
  <c r="AF878" i="2"/>
  <c r="AE878" i="2"/>
  <c r="AD878" i="2"/>
  <c r="AC878" i="2"/>
  <c r="AB878" i="2"/>
  <c r="AA878" i="2"/>
  <c r="Z878" i="2"/>
  <c r="Y878" i="2"/>
  <c r="X878" i="2"/>
  <c r="W878" i="2"/>
  <c r="V878" i="2"/>
  <c r="U878" i="2"/>
  <c r="T878" i="2"/>
  <c r="S878" i="2"/>
  <c r="R878" i="2"/>
  <c r="Q878" i="2"/>
  <c r="P878" i="2"/>
  <c r="O878" i="2"/>
  <c r="N878" i="2"/>
  <c r="M878" i="2"/>
  <c r="L878" i="2"/>
  <c r="AF877" i="2"/>
  <c r="AE877" i="2"/>
  <c r="AD877" i="2"/>
  <c r="AC877" i="2"/>
  <c r="AB877" i="2"/>
  <c r="AA877" i="2"/>
  <c r="Z877" i="2"/>
  <c r="Y877" i="2"/>
  <c r="X877" i="2"/>
  <c r="W877" i="2"/>
  <c r="V877" i="2"/>
  <c r="U877" i="2"/>
  <c r="T877" i="2"/>
  <c r="S877" i="2"/>
  <c r="R877" i="2"/>
  <c r="Q877" i="2"/>
  <c r="P877" i="2"/>
  <c r="O877" i="2"/>
  <c r="N877" i="2"/>
  <c r="M877" i="2"/>
  <c r="L877" i="2"/>
  <c r="AF876" i="2"/>
  <c r="AE876" i="2"/>
  <c r="AD876" i="2"/>
  <c r="AC876" i="2"/>
  <c r="AB876" i="2"/>
  <c r="AA876" i="2"/>
  <c r="Z876" i="2"/>
  <c r="Y876" i="2"/>
  <c r="X876" i="2"/>
  <c r="W876" i="2"/>
  <c r="V876" i="2"/>
  <c r="U876" i="2"/>
  <c r="T876" i="2"/>
  <c r="S876" i="2"/>
  <c r="R876" i="2"/>
  <c r="Q876" i="2"/>
  <c r="P876" i="2"/>
  <c r="O876" i="2"/>
  <c r="N876" i="2"/>
  <c r="M876" i="2"/>
  <c r="L876" i="2"/>
  <c r="AF875" i="2"/>
  <c r="AE875" i="2"/>
  <c r="AD875" i="2"/>
  <c r="AC875" i="2"/>
  <c r="AB875" i="2"/>
  <c r="AA875" i="2"/>
  <c r="Z875" i="2"/>
  <c r="Y875" i="2"/>
  <c r="X875" i="2"/>
  <c r="W875" i="2"/>
  <c r="V875" i="2"/>
  <c r="U875" i="2"/>
  <c r="T875" i="2"/>
  <c r="S875" i="2"/>
  <c r="R875" i="2"/>
  <c r="Q875" i="2"/>
  <c r="P875" i="2"/>
  <c r="O875" i="2"/>
  <c r="N875" i="2"/>
  <c r="M875" i="2"/>
  <c r="L875" i="2"/>
  <c r="AF874" i="2"/>
  <c r="AE874" i="2"/>
  <c r="AD874" i="2"/>
  <c r="AC874" i="2"/>
  <c r="AB874" i="2"/>
  <c r="AA874" i="2"/>
  <c r="Z874" i="2"/>
  <c r="Y874" i="2"/>
  <c r="X874" i="2"/>
  <c r="W874" i="2"/>
  <c r="V874" i="2"/>
  <c r="U874" i="2"/>
  <c r="T874" i="2"/>
  <c r="S874" i="2"/>
  <c r="R874" i="2"/>
  <c r="Q874" i="2"/>
  <c r="P874" i="2"/>
  <c r="O874" i="2"/>
  <c r="N874" i="2"/>
  <c r="M874" i="2"/>
  <c r="L874" i="2"/>
  <c r="AF873" i="2"/>
  <c r="AE873" i="2"/>
  <c r="AD873" i="2"/>
  <c r="AC873" i="2"/>
  <c r="AB873" i="2"/>
  <c r="AA873" i="2"/>
  <c r="Z873" i="2"/>
  <c r="Y873" i="2"/>
  <c r="X873" i="2"/>
  <c r="W873" i="2"/>
  <c r="V873" i="2"/>
  <c r="U873" i="2"/>
  <c r="T873" i="2"/>
  <c r="S873" i="2"/>
  <c r="R873" i="2"/>
  <c r="Q873" i="2"/>
  <c r="P873" i="2"/>
  <c r="O873" i="2"/>
  <c r="N873" i="2"/>
  <c r="M873" i="2"/>
  <c r="L873" i="2"/>
  <c r="AF872" i="2"/>
  <c r="AE872" i="2"/>
  <c r="AD872" i="2"/>
  <c r="AC872" i="2"/>
  <c r="AB872" i="2"/>
  <c r="AA872" i="2"/>
  <c r="Z872" i="2"/>
  <c r="Y872" i="2"/>
  <c r="X872" i="2"/>
  <c r="W872" i="2"/>
  <c r="V872" i="2"/>
  <c r="U872" i="2"/>
  <c r="T872" i="2"/>
  <c r="S872" i="2"/>
  <c r="R872" i="2"/>
  <c r="Q872" i="2"/>
  <c r="P872" i="2"/>
  <c r="O872" i="2"/>
  <c r="N872" i="2"/>
  <c r="M872" i="2"/>
  <c r="L872" i="2"/>
  <c r="AF871" i="2"/>
  <c r="AE871" i="2"/>
  <c r="AD871" i="2"/>
  <c r="AC871" i="2"/>
  <c r="AB871" i="2"/>
  <c r="AA871" i="2"/>
  <c r="Z871" i="2"/>
  <c r="Y871" i="2"/>
  <c r="X871" i="2"/>
  <c r="W871" i="2"/>
  <c r="V871" i="2"/>
  <c r="U871" i="2"/>
  <c r="T871" i="2"/>
  <c r="S871" i="2"/>
  <c r="R871" i="2"/>
  <c r="Q871" i="2"/>
  <c r="P871" i="2"/>
  <c r="O871" i="2"/>
  <c r="N871" i="2"/>
  <c r="M871" i="2"/>
  <c r="L871" i="2"/>
  <c r="AF870" i="2"/>
  <c r="AE870" i="2"/>
  <c r="AD870" i="2"/>
  <c r="AC870" i="2"/>
  <c r="AB870" i="2"/>
  <c r="AA870" i="2"/>
  <c r="Z870" i="2"/>
  <c r="Y870" i="2"/>
  <c r="X870" i="2"/>
  <c r="W870" i="2"/>
  <c r="V870" i="2"/>
  <c r="U870" i="2"/>
  <c r="T870" i="2"/>
  <c r="S870" i="2"/>
  <c r="R870" i="2"/>
  <c r="Q870" i="2"/>
  <c r="P870" i="2"/>
  <c r="O870" i="2"/>
  <c r="N870" i="2"/>
  <c r="M870" i="2"/>
  <c r="L870" i="2"/>
  <c r="AF869" i="2"/>
  <c r="AE869" i="2"/>
  <c r="AD869" i="2"/>
  <c r="AC869" i="2"/>
  <c r="AB869" i="2"/>
  <c r="AA869" i="2"/>
  <c r="Z869" i="2"/>
  <c r="Y869" i="2"/>
  <c r="X869" i="2"/>
  <c r="W869" i="2"/>
  <c r="V869" i="2"/>
  <c r="U869" i="2"/>
  <c r="T869" i="2"/>
  <c r="S869" i="2"/>
  <c r="R869" i="2"/>
  <c r="Q869" i="2"/>
  <c r="P869" i="2"/>
  <c r="O869" i="2"/>
  <c r="N869" i="2"/>
  <c r="M869" i="2"/>
  <c r="L869" i="2"/>
  <c r="AF868" i="2"/>
  <c r="AE868" i="2"/>
  <c r="AD868" i="2"/>
  <c r="AC868" i="2"/>
  <c r="AB868" i="2"/>
  <c r="AA868" i="2"/>
  <c r="Z868" i="2"/>
  <c r="Y868" i="2"/>
  <c r="X868" i="2"/>
  <c r="W868" i="2"/>
  <c r="V868" i="2"/>
  <c r="U868" i="2"/>
  <c r="T868" i="2"/>
  <c r="S868" i="2"/>
  <c r="R868" i="2"/>
  <c r="Q868" i="2"/>
  <c r="P868" i="2"/>
  <c r="O868" i="2"/>
  <c r="N868" i="2"/>
  <c r="M868" i="2"/>
  <c r="L868" i="2"/>
  <c r="AF867" i="2"/>
  <c r="AE867" i="2"/>
  <c r="AD867" i="2"/>
  <c r="AC867" i="2"/>
  <c r="AB867" i="2"/>
  <c r="AA867" i="2"/>
  <c r="Z867" i="2"/>
  <c r="Y867" i="2"/>
  <c r="X867" i="2"/>
  <c r="W867" i="2"/>
  <c r="V867" i="2"/>
  <c r="U867" i="2"/>
  <c r="T867" i="2"/>
  <c r="S867" i="2"/>
  <c r="R867" i="2"/>
  <c r="Q867" i="2"/>
  <c r="P867" i="2"/>
  <c r="O867" i="2"/>
  <c r="N867" i="2"/>
  <c r="M867" i="2"/>
  <c r="L867" i="2"/>
  <c r="AF866" i="2"/>
  <c r="AE866" i="2"/>
  <c r="AD866" i="2"/>
  <c r="AC866" i="2"/>
  <c r="AB866" i="2"/>
  <c r="AA866" i="2"/>
  <c r="Z866" i="2"/>
  <c r="Y866" i="2"/>
  <c r="X866" i="2"/>
  <c r="W866" i="2"/>
  <c r="V866" i="2"/>
  <c r="U866" i="2"/>
  <c r="T866" i="2"/>
  <c r="S866" i="2"/>
  <c r="R866" i="2"/>
  <c r="Q866" i="2"/>
  <c r="P866" i="2"/>
  <c r="O866" i="2"/>
  <c r="N866" i="2"/>
  <c r="M866" i="2"/>
  <c r="L866" i="2"/>
  <c r="AF865" i="2"/>
  <c r="AE865" i="2"/>
  <c r="AD865" i="2"/>
  <c r="AC865" i="2"/>
  <c r="AB865" i="2"/>
  <c r="AA865" i="2"/>
  <c r="Z865" i="2"/>
  <c r="Y865" i="2"/>
  <c r="X865" i="2"/>
  <c r="W865" i="2"/>
  <c r="V865" i="2"/>
  <c r="U865" i="2"/>
  <c r="T865" i="2"/>
  <c r="S865" i="2"/>
  <c r="R865" i="2"/>
  <c r="Q865" i="2"/>
  <c r="P865" i="2"/>
  <c r="O865" i="2"/>
  <c r="N865" i="2"/>
  <c r="M865" i="2"/>
  <c r="L865" i="2"/>
  <c r="AF864" i="2"/>
  <c r="AE864" i="2"/>
  <c r="AD864" i="2"/>
  <c r="AC864" i="2"/>
  <c r="AB864" i="2"/>
  <c r="AA864" i="2"/>
  <c r="Z864" i="2"/>
  <c r="Y864" i="2"/>
  <c r="X864" i="2"/>
  <c r="W864" i="2"/>
  <c r="V864" i="2"/>
  <c r="U864" i="2"/>
  <c r="T864" i="2"/>
  <c r="S864" i="2"/>
  <c r="R864" i="2"/>
  <c r="Q864" i="2"/>
  <c r="P864" i="2"/>
  <c r="O864" i="2"/>
  <c r="N864" i="2"/>
  <c r="M864" i="2"/>
  <c r="L864" i="2"/>
  <c r="AF863" i="2"/>
  <c r="AE863" i="2"/>
  <c r="AD863" i="2"/>
  <c r="AC863" i="2"/>
  <c r="AB863" i="2"/>
  <c r="AA863" i="2"/>
  <c r="Z863" i="2"/>
  <c r="Y863" i="2"/>
  <c r="X863" i="2"/>
  <c r="W863" i="2"/>
  <c r="V863" i="2"/>
  <c r="U863" i="2"/>
  <c r="T863" i="2"/>
  <c r="S863" i="2"/>
  <c r="R863" i="2"/>
  <c r="Q863" i="2"/>
  <c r="P863" i="2"/>
  <c r="O863" i="2"/>
  <c r="N863" i="2"/>
  <c r="M863" i="2"/>
  <c r="L863" i="2"/>
  <c r="AF862" i="2"/>
  <c r="AE862" i="2"/>
  <c r="AD862" i="2"/>
  <c r="AC862" i="2"/>
  <c r="AB862" i="2"/>
  <c r="AA862" i="2"/>
  <c r="Z862" i="2"/>
  <c r="Y862" i="2"/>
  <c r="X862" i="2"/>
  <c r="W862" i="2"/>
  <c r="V862" i="2"/>
  <c r="U862" i="2"/>
  <c r="T862" i="2"/>
  <c r="S862" i="2"/>
  <c r="R862" i="2"/>
  <c r="Q862" i="2"/>
  <c r="P862" i="2"/>
  <c r="O862" i="2"/>
  <c r="N862" i="2"/>
  <c r="M862" i="2"/>
  <c r="L862" i="2"/>
  <c r="AF861" i="2"/>
  <c r="AE861" i="2"/>
  <c r="AD861" i="2"/>
  <c r="AC861" i="2"/>
  <c r="AB861" i="2"/>
  <c r="AA861" i="2"/>
  <c r="Z861" i="2"/>
  <c r="Y861" i="2"/>
  <c r="X861" i="2"/>
  <c r="W861" i="2"/>
  <c r="V861" i="2"/>
  <c r="U861" i="2"/>
  <c r="T861" i="2"/>
  <c r="S861" i="2"/>
  <c r="R861" i="2"/>
  <c r="Q861" i="2"/>
  <c r="P861" i="2"/>
  <c r="O861" i="2"/>
  <c r="N861" i="2"/>
  <c r="M861" i="2"/>
  <c r="L861" i="2"/>
  <c r="AF860" i="2"/>
  <c r="AE860" i="2"/>
  <c r="AD860" i="2"/>
  <c r="AC860" i="2"/>
  <c r="AB860" i="2"/>
  <c r="AA860" i="2"/>
  <c r="Z860" i="2"/>
  <c r="Y860" i="2"/>
  <c r="X860" i="2"/>
  <c r="W860" i="2"/>
  <c r="V860" i="2"/>
  <c r="U860" i="2"/>
  <c r="T860" i="2"/>
  <c r="S860" i="2"/>
  <c r="R860" i="2"/>
  <c r="Q860" i="2"/>
  <c r="P860" i="2"/>
  <c r="O860" i="2"/>
  <c r="N860" i="2"/>
  <c r="M860" i="2"/>
  <c r="L860" i="2"/>
  <c r="AF859" i="2"/>
  <c r="AE859" i="2"/>
  <c r="AD859" i="2"/>
  <c r="AC859" i="2"/>
  <c r="AB859" i="2"/>
  <c r="AA859" i="2"/>
  <c r="Z859" i="2"/>
  <c r="Y859" i="2"/>
  <c r="X859" i="2"/>
  <c r="W859" i="2"/>
  <c r="V859" i="2"/>
  <c r="U859" i="2"/>
  <c r="T859" i="2"/>
  <c r="S859" i="2"/>
  <c r="R859" i="2"/>
  <c r="Q859" i="2"/>
  <c r="P859" i="2"/>
  <c r="O859" i="2"/>
  <c r="N859" i="2"/>
  <c r="M859" i="2"/>
  <c r="L859" i="2"/>
  <c r="AF858" i="2"/>
  <c r="AE858" i="2"/>
  <c r="AD858" i="2"/>
  <c r="AC858" i="2"/>
  <c r="AB858" i="2"/>
  <c r="AA858" i="2"/>
  <c r="Z858" i="2"/>
  <c r="Y858" i="2"/>
  <c r="X858" i="2"/>
  <c r="W858" i="2"/>
  <c r="V858" i="2"/>
  <c r="U858" i="2"/>
  <c r="T858" i="2"/>
  <c r="S858" i="2"/>
  <c r="R858" i="2"/>
  <c r="Q858" i="2"/>
  <c r="P858" i="2"/>
  <c r="O858" i="2"/>
  <c r="N858" i="2"/>
  <c r="M858" i="2"/>
  <c r="L858" i="2"/>
  <c r="AF857" i="2"/>
  <c r="AE857" i="2"/>
  <c r="AD857" i="2"/>
  <c r="AC857" i="2"/>
  <c r="AB857" i="2"/>
  <c r="AA857" i="2"/>
  <c r="Z857" i="2"/>
  <c r="Y857" i="2"/>
  <c r="X857" i="2"/>
  <c r="W857" i="2"/>
  <c r="V857" i="2"/>
  <c r="U857" i="2"/>
  <c r="T857" i="2"/>
  <c r="S857" i="2"/>
  <c r="R857" i="2"/>
  <c r="Q857" i="2"/>
  <c r="P857" i="2"/>
  <c r="O857" i="2"/>
  <c r="N857" i="2"/>
  <c r="M857" i="2"/>
  <c r="L857" i="2"/>
  <c r="AF856" i="2"/>
  <c r="AE856" i="2"/>
  <c r="AD856" i="2"/>
  <c r="AC856" i="2"/>
  <c r="AB856" i="2"/>
  <c r="AA856" i="2"/>
  <c r="Z856" i="2"/>
  <c r="Y856" i="2"/>
  <c r="X856" i="2"/>
  <c r="W856" i="2"/>
  <c r="V856" i="2"/>
  <c r="U856" i="2"/>
  <c r="T856" i="2"/>
  <c r="S856" i="2"/>
  <c r="R856" i="2"/>
  <c r="Q856" i="2"/>
  <c r="P856" i="2"/>
  <c r="O856" i="2"/>
  <c r="N856" i="2"/>
  <c r="M856" i="2"/>
  <c r="L856" i="2"/>
  <c r="AF855" i="2"/>
  <c r="AE855" i="2"/>
  <c r="AD855" i="2"/>
  <c r="AC855" i="2"/>
  <c r="AB855" i="2"/>
  <c r="AA855" i="2"/>
  <c r="Z855" i="2"/>
  <c r="Y855" i="2"/>
  <c r="X855" i="2"/>
  <c r="W855" i="2"/>
  <c r="V855" i="2"/>
  <c r="U855" i="2"/>
  <c r="T855" i="2"/>
  <c r="S855" i="2"/>
  <c r="R855" i="2"/>
  <c r="Q855" i="2"/>
  <c r="P855" i="2"/>
  <c r="O855" i="2"/>
  <c r="N855" i="2"/>
  <c r="M855" i="2"/>
  <c r="L855" i="2"/>
  <c r="AF854" i="2"/>
  <c r="AE854" i="2"/>
  <c r="AD854" i="2"/>
  <c r="AC854" i="2"/>
  <c r="AB854" i="2"/>
  <c r="AA854" i="2"/>
  <c r="Z854" i="2"/>
  <c r="Y854" i="2"/>
  <c r="X854" i="2"/>
  <c r="W854" i="2"/>
  <c r="V854" i="2"/>
  <c r="U854" i="2"/>
  <c r="T854" i="2"/>
  <c r="S854" i="2"/>
  <c r="R854" i="2"/>
  <c r="Q854" i="2"/>
  <c r="P854" i="2"/>
  <c r="O854" i="2"/>
  <c r="N854" i="2"/>
  <c r="M854" i="2"/>
  <c r="L854" i="2"/>
  <c r="AF853" i="2"/>
  <c r="AE853" i="2"/>
  <c r="AD853" i="2"/>
  <c r="AC853" i="2"/>
  <c r="AB853" i="2"/>
  <c r="AA853" i="2"/>
  <c r="Z853" i="2"/>
  <c r="Y853" i="2"/>
  <c r="X853" i="2"/>
  <c r="W853" i="2"/>
  <c r="V853" i="2"/>
  <c r="U853" i="2"/>
  <c r="T853" i="2"/>
  <c r="S853" i="2"/>
  <c r="R853" i="2"/>
  <c r="Q853" i="2"/>
  <c r="P853" i="2"/>
  <c r="O853" i="2"/>
  <c r="N853" i="2"/>
  <c r="M853" i="2"/>
  <c r="L853" i="2"/>
  <c r="AF852" i="2"/>
  <c r="AE852" i="2"/>
  <c r="AD852" i="2"/>
  <c r="AC852" i="2"/>
  <c r="AB852" i="2"/>
  <c r="AA852" i="2"/>
  <c r="Z852" i="2"/>
  <c r="Y852" i="2"/>
  <c r="X852" i="2"/>
  <c r="W852" i="2"/>
  <c r="V852" i="2"/>
  <c r="U852" i="2"/>
  <c r="T852" i="2"/>
  <c r="S852" i="2"/>
  <c r="R852" i="2"/>
  <c r="Q852" i="2"/>
  <c r="P852" i="2"/>
  <c r="O852" i="2"/>
  <c r="N852" i="2"/>
  <c r="M852" i="2"/>
  <c r="L852" i="2"/>
  <c r="AF851" i="2"/>
  <c r="AE851" i="2"/>
  <c r="AD851" i="2"/>
  <c r="AC851" i="2"/>
  <c r="AB851" i="2"/>
  <c r="AA851" i="2"/>
  <c r="Z851" i="2"/>
  <c r="Y851" i="2"/>
  <c r="X851" i="2"/>
  <c r="W851" i="2"/>
  <c r="V851" i="2"/>
  <c r="U851" i="2"/>
  <c r="T851" i="2"/>
  <c r="S851" i="2"/>
  <c r="R851" i="2"/>
  <c r="Q851" i="2"/>
  <c r="P851" i="2"/>
  <c r="O851" i="2"/>
  <c r="N851" i="2"/>
  <c r="M851" i="2"/>
  <c r="L851" i="2"/>
  <c r="AF850" i="2"/>
  <c r="AE850" i="2"/>
  <c r="AD850" i="2"/>
  <c r="AC850" i="2"/>
  <c r="AB850" i="2"/>
  <c r="AA850" i="2"/>
  <c r="Z850" i="2"/>
  <c r="Y850" i="2"/>
  <c r="X850" i="2"/>
  <c r="W850" i="2"/>
  <c r="V850" i="2"/>
  <c r="U850" i="2"/>
  <c r="T850" i="2"/>
  <c r="S850" i="2"/>
  <c r="R850" i="2"/>
  <c r="Q850" i="2"/>
  <c r="P850" i="2"/>
  <c r="O850" i="2"/>
  <c r="N850" i="2"/>
  <c r="M850" i="2"/>
  <c r="L850" i="2"/>
  <c r="AF849" i="2"/>
  <c r="AE849" i="2"/>
  <c r="AD849" i="2"/>
  <c r="AC849" i="2"/>
  <c r="AB849" i="2"/>
  <c r="AA849" i="2"/>
  <c r="Z849" i="2"/>
  <c r="Y849" i="2"/>
  <c r="X849" i="2"/>
  <c r="W849" i="2"/>
  <c r="V849" i="2"/>
  <c r="U849" i="2"/>
  <c r="T849" i="2"/>
  <c r="S849" i="2"/>
  <c r="R849" i="2"/>
  <c r="Q849" i="2"/>
  <c r="P849" i="2"/>
  <c r="O849" i="2"/>
  <c r="N849" i="2"/>
  <c r="M849" i="2"/>
  <c r="L849" i="2"/>
  <c r="AF848" i="2"/>
  <c r="AE848" i="2"/>
  <c r="AD848" i="2"/>
  <c r="AC848" i="2"/>
  <c r="AB848" i="2"/>
  <c r="AA848" i="2"/>
  <c r="Z848" i="2"/>
  <c r="Y848" i="2"/>
  <c r="X848" i="2"/>
  <c r="W848" i="2"/>
  <c r="V848" i="2"/>
  <c r="U848" i="2"/>
  <c r="T848" i="2"/>
  <c r="S848" i="2"/>
  <c r="R848" i="2"/>
  <c r="Q848" i="2"/>
  <c r="P848" i="2"/>
  <c r="O848" i="2"/>
  <c r="N848" i="2"/>
  <c r="M848" i="2"/>
  <c r="L848" i="2"/>
  <c r="AF847" i="2"/>
  <c r="AE847" i="2"/>
  <c r="AD847" i="2"/>
  <c r="AC847" i="2"/>
  <c r="AB847" i="2"/>
  <c r="AA847" i="2"/>
  <c r="Z847" i="2"/>
  <c r="Y847" i="2"/>
  <c r="X847" i="2"/>
  <c r="W847" i="2"/>
  <c r="V847" i="2"/>
  <c r="U847" i="2"/>
  <c r="T847" i="2"/>
  <c r="S847" i="2"/>
  <c r="R847" i="2"/>
  <c r="Q847" i="2"/>
  <c r="P847" i="2"/>
  <c r="O847" i="2"/>
  <c r="N847" i="2"/>
  <c r="M847" i="2"/>
  <c r="L847" i="2"/>
  <c r="AF846" i="2"/>
  <c r="AE846" i="2"/>
  <c r="AD846" i="2"/>
  <c r="AC846" i="2"/>
  <c r="AB846" i="2"/>
  <c r="AA846" i="2"/>
  <c r="Z846" i="2"/>
  <c r="Y846" i="2"/>
  <c r="X846" i="2"/>
  <c r="W846" i="2"/>
  <c r="V846" i="2"/>
  <c r="U846" i="2"/>
  <c r="T846" i="2"/>
  <c r="S846" i="2"/>
  <c r="R846" i="2"/>
  <c r="Q846" i="2"/>
  <c r="P846" i="2"/>
  <c r="O846" i="2"/>
  <c r="N846" i="2"/>
  <c r="M846" i="2"/>
  <c r="L846" i="2"/>
  <c r="AF845" i="2"/>
  <c r="AE845" i="2"/>
  <c r="AD845" i="2"/>
  <c r="AC845" i="2"/>
  <c r="AB845" i="2"/>
  <c r="AA845" i="2"/>
  <c r="Z845" i="2"/>
  <c r="Y845" i="2"/>
  <c r="X845" i="2"/>
  <c r="W845" i="2"/>
  <c r="V845" i="2"/>
  <c r="U845" i="2"/>
  <c r="T845" i="2"/>
  <c r="S845" i="2"/>
  <c r="R845" i="2"/>
  <c r="Q845" i="2"/>
  <c r="P845" i="2"/>
  <c r="O845" i="2"/>
  <c r="N845" i="2"/>
  <c r="M845" i="2"/>
  <c r="L845" i="2"/>
  <c r="AF844" i="2"/>
  <c r="AE844" i="2"/>
  <c r="AD844" i="2"/>
  <c r="AC844" i="2"/>
  <c r="AB844" i="2"/>
  <c r="AA844" i="2"/>
  <c r="Z844" i="2"/>
  <c r="Y844" i="2"/>
  <c r="X844" i="2"/>
  <c r="W844" i="2"/>
  <c r="V844" i="2"/>
  <c r="U844" i="2"/>
  <c r="T844" i="2"/>
  <c r="S844" i="2"/>
  <c r="R844" i="2"/>
  <c r="Q844" i="2"/>
  <c r="P844" i="2"/>
  <c r="O844" i="2"/>
  <c r="N844" i="2"/>
  <c r="M844" i="2"/>
  <c r="L844" i="2"/>
  <c r="AF843" i="2"/>
  <c r="AE843" i="2"/>
  <c r="AD843" i="2"/>
  <c r="AC843" i="2"/>
  <c r="AB843" i="2"/>
  <c r="AA843" i="2"/>
  <c r="Z843" i="2"/>
  <c r="Y843" i="2"/>
  <c r="X843" i="2"/>
  <c r="W843" i="2"/>
  <c r="V843" i="2"/>
  <c r="U843" i="2"/>
  <c r="T843" i="2"/>
  <c r="S843" i="2"/>
  <c r="R843" i="2"/>
  <c r="Q843" i="2"/>
  <c r="P843" i="2"/>
  <c r="O843" i="2"/>
  <c r="N843" i="2"/>
  <c r="M843" i="2"/>
  <c r="L843" i="2"/>
  <c r="AF842" i="2"/>
  <c r="AE842" i="2"/>
  <c r="AD842" i="2"/>
  <c r="AC842" i="2"/>
  <c r="AB842" i="2"/>
  <c r="AA842" i="2"/>
  <c r="Z842" i="2"/>
  <c r="Y842" i="2"/>
  <c r="X842" i="2"/>
  <c r="W842" i="2"/>
  <c r="V842" i="2"/>
  <c r="U842" i="2"/>
  <c r="T842" i="2"/>
  <c r="S842" i="2"/>
  <c r="R842" i="2"/>
  <c r="Q842" i="2"/>
  <c r="P842" i="2"/>
  <c r="O842" i="2"/>
  <c r="N842" i="2"/>
  <c r="M842" i="2"/>
  <c r="L842" i="2"/>
  <c r="AF841" i="2"/>
  <c r="AE841" i="2"/>
  <c r="AD841" i="2"/>
  <c r="AC841" i="2"/>
  <c r="AB841" i="2"/>
  <c r="AA841" i="2"/>
  <c r="Z841" i="2"/>
  <c r="Y841" i="2"/>
  <c r="X841" i="2"/>
  <c r="W841" i="2"/>
  <c r="V841" i="2"/>
  <c r="U841" i="2"/>
  <c r="T841" i="2"/>
  <c r="S841" i="2"/>
  <c r="R841" i="2"/>
  <c r="Q841" i="2"/>
  <c r="P841" i="2"/>
  <c r="O841" i="2"/>
  <c r="N841" i="2"/>
  <c r="M841" i="2"/>
  <c r="L841" i="2"/>
  <c r="AF840" i="2"/>
  <c r="AE840" i="2"/>
  <c r="AD840" i="2"/>
  <c r="AC840" i="2"/>
  <c r="AB840" i="2"/>
  <c r="AA840" i="2"/>
  <c r="Z840" i="2"/>
  <c r="Y840" i="2"/>
  <c r="X840" i="2"/>
  <c r="W840" i="2"/>
  <c r="V840" i="2"/>
  <c r="U840" i="2"/>
  <c r="T840" i="2"/>
  <c r="S840" i="2"/>
  <c r="R840" i="2"/>
  <c r="Q840" i="2"/>
  <c r="P840" i="2"/>
  <c r="O840" i="2"/>
  <c r="N840" i="2"/>
  <c r="M840" i="2"/>
  <c r="L840" i="2"/>
  <c r="AF839" i="2"/>
  <c r="AE839" i="2"/>
  <c r="AD839" i="2"/>
  <c r="AC839" i="2"/>
  <c r="AB839" i="2"/>
  <c r="AA839" i="2"/>
  <c r="Z839" i="2"/>
  <c r="Y839" i="2"/>
  <c r="X839" i="2"/>
  <c r="W839" i="2"/>
  <c r="V839" i="2"/>
  <c r="U839" i="2"/>
  <c r="T839" i="2"/>
  <c r="S839" i="2"/>
  <c r="R839" i="2"/>
  <c r="Q839" i="2"/>
  <c r="P839" i="2"/>
  <c r="O839" i="2"/>
  <c r="N839" i="2"/>
  <c r="M839" i="2"/>
  <c r="L839" i="2"/>
  <c r="AF838" i="2"/>
  <c r="AE838" i="2"/>
  <c r="AD838" i="2"/>
  <c r="AC838" i="2"/>
  <c r="AB838" i="2"/>
  <c r="AA838" i="2"/>
  <c r="Z838" i="2"/>
  <c r="Y838" i="2"/>
  <c r="X838" i="2"/>
  <c r="W838" i="2"/>
  <c r="V838" i="2"/>
  <c r="U838" i="2"/>
  <c r="T838" i="2"/>
  <c r="S838" i="2"/>
  <c r="R838" i="2"/>
  <c r="Q838" i="2"/>
  <c r="P838" i="2"/>
  <c r="O838" i="2"/>
  <c r="N838" i="2"/>
  <c r="M838" i="2"/>
  <c r="L838" i="2"/>
  <c r="AF837" i="2"/>
  <c r="AE837" i="2"/>
  <c r="AD837" i="2"/>
  <c r="AC837" i="2"/>
  <c r="AB837" i="2"/>
  <c r="AA837" i="2"/>
  <c r="Z837" i="2"/>
  <c r="Y837" i="2"/>
  <c r="X837" i="2"/>
  <c r="W837" i="2"/>
  <c r="V837" i="2"/>
  <c r="U837" i="2"/>
  <c r="T837" i="2"/>
  <c r="S837" i="2"/>
  <c r="R837" i="2"/>
  <c r="Q837" i="2"/>
  <c r="P837" i="2"/>
  <c r="O837" i="2"/>
  <c r="N837" i="2"/>
  <c r="M837" i="2"/>
  <c r="L837" i="2"/>
  <c r="AF836" i="2"/>
  <c r="AE836" i="2"/>
  <c r="AD836" i="2"/>
  <c r="AC836" i="2"/>
  <c r="AB836" i="2"/>
  <c r="AA836" i="2"/>
  <c r="Z836" i="2"/>
  <c r="Y836" i="2"/>
  <c r="X836" i="2"/>
  <c r="W836" i="2"/>
  <c r="V836" i="2"/>
  <c r="U836" i="2"/>
  <c r="T836" i="2"/>
  <c r="S836" i="2"/>
  <c r="R836" i="2"/>
  <c r="Q836" i="2"/>
  <c r="P836" i="2"/>
  <c r="O836" i="2"/>
  <c r="N836" i="2"/>
  <c r="M836" i="2"/>
  <c r="L836" i="2"/>
  <c r="AF835" i="2"/>
  <c r="AE835" i="2"/>
  <c r="AD835" i="2"/>
  <c r="AC835" i="2"/>
  <c r="AB835" i="2"/>
  <c r="AA835" i="2"/>
  <c r="Z835" i="2"/>
  <c r="Y835" i="2"/>
  <c r="X835" i="2"/>
  <c r="W835" i="2"/>
  <c r="V835" i="2"/>
  <c r="U835" i="2"/>
  <c r="T835" i="2"/>
  <c r="S835" i="2"/>
  <c r="R835" i="2"/>
  <c r="Q835" i="2"/>
  <c r="P835" i="2"/>
  <c r="O835" i="2"/>
  <c r="N835" i="2"/>
  <c r="M835" i="2"/>
  <c r="L835" i="2"/>
  <c r="AF834" i="2"/>
  <c r="AE834" i="2"/>
  <c r="AD834" i="2"/>
  <c r="AC834" i="2"/>
  <c r="AB834" i="2"/>
  <c r="AA834" i="2"/>
  <c r="Z834" i="2"/>
  <c r="Y834" i="2"/>
  <c r="X834" i="2"/>
  <c r="W834" i="2"/>
  <c r="V834" i="2"/>
  <c r="U834" i="2"/>
  <c r="T834" i="2"/>
  <c r="S834" i="2"/>
  <c r="R834" i="2"/>
  <c r="Q834" i="2"/>
  <c r="P834" i="2"/>
  <c r="O834" i="2"/>
  <c r="N834" i="2"/>
  <c r="M834" i="2"/>
  <c r="L834" i="2"/>
  <c r="AF833" i="2"/>
  <c r="AE833" i="2"/>
  <c r="AD833" i="2"/>
  <c r="AC833" i="2"/>
  <c r="AB833" i="2"/>
  <c r="AA833" i="2"/>
  <c r="Z833" i="2"/>
  <c r="Y833" i="2"/>
  <c r="X833" i="2"/>
  <c r="W833" i="2"/>
  <c r="V833" i="2"/>
  <c r="U833" i="2"/>
  <c r="T833" i="2"/>
  <c r="S833" i="2"/>
  <c r="R833" i="2"/>
  <c r="Q833" i="2"/>
  <c r="P833" i="2"/>
  <c r="O833" i="2"/>
  <c r="N833" i="2"/>
  <c r="M833" i="2"/>
  <c r="L833" i="2"/>
  <c r="AF832" i="2"/>
  <c r="AE832" i="2"/>
  <c r="AD832" i="2"/>
  <c r="AC832" i="2"/>
  <c r="AB832" i="2"/>
  <c r="AA832" i="2"/>
  <c r="Z832" i="2"/>
  <c r="Y832" i="2"/>
  <c r="X832" i="2"/>
  <c r="W832" i="2"/>
  <c r="V832" i="2"/>
  <c r="U832" i="2"/>
  <c r="T832" i="2"/>
  <c r="S832" i="2"/>
  <c r="R832" i="2"/>
  <c r="Q832" i="2"/>
  <c r="P832" i="2"/>
  <c r="O832" i="2"/>
  <c r="N832" i="2"/>
  <c r="M832" i="2"/>
  <c r="L832" i="2"/>
  <c r="AF831" i="2"/>
  <c r="AE831" i="2"/>
  <c r="AD831" i="2"/>
  <c r="AC831" i="2"/>
  <c r="AB831" i="2"/>
  <c r="AA831" i="2"/>
  <c r="Z831" i="2"/>
  <c r="Y831" i="2"/>
  <c r="X831" i="2"/>
  <c r="W831" i="2"/>
  <c r="V831" i="2"/>
  <c r="U831" i="2"/>
  <c r="T831" i="2"/>
  <c r="S831" i="2"/>
  <c r="R831" i="2"/>
  <c r="Q831" i="2"/>
  <c r="P831" i="2"/>
  <c r="O831" i="2"/>
  <c r="N831" i="2"/>
  <c r="M831" i="2"/>
  <c r="L831" i="2"/>
  <c r="AF830" i="2"/>
  <c r="AE830" i="2"/>
  <c r="AD830" i="2"/>
  <c r="AC830" i="2"/>
  <c r="AB830" i="2"/>
  <c r="AA830" i="2"/>
  <c r="Z830" i="2"/>
  <c r="Y830" i="2"/>
  <c r="X830" i="2"/>
  <c r="W830" i="2"/>
  <c r="V830" i="2"/>
  <c r="U830" i="2"/>
  <c r="T830" i="2"/>
  <c r="S830" i="2"/>
  <c r="R830" i="2"/>
  <c r="Q830" i="2"/>
  <c r="P830" i="2"/>
  <c r="O830" i="2"/>
  <c r="N830" i="2"/>
  <c r="M830" i="2"/>
  <c r="L830" i="2"/>
  <c r="AF829" i="2"/>
  <c r="AE829" i="2"/>
  <c r="AD829" i="2"/>
  <c r="AC829" i="2"/>
  <c r="AB829" i="2"/>
  <c r="AA829" i="2"/>
  <c r="Z829" i="2"/>
  <c r="Y829" i="2"/>
  <c r="X829" i="2"/>
  <c r="W829" i="2"/>
  <c r="V829" i="2"/>
  <c r="U829" i="2"/>
  <c r="T829" i="2"/>
  <c r="S829" i="2"/>
  <c r="R829" i="2"/>
  <c r="Q829" i="2"/>
  <c r="P829" i="2"/>
  <c r="O829" i="2"/>
  <c r="N829" i="2"/>
  <c r="M829" i="2"/>
  <c r="L829" i="2"/>
  <c r="AF828" i="2"/>
  <c r="AE828" i="2"/>
  <c r="AD828" i="2"/>
  <c r="AC828" i="2"/>
  <c r="AB828" i="2"/>
  <c r="AA828" i="2"/>
  <c r="Z828" i="2"/>
  <c r="Y828" i="2"/>
  <c r="X828" i="2"/>
  <c r="W828" i="2"/>
  <c r="V828" i="2"/>
  <c r="U828" i="2"/>
  <c r="T828" i="2"/>
  <c r="S828" i="2"/>
  <c r="R828" i="2"/>
  <c r="Q828" i="2"/>
  <c r="P828" i="2"/>
  <c r="O828" i="2"/>
  <c r="N828" i="2"/>
  <c r="M828" i="2"/>
  <c r="L828" i="2"/>
  <c r="AF827" i="2"/>
  <c r="AE827" i="2"/>
  <c r="AD827" i="2"/>
  <c r="AC827" i="2"/>
  <c r="AB827" i="2"/>
  <c r="AA827" i="2"/>
  <c r="Z827" i="2"/>
  <c r="Y827" i="2"/>
  <c r="X827" i="2"/>
  <c r="W827" i="2"/>
  <c r="V827" i="2"/>
  <c r="U827" i="2"/>
  <c r="T827" i="2"/>
  <c r="S827" i="2"/>
  <c r="R827" i="2"/>
  <c r="Q827" i="2"/>
  <c r="P827" i="2"/>
  <c r="O827" i="2"/>
  <c r="N827" i="2"/>
  <c r="M827" i="2"/>
  <c r="L827" i="2"/>
  <c r="AF826" i="2"/>
  <c r="AE826" i="2"/>
  <c r="AD826" i="2"/>
  <c r="AC826" i="2"/>
  <c r="AB826" i="2"/>
  <c r="AA826" i="2"/>
  <c r="Z826" i="2"/>
  <c r="Y826" i="2"/>
  <c r="X826" i="2"/>
  <c r="W826" i="2"/>
  <c r="V826" i="2"/>
  <c r="U826" i="2"/>
  <c r="T826" i="2"/>
  <c r="S826" i="2"/>
  <c r="R826" i="2"/>
  <c r="Q826" i="2"/>
  <c r="P826" i="2"/>
  <c r="O826" i="2"/>
  <c r="N826" i="2"/>
  <c r="M826" i="2"/>
  <c r="L826" i="2"/>
  <c r="AF825" i="2"/>
  <c r="AE825" i="2"/>
  <c r="AD825" i="2"/>
  <c r="AC825" i="2"/>
  <c r="AB825" i="2"/>
  <c r="AA825" i="2"/>
  <c r="Z825" i="2"/>
  <c r="Y825" i="2"/>
  <c r="X825" i="2"/>
  <c r="W825" i="2"/>
  <c r="V825" i="2"/>
  <c r="U825" i="2"/>
  <c r="T825" i="2"/>
  <c r="S825" i="2"/>
  <c r="R825" i="2"/>
  <c r="Q825" i="2"/>
  <c r="P825" i="2"/>
  <c r="O825" i="2"/>
  <c r="N825" i="2"/>
  <c r="M825" i="2"/>
  <c r="L825" i="2"/>
  <c r="AF824" i="2"/>
  <c r="AE824" i="2"/>
  <c r="AD824" i="2"/>
  <c r="AC824" i="2"/>
  <c r="AB824" i="2"/>
  <c r="AA824" i="2"/>
  <c r="Z824" i="2"/>
  <c r="Y824" i="2"/>
  <c r="X824" i="2"/>
  <c r="W824" i="2"/>
  <c r="V824" i="2"/>
  <c r="U824" i="2"/>
  <c r="T824" i="2"/>
  <c r="S824" i="2"/>
  <c r="R824" i="2"/>
  <c r="Q824" i="2"/>
  <c r="P824" i="2"/>
  <c r="O824" i="2"/>
  <c r="N824" i="2"/>
  <c r="M824" i="2"/>
  <c r="L824" i="2"/>
  <c r="AF823" i="2"/>
  <c r="AE823" i="2"/>
  <c r="AD823" i="2"/>
  <c r="AC823" i="2"/>
  <c r="AB823" i="2"/>
  <c r="AA823" i="2"/>
  <c r="Z823" i="2"/>
  <c r="Y823" i="2"/>
  <c r="X823" i="2"/>
  <c r="W823" i="2"/>
  <c r="V823" i="2"/>
  <c r="U823" i="2"/>
  <c r="T823" i="2"/>
  <c r="S823" i="2"/>
  <c r="R823" i="2"/>
  <c r="Q823" i="2"/>
  <c r="P823" i="2"/>
  <c r="O823" i="2"/>
  <c r="N823" i="2"/>
  <c r="M823" i="2"/>
  <c r="L823" i="2"/>
  <c r="AF822" i="2"/>
  <c r="AE822" i="2"/>
  <c r="AD822" i="2"/>
  <c r="AC822" i="2"/>
  <c r="AB822" i="2"/>
  <c r="AA822" i="2"/>
  <c r="Z822" i="2"/>
  <c r="Y822" i="2"/>
  <c r="X822" i="2"/>
  <c r="W822" i="2"/>
  <c r="V822" i="2"/>
  <c r="U822" i="2"/>
  <c r="T822" i="2"/>
  <c r="S822" i="2"/>
  <c r="R822" i="2"/>
  <c r="Q822" i="2"/>
  <c r="P822" i="2"/>
  <c r="O822" i="2"/>
  <c r="N822" i="2"/>
  <c r="M822" i="2"/>
  <c r="L822" i="2"/>
  <c r="AF821" i="2"/>
  <c r="AE821" i="2"/>
  <c r="AD821" i="2"/>
  <c r="AC821" i="2"/>
  <c r="AB821" i="2"/>
  <c r="AA821" i="2"/>
  <c r="Z821" i="2"/>
  <c r="Y821" i="2"/>
  <c r="X821" i="2"/>
  <c r="W821" i="2"/>
  <c r="V821" i="2"/>
  <c r="U821" i="2"/>
  <c r="T821" i="2"/>
  <c r="S821" i="2"/>
  <c r="R821" i="2"/>
  <c r="Q821" i="2"/>
  <c r="P821" i="2"/>
  <c r="O821" i="2"/>
  <c r="N821" i="2"/>
  <c r="M821" i="2"/>
  <c r="L821" i="2"/>
  <c r="AF820" i="2"/>
  <c r="AE820" i="2"/>
  <c r="AD820" i="2"/>
  <c r="AC820" i="2"/>
  <c r="AB820" i="2"/>
  <c r="AA820" i="2"/>
  <c r="Z820" i="2"/>
  <c r="Y820" i="2"/>
  <c r="X820" i="2"/>
  <c r="W820" i="2"/>
  <c r="V820" i="2"/>
  <c r="U820" i="2"/>
  <c r="T820" i="2"/>
  <c r="S820" i="2"/>
  <c r="R820" i="2"/>
  <c r="Q820" i="2"/>
  <c r="P820" i="2"/>
  <c r="O820" i="2"/>
  <c r="N820" i="2"/>
  <c r="M820" i="2"/>
  <c r="L820" i="2"/>
  <c r="AF819" i="2"/>
  <c r="AE819" i="2"/>
  <c r="AD819" i="2"/>
  <c r="AC819" i="2"/>
  <c r="AB819" i="2"/>
  <c r="AA819" i="2"/>
  <c r="Z819" i="2"/>
  <c r="Y819" i="2"/>
  <c r="X819" i="2"/>
  <c r="W819" i="2"/>
  <c r="V819" i="2"/>
  <c r="U819" i="2"/>
  <c r="T819" i="2"/>
  <c r="S819" i="2"/>
  <c r="R819" i="2"/>
  <c r="Q819" i="2"/>
  <c r="P819" i="2"/>
  <c r="O819" i="2"/>
  <c r="N819" i="2"/>
  <c r="M819" i="2"/>
  <c r="L819" i="2"/>
  <c r="AF818" i="2"/>
  <c r="AE818" i="2"/>
  <c r="AD818" i="2"/>
  <c r="AC818" i="2"/>
  <c r="AB818" i="2"/>
  <c r="AA818" i="2"/>
  <c r="Z818" i="2"/>
  <c r="Y818" i="2"/>
  <c r="X818" i="2"/>
  <c r="W818" i="2"/>
  <c r="V818" i="2"/>
  <c r="U818" i="2"/>
  <c r="T818" i="2"/>
  <c r="S818" i="2"/>
  <c r="R818" i="2"/>
  <c r="Q818" i="2"/>
  <c r="P818" i="2"/>
  <c r="O818" i="2"/>
  <c r="N818" i="2"/>
  <c r="M818" i="2"/>
  <c r="L818" i="2"/>
  <c r="AF817" i="2"/>
  <c r="AE817" i="2"/>
  <c r="AD817" i="2"/>
  <c r="AC817" i="2"/>
  <c r="AB817" i="2"/>
  <c r="AA817" i="2"/>
  <c r="Z817" i="2"/>
  <c r="Y817" i="2"/>
  <c r="X817" i="2"/>
  <c r="W817" i="2"/>
  <c r="V817" i="2"/>
  <c r="U817" i="2"/>
  <c r="T817" i="2"/>
  <c r="S817" i="2"/>
  <c r="R817" i="2"/>
  <c r="Q817" i="2"/>
  <c r="P817" i="2"/>
  <c r="O817" i="2"/>
  <c r="N817" i="2"/>
  <c r="M817" i="2"/>
  <c r="L817" i="2"/>
  <c r="AF816" i="2"/>
  <c r="AE816" i="2"/>
  <c r="AD816" i="2"/>
  <c r="AC816" i="2"/>
  <c r="AB816" i="2"/>
  <c r="AA816" i="2"/>
  <c r="Z816" i="2"/>
  <c r="Y816" i="2"/>
  <c r="X816" i="2"/>
  <c r="W816" i="2"/>
  <c r="V816" i="2"/>
  <c r="U816" i="2"/>
  <c r="T816" i="2"/>
  <c r="S816" i="2"/>
  <c r="R816" i="2"/>
  <c r="Q816" i="2"/>
  <c r="P816" i="2"/>
  <c r="O816" i="2"/>
  <c r="N816" i="2"/>
  <c r="M816" i="2"/>
  <c r="L816" i="2"/>
  <c r="AF815" i="2"/>
  <c r="AE815" i="2"/>
  <c r="AD815" i="2"/>
  <c r="AC815" i="2"/>
  <c r="AB815" i="2"/>
  <c r="AA815" i="2"/>
  <c r="Z815" i="2"/>
  <c r="Y815" i="2"/>
  <c r="X815" i="2"/>
  <c r="W815" i="2"/>
  <c r="V815" i="2"/>
  <c r="U815" i="2"/>
  <c r="T815" i="2"/>
  <c r="S815" i="2"/>
  <c r="R815" i="2"/>
  <c r="Q815" i="2"/>
  <c r="P815" i="2"/>
  <c r="O815" i="2"/>
  <c r="N815" i="2"/>
  <c r="M815" i="2"/>
  <c r="L815" i="2"/>
  <c r="AF814" i="2"/>
  <c r="AE814" i="2"/>
  <c r="AD814" i="2"/>
  <c r="AC814" i="2"/>
  <c r="AB814" i="2"/>
  <c r="AA814" i="2"/>
  <c r="Z814" i="2"/>
  <c r="Y814" i="2"/>
  <c r="X814" i="2"/>
  <c r="W814" i="2"/>
  <c r="V814" i="2"/>
  <c r="U814" i="2"/>
  <c r="T814" i="2"/>
  <c r="S814" i="2"/>
  <c r="R814" i="2"/>
  <c r="Q814" i="2"/>
  <c r="P814" i="2"/>
  <c r="O814" i="2"/>
  <c r="N814" i="2"/>
  <c r="M814" i="2"/>
  <c r="L814" i="2"/>
  <c r="AF813" i="2"/>
  <c r="AE813" i="2"/>
  <c r="AD813" i="2"/>
  <c r="AC813" i="2"/>
  <c r="AB813" i="2"/>
  <c r="AA813" i="2"/>
  <c r="Z813" i="2"/>
  <c r="Y813" i="2"/>
  <c r="X813" i="2"/>
  <c r="W813" i="2"/>
  <c r="V813" i="2"/>
  <c r="U813" i="2"/>
  <c r="T813" i="2"/>
  <c r="S813" i="2"/>
  <c r="R813" i="2"/>
  <c r="Q813" i="2"/>
  <c r="P813" i="2"/>
  <c r="O813" i="2"/>
  <c r="N813" i="2"/>
  <c r="M813" i="2"/>
  <c r="L813" i="2"/>
  <c r="AF812" i="2"/>
  <c r="AE812" i="2"/>
  <c r="AD812" i="2"/>
  <c r="AC812" i="2"/>
  <c r="AB812" i="2"/>
  <c r="AA812" i="2"/>
  <c r="Z812" i="2"/>
  <c r="Y812" i="2"/>
  <c r="X812" i="2"/>
  <c r="W812" i="2"/>
  <c r="V812" i="2"/>
  <c r="U812" i="2"/>
  <c r="T812" i="2"/>
  <c r="S812" i="2"/>
  <c r="R812" i="2"/>
  <c r="Q812" i="2"/>
  <c r="P812" i="2"/>
  <c r="O812" i="2"/>
  <c r="N812" i="2"/>
  <c r="M812" i="2"/>
  <c r="L812" i="2"/>
  <c r="AF811" i="2"/>
  <c r="AE811" i="2"/>
  <c r="AD811" i="2"/>
  <c r="AC811" i="2"/>
  <c r="AB811" i="2"/>
  <c r="AA811" i="2"/>
  <c r="Z811" i="2"/>
  <c r="Y811" i="2"/>
  <c r="X811" i="2"/>
  <c r="W811" i="2"/>
  <c r="V811" i="2"/>
  <c r="U811" i="2"/>
  <c r="T811" i="2"/>
  <c r="S811" i="2"/>
  <c r="R811" i="2"/>
  <c r="Q811" i="2"/>
  <c r="P811" i="2"/>
  <c r="O811" i="2"/>
  <c r="N811" i="2"/>
  <c r="M811" i="2"/>
  <c r="L811" i="2"/>
  <c r="AF810" i="2"/>
  <c r="AE810" i="2"/>
  <c r="AD810" i="2"/>
  <c r="AC810" i="2"/>
  <c r="AB810" i="2"/>
  <c r="AA810" i="2"/>
  <c r="Z810" i="2"/>
  <c r="Y810" i="2"/>
  <c r="X810" i="2"/>
  <c r="W810" i="2"/>
  <c r="V810" i="2"/>
  <c r="U810" i="2"/>
  <c r="T810" i="2"/>
  <c r="S810" i="2"/>
  <c r="R810" i="2"/>
  <c r="Q810" i="2"/>
  <c r="P810" i="2"/>
  <c r="O810" i="2"/>
  <c r="N810" i="2"/>
  <c r="M810" i="2"/>
  <c r="L810" i="2"/>
  <c r="AF809" i="2"/>
  <c r="AE809" i="2"/>
  <c r="AD809" i="2"/>
  <c r="AC809" i="2"/>
  <c r="AB809" i="2"/>
  <c r="AA809" i="2"/>
  <c r="Z809" i="2"/>
  <c r="Y809" i="2"/>
  <c r="X809" i="2"/>
  <c r="W809" i="2"/>
  <c r="V809" i="2"/>
  <c r="U809" i="2"/>
  <c r="T809" i="2"/>
  <c r="S809" i="2"/>
  <c r="R809" i="2"/>
  <c r="Q809" i="2"/>
  <c r="P809" i="2"/>
  <c r="O809" i="2"/>
  <c r="N809" i="2"/>
  <c r="M809" i="2"/>
  <c r="L809" i="2"/>
  <c r="AF808" i="2"/>
  <c r="AE808" i="2"/>
  <c r="AD808" i="2"/>
  <c r="AC808" i="2"/>
  <c r="AB808" i="2"/>
  <c r="AA808" i="2"/>
  <c r="Z808" i="2"/>
  <c r="Y808" i="2"/>
  <c r="X808" i="2"/>
  <c r="W808" i="2"/>
  <c r="V808" i="2"/>
  <c r="U808" i="2"/>
  <c r="T808" i="2"/>
  <c r="S808" i="2"/>
  <c r="R808" i="2"/>
  <c r="Q808" i="2"/>
  <c r="P808" i="2"/>
  <c r="O808" i="2"/>
  <c r="N808" i="2"/>
  <c r="M808" i="2"/>
  <c r="L808" i="2"/>
  <c r="AF807" i="2"/>
  <c r="AE807" i="2"/>
  <c r="AD807" i="2"/>
  <c r="AC807" i="2"/>
  <c r="AB807" i="2"/>
  <c r="AA807" i="2"/>
  <c r="Z807" i="2"/>
  <c r="Y807" i="2"/>
  <c r="X807" i="2"/>
  <c r="W807" i="2"/>
  <c r="V807" i="2"/>
  <c r="U807" i="2"/>
  <c r="T807" i="2"/>
  <c r="S807" i="2"/>
  <c r="R807" i="2"/>
  <c r="Q807" i="2"/>
  <c r="P807" i="2"/>
  <c r="O807" i="2"/>
  <c r="N807" i="2"/>
  <c r="M807" i="2"/>
  <c r="L807" i="2"/>
  <c r="AF806" i="2"/>
  <c r="AE806" i="2"/>
  <c r="AD806" i="2"/>
  <c r="AC806" i="2"/>
  <c r="AB806" i="2"/>
  <c r="AA806" i="2"/>
  <c r="Z806" i="2"/>
  <c r="Y806" i="2"/>
  <c r="X806" i="2"/>
  <c r="W806" i="2"/>
  <c r="V806" i="2"/>
  <c r="U806" i="2"/>
  <c r="T806" i="2"/>
  <c r="S806" i="2"/>
  <c r="R806" i="2"/>
  <c r="Q806" i="2"/>
  <c r="P806" i="2"/>
  <c r="O806" i="2"/>
  <c r="N806" i="2"/>
  <c r="M806" i="2"/>
  <c r="L806" i="2"/>
  <c r="AF805" i="2"/>
  <c r="AE805" i="2"/>
  <c r="AD805" i="2"/>
  <c r="AC805" i="2"/>
  <c r="AB805" i="2"/>
  <c r="AA805" i="2"/>
  <c r="Z805" i="2"/>
  <c r="Y805" i="2"/>
  <c r="X805" i="2"/>
  <c r="W805" i="2"/>
  <c r="V805" i="2"/>
  <c r="U805" i="2"/>
  <c r="T805" i="2"/>
  <c r="S805" i="2"/>
  <c r="R805" i="2"/>
  <c r="Q805" i="2"/>
  <c r="P805" i="2"/>
  <c r="O805" i="2"/>
  <c r="N805" i="2"/>
  <c r="M805" i="2"/>
  <c r="L805" i="2"/>
  <c r="AF804" i="2"/>
  <c r="AE804" i="2"/>
  <c r="AD804" i="2"/>
  <c r="AC804" i="2"/>
  <c r="AB804" i="2"/>
  <c r="AA804" i="2"/>
  <c r="Z804" i="2"/>
  <c r="Y804" i="2"/>
  <c r="X804" i="2"/>
  <c r="W804" i="2"/>
  <c r="V804" i="2"/>
  <c r="U804" i="2"/>
  <c r="T804" i="2"/>
  <c r="S804" i="2"/>
  <c r="R804" i="2"/>
  <c r="Q804" i="2"/>
  <c r="P804" i="2"/>
  <c r="O804" i="2"/>
  <c r="N804" i="2"/>
  <c r="M804" i="2"/>
  <c r="L804" i="2"/>
  <c r="AF803" i="2"/>
  <c r="AE803" i="2"/>
  <c r="AD803" i="2"/>
  <c r="AC803" i="2"/>
  <c r="AB803" i="2"/>
  <c r="AA803" i="2"/>
  <c r="Z803" i="2"/>
  <c r="Y803" i="2"/>
  <c r="X803" i="2"/>
  <c r="W803" i="2"/>
  <c r="V803" i="2"/>
  <c r="U803" i="2"/>
  <c r="T803" i="2"/>
  <c r="S803" i="2"/>
  <c r="R803" i="2"/>
  <c r="Q803" i="2"/>
  <c r="P803" i="2"/>
  <c r="O803" i="2"/>
  <c r="N803" i="2"/>
  <c r="M803" i="2"/>
  <c r="L803" i="2"/>
  <c r="AF802" i="2"/>
  <c r="AE802" i="2"/>
  <c r="AD802" i="2"/>
  <c r="AC802" i="2"/>
  <c r="AB802" i="2"/>
  <c r="AA802" i="2"/>
  <c r="Z802" i="2"/>
  <c r="Y802" i="2"/>
  <c r="X802" i="2"/>
  <c r="W802" i="2"/>
  <c r="V802" i="2"/>
  <c r="U802" i="2"/>
  <c r="T802" i="2"/>
  <c r="S802" i="2"/>
  <c r="R802" i="2"/>
  <c r="Q802" i="2"/>
  <c r="P802" i="2"/>
  <c r="O802" i="2"/>
  <c r="N802" i="2"/>
  <c r="M802" i="2"/>
  <c r="L802" i="2"/>
  <c r="AF801" i="2"/>
  <c r="AE801" i="2"/>
  <c r="AD801" i="2"/>
  <c r="AC801" i="2"/>
  <c r="AB801" i="2"/>
  <c r="AA801" i="2"/>
  <c r="Z801" i="2"/>
  <c r="Y801" i="2"/>
  <c r="X801" i="2"/>
  <c r="W801" i="2"/>
  <c r="V801" i="2"/>
  <c r="U801" i="2"/>
  <c r="T801" i="2"/>
  <c r="S801" i="2"/>
  <c r="R801" i="2"/>
  <c r="Q801" i="2"/>
  <c r="P801" i="2"/>
  <c r="O801" i="2"/>
  <c r="N801" i="2"/>
  <c r="M801" i="2"/>
  <c r="L801" i="2"/>
  <c r="AF800" i="2"/>
  <c r="AE800" i="2"/>
  <c r="AD800" i="2"/>
  <c r="AC800" i="2"/>
  <c r="AB800" i="2"/>
  <c r="AA800" i="2"/>
  <c r="Z800" i="2"/>
  <c r="Y800" i="2"/>
  <c r="X800" i="2"/>
  <c r="W800" i="2"/>
  <c r="V800" i="2"/>
  <c r="U800" i="2"/>
  <c r="T800" i="2"/>
  <c r="S800" i="2"/>
  <c r="R800" i="2"/>
  <c r="Q800" i="2"/>
  <c r="P800" i="2"/>
  <c r="O800" i="2"/>
  <c r="N800" i="2"/>
  <c r="M800" i="2"/>
  <c r="L800" i="2"/>
  <c r="AF799" i="2"/>
  <c r="AE799" i="2"/>
  <c r="AD799" i="2"/>
  <c r="AC799" i="2"/>
  <c r="AB799" i="2"/>
  <c r="AA799" i="2"/>
  <c r="Z799" i="2"/>
  <c r="Y799" i="2"/>
  <c r="X799" i="2"/>
  <c r="W799" i="2"/>
  <c r="V799" i="2"/>
  <c r="U799" i="2"/>
  <c r="T799" i="2"/>
  <c r="S799" i="2"/>
  <c r="R799" i="2"/>
  <c r="Q799" i="2"/>
  <c r="P799" i="2"/>
  <c r="O799" i="2"/>
  <c r="N799" i="2"/>
  <c r="M799" i="2"/>
  <c r="L799" i="2"/>
  <c r="AF798" i="2"/>
  <c r="AE798" i="2"/>
  <c r="AD798" i="2"/>
  <c r="AC798" i="2"/>
  <c r="AB798" i="2"/>
  <c r="AA798" i="2"/>
  <c r="Z798" i="2"/>
  <c r="Y798" i="2"/>
  <c r="X798" i="2"/>
  <c r="W798" i="2"/>
  <c r="V798" i="2"/>
  <c r="U798" i="2"/>
  <c r="T798" i="2"/>
  <c r="S798" i="2"/>
  <c r="R798" i="2"/>
  <c r="Q798" i="2"/>
  <c r="P798" i="2"/>
  <c r="O798" i="2"/>
  <c r="N798" i="2"/>
  <c r="M798" i="2"/>
  <c r="L798" i="2"/>
  <c r="AF797" i="2"/>
  <c r="AE797" i="2"/>
  <c r="AD797" i="2"/>
  <c r="AC797" i="2"/>
  <c r="AB797" i="2"/>
  <c r="AA797" i="2"/>
  <c r="Z797" i="2"/>
  <c r="Y797" i="2"/>
  <c r="X797" i="2"/>
  <c r="W797" i="2"/>
  <c r="V797" i="2"/>
  <c r="U797" i="2"/>
  <c r="T797" i="2"/>
  <c r="S797" i="2"/>
  <c r="R797" i="2"/>
  <c r="Q797" i="2"/>
  <c r="P797" i="2"/>
  <c r="O797" i="2"/>
  <c r="N797" i="2"/>
  <c r="M797" i="2"/>
  <c r="L797" i="2"/>
  <c r="AF796" i="2"/>
  <c r="AE796" i="2"/>
  <c r="AD796" i="2"/>
  <c r="AC796" i="2"/>
  <c r="AB796" i="2"/>
  <c r="AA796" i="2"/>
  <c r="Z796" i="2"/>
  <c r="Y796" i="2"/>
  <c r="X796" i="2"/>
  <c r="W796" i="2"/>
  <c r="V796" i="2"/>
  <c r="U796" i="2"/>
  <c r="T796" i="2"/>
  <c r="S796" i="2"/>
  <c r="R796" i="2"/>
  <c r="Q796" i="2"/>
  <c r="P796" i="2"/>
  <c r="O796" i="2"/>
  <c r="N796" i="2"/>
  <c r="M796" i="2"/>
  <c r="L796" i="2"/>
  <c r="AF795" i="2"/>
  <c r="AE795" i="2"/>
  <c r="AD795" i="2"/>
  <c r="AC795" i="2"/>
  <c r="AB795" i="2"/>
  <c r="AA795" i="2"/>
  <c r="Z795" i="2"/>
  <c r="Y795" i="2"/>
  <c r="X795" i="2"/>
  <c r="W795" i="2"/>
  <c r="V795" i="2"/>
  <c r="U795" i="2"/>
  <c r="T795" i="2"/>
  <c r="S795" i="2"/>
  <c r="R795" i="2"/>
  <c r="Q795" i="2"/>
  <c r="P795" i="2"/>
  <c r="O795" i="2"/>
  <c r="N795" i="2"/>
  <c r="M795" i="2"/>
  <c r="L795" i="2"/>
  <c r="AF794" i="2"/>
  <c r="AE794" i="2"/>
  <c r="AD794" i="2"/>
  <c r="AC794" i="2"/>
  <c r="AB794" i="2"/>
  <c r="AA794" i="2"/>
  <c r="Z794" i="2"/>
  <c r="Y794" i="2"/>
  <c r="X794" i="2"/>
  <c r="W794" i="2"/>
  <c r="V794" i="2"/>
  <c r="U794" i="2"/>
  <c r="T794" i="2"/>
  <c r="S794" i="2"/>
  <c r="R794" i="2"/>
  <c r="Q794" i="2"/>
  <c r="P794" i="2"/>
  <c r="O794" i="2"/>
  <c r="N794" i="2"/>
  <c r="M794" i="2"/>
  <c r="L794" i="2"/>
  <c r="AF793" i="2"/>
  <c r="AE793" i="2"/>
  <c r="AD793" i="2"/>
  <c r="AC793" i="2"/>
  <c r="AB793" i="2"/>
  <c r="AA793" i="2"/>
  <c r="Z793" i="2"/>
  <c r="Y793" i="2"/>
  <c r="X793" i="2"/>
  <c r="W793" i="2"/>
  <c r="V793" i="2"/>
  <c r="U793" i="2"/>
  <c r="T793" i="2"/>
  <c r="S793" i="2"/>
  <c r="R793" i="2"/>
  <c r="Q793" i="2"/>
  <c r="P793" i="2"/>
  <c r="O793" i="2"/>
  <c r="N793" i="2"/>
  <c r="M793" i="2"/>
  <c r="L793" i="2"/>
  <c r="AF792" i="2"/>
  <c r="AE792" i="2"/>
  <c r="AD792" i="2"/>
  <c r="AC792" i="2"/>
  <c r="AB792" i="2"/>
  <c r="AA792" i="2"/>
  <c r="Z792" i="2"/>
  <c r="Y792" i="2"/>
  <c r="X792" i="2"/>
  <c r="W792" i="2"/>
  <c r="V792" i="2"/>
  <c r="U792" i="2"/>
  <c r="T792" i="2"/>
  <c r="S792" i="2"/>
  <c r="R792" i="2"/>
  <c r="Q792" i="2"/>
  <c r="P792" i="2"/>
  <c r="O792" i="2"/>
  <c r="N792" i="2"/>
  <c r="M792" i="2"/>
  <c r="L792" i="2"/>
  <c r="AF791" i="2"/>
  <c r="AE791" i="2"/>
  <c r="AD791" i="2"/>
  <c r="AC791" i="2"/>
  <c r="AB791" i="2"/>
  <c r="AA791" i="2"/>
  <c r="Z791" i="2"/>
  <c r="Y791" i="2"/>
  <c r="X791" i="2"/>
  <c r="W791" i="2"/>
  <c r="V791" i="2"/>
  <c r="U791" i="2"/>
  <c r="T791" i="2"/>
  <c r="S791" i="2"/>
  <c r="R791" i="2"/>
  <c r="Q791" i="2"/>
  <c r="P791" i="2"/>
  <c r="O791" i="2"/>
  <c r="N791" i="2"/>
  <c r="M791" i="2"/>
  <c r="L791" i="2"/>
  <c r="AF790" i="2"/>
  <c r="AE790" i="2"/>
  <c r="AD790" i="2"/>
  <c r="AC790" i="2"/>
  <c r="AB790" i="2"/>
  <c r="AA790" i="2"/>
  <c r="Z790" i="2"/>
  <c r="Y790" i="2"/>
  <c r="X790" i="2"/>
  <c r="W790" i="2"/>
  <c r="V790" i="2"/>
  <c r="U790" i="2"/>
  <c r="T790" i="2"/>
  <c r="S790" i="2"/>
  <c r="R790" i="2"/>
  <c r="Q790" i="2"/>
  <c r="P790" i="2"/>
  <c r="O790" i="2"/>
  <c r="N790" i="2"/>
  <c r="M790" i="2"/>
  <c r="L790" i="2"/>
  <c r="AF789" i="2"/>
  <c r="AE789" i="2"/>
  <c r="AD789" i="2"/>
  <c r="AC789" i="2"/>
  <c r="AB789" i="2"/>
  <c r="AA789" i="2"/>
  <c r="Z789" i="2"/>
  <c r="Y789" i="2"/>
  <c r="X789" i="2"/>
  <c r="W789" i="2"/>
  <c r="V789" i="2"/>
  <c r="U789" i="2"/>
  <c r="T789" i="2"/>
  <c r="S789" i="2"/>
  <c r="R789" i="2"/>
  <c r="Q789" i="2"/>
  <c r="P789" i="2"/>
  <c r="O789" i="2"/>
  <c r="N789" i="2"/>
  <c r="M789" i="2"/>
  <c r="L789" i="2"/>
  <c r="AF788" i="2"/>
  <c r="AE788" i="2"/>
  <c r="AD788" i="2"/>
  <c r="AC788" i="2"/>
  <c r="AB788" i="2"/>
  <c r="AA788" i="2"/>
  <c r="Z788" i="2"/>
  <c r="Y788" i="2"/>
  <c r="X788" i="2"/>
  <c r="W788" i="2"/>
  <c r="V788" i="2"/>
  <c r="U788" i="2"/>
  <c r="T788" i="2"/>
  <c r="S788" i="2"/>
  <c r="R788" i="2"/>
  <c r="Q788" i="2"/>
  <c r="P788" i="2"/>
  <c r="O788" i="2"/>
  <c r="N788" i="2"/>
  <c r="M788" i="2"/>
  <c r="L788" i="2"/>
  <c r="AF787" i="2"/>
  <c r="AE787" i="2"/>
  <c r="AD787" i="2"/>
  <c r="AC787" i="2"/>
  <c r="AB787" i="2"/>
  <c r="AA787" i="2"/>
  <c r="Z787" i="2"/>
  <c r="Y787" i="2"/>
  <c r="X787" i="2"/>
  <c r="W787" i="2"/>
  <c r="V787" i="2"/>
  <c r="U787" i="2"/>
  <c r="T787" i="2"/>
  <c r="S787" i="2"/>
  <c r="R787" i="2"/>
  <c r="Q787" i="2"/>
  <c r="P787" i="2"/>
  <c r="O787" i="2"/>
  <c r="N787" i="2"/>
  <c r="M787" i="2"/>
  <c r="L787" i="2"/>
  <c r="AF786" i="2"/>
  <c r="AE786" i="2"/>
  <c r="AD786" i="2"/>
  <c r="AC786" i="2"/>
  <c r="AB786" i="2"/>
  <c r="AA786" i="2"/>
  <c r="Z786" i="2"/>
  <c r="Y786" i="2"/>
  <c r="X786" i="2"/>
  <c r="W786" i="2"/>
  <c r="V786" i="2"/>
  <c r="U786" i="2"/>
  <c r="T786" i="2"/>
  <c r="S786" i="2"/>
  <c r="R786" i="2"/>
  <c r="Q786" i="2"/>
  <c r="P786" i="2"/>
  <c r="O786" i="2"/>
  <c r="N786" i="2"/>
  <c r="M786" i="2"/>
  <c r="L786" i="2"/>
  <c r="AF785" i="2"/>
  <c r="AE785" i="2"/>
  <c r="AD785" i="2"/>
  <c r="AC785" i="2"/>
  <c r="AB785" i="2"/>
  <c r="AA785" i="2"/>
  <c r="Z785" i="2"/>
  <c r="Y785" i="2"/>
  <c r="X785" i="2"/>
  <c r="W785" i="2"/>
  <c r="V785" i="2"/>
  <c r="U785" i="2"/>
  <c r="T785" i="2"/>
  <c r="S785" i="2"/>
  <c r="R785" i="2"/>
  <c r="Q785" i="2"/>
  <c r="P785" i="2"/>
  <c r="O785" i="2"/>
  <c r="N785" i="2"/>
  <c r="M785" i="2"/>
  <c r="L785" i="2"/>
  <c r="AF784" i="2"/>
  <c r="AE784" i="2"/>
  <c r="AD784" i="2"/>
  <c r="AC784" i="2"/>
  <c r="AB784" i="2"/>
  <c r="AA784" i="2"/>
  <c r="Z784" i="2"/>
  <c r="Y784" i="2"/>
  <c r="X784" i="2"/>
  <c r="W784" i="2"/>
  <c r="V784" i="2"/>
  <c r="U784" i="2"/>
  <c r="T784" i="2"/>
  <c r="S784" i="2"/>
  <c r="R784" i="2"/>
  <c r="Q784" i="2"/>
  <c r="P784" i="2"/>
  <c r="O784" i="2"/>
  <c r="N784" i="2"/>
  <c r="M784" i="2"/>
  <c r="L784" i="2"/>
  <c r="AF783" i="2"/>
  <c r="AE783" i="2"/>
  <c r="AD783" i="2"/>
  <c r="AC783" i="2"/>
  <c r="AB783" i="2"/>
  <c r="AA783" i="2"/>
  <c r="Z783" i="2"/>
  <c r="Y783" i="2"/>
  <c r="X783" i="2"/>
  <c r="W783" i="2"/>
  <c r="V783" i="2"/>
  <c r="U783" i="2"/>
  <c r="T783" i="2"/>
  <c r="S783" i="2"/>
  <c r="R783" i="2"/>
  <c r="Q783" i="2"/>
  <c r="P783" i="2"/>
  <c r="O783" i="2"/>
  <c r="N783" i="2"/>
  <c r="M783" i="2"/>
  <c r="L783" i="2"/>
  <c r="AF782" i="2"/>
  <c r="AE782" i="2"/>
  <c r="AD782" i="2"/>
  <c r="AC782" i="2"/>
  <c r="AB782" i="2"/>
  <c r="AA782" i="2"/>
  <c r="Z782" i="2"/>
  <c r="Y782" i="2"/>
  <c r="X782" i="2"/>
  <c r="W782" i="2"/>
  <c r="V782" i="2"/>
  <c r="U782" i="2"/>
  <c r="T782" i="2"/>
  <c r="S782" i="2"/>
  <c r="R782" i="2"/>
  <c r="Q782" i="2"/>
  <c r="P782" i="2"/>
  <c r="O782" i="2"/>
  <c r="N782" i="2"/>
  <c r="M782" i="2"/>
  <c r="L782" i="2"/>
  <c r="AF781" i="2"/>
  <c r="AE781" i="2"/>
  <c r="AD781" i="2"/>
  <c r="AC781" i="2"/>
  <c r="AB781" i="2"/>
  <c r="AA781" i="2"/>
  <c r="Z781" i="2"/>
  <c r="Y781" i="2"/>
  <c r="X781" i="2"/>
  <c r="W781" i="2"/>
  <c r="V781" i="2"/>
  <c r="U781" i="2"/>
  <c r="T781" i="2"/>
  <c r="S781" i="2"/>
  <c r="R781" i="2"/>
  <c r="Q781" i="2"/>
  <c r="P781" i="2"/>
  <c r="O781" i="2"/>
  <c r="N781" i="2"/>
  <c r="M781" i="2"/>
  <c r="L781" i="2"/>
  <c r="AF780" i="2"/>
  <c r="AE780" i="2"/>
  <c r="AD780" i="2"/>
  <c r="AC780" i="2"/>
  <c r="AB780" i="2"/>
  <c r="AA780" i="2"/>
  <c r="Z780" i="2"/>
  <c r="Y780" i="2"/>
  <c r="X780" i="2"/>
  <c r="W780" i="2"/>
  <c r="V780" i="2"/>
  <c r="U780" i="2"/>
  <c r="T780" i="2"/>
  <c r="S780" i="2"/>
  <c r="R780" i="2"/>
  <c r="Q780" i="2"/>
  <c r="P780" i="2"/>
  <c r="O780" i="2"/>
  <c r="N780" i="2"/>
  <c r="M780" i="2"/>
  <c r="L780" i="2"/>
  <c r="AF779" i="2"/>
  <c r="AE779" i="2"/>
  <c r="AD779" i="2"/>
  <c r="AC779" i="2"/>
  <c r="AB779" i="2"/>
  <c r="AA779" i="2"/>
  <c r="Z779" i="2"/>
  <c r="Y779" i="2"/>
  <c r="X779" i="2"/>
  <c r="W779" i="2"/>
  <c r="V779" i="2"/>
  <c r="U779" i="2"/>
  <c r="T779" i="2"/>
  <c r="S779" i="2"/>
  <c r="R779" i="2"/>
  <c r="Q779" i="2"/>
  <c r="P779" i="2"/>
  <c r="O779" i="2"/>
  <c r="N779" i="2"/>
  <c r="M779" i="2"/>
  <c r="L779" i="2"/>
  <c r="AF778" i="2"/>
  <c r="AE778" i="2"/>
  <c r="AD778" i="2"/>
  <c r="AC778" i="2"/>
  <c r="AB778" i="2"/>
  <c r="AA778" i="2"/>
  <c r="Z778" i="2"/>
  <c r="Y778" i="2"/>
  <c r="X778" i="2"/>
  <c r="W778" i="2"/>
  <c r="V778" i="2"/>
  <c r="U778" i="2"/>
  <c r="T778" i="2"/>
  <c r="S778" i="2"/>
  <c r="R778" i="2"/>
  <c r="Q778" i="2"/>
  <c r="P778" i="2"/>
  <c r="O778" i="2"/>
  <c r="N778" i="2"/>
  <c r="M778" i="2"/>
  <c r="L778" i="2"/>
  <c r="AF777" i="2"/>
  <c r="AE777" i="2"/>
  <c r="AD777" i="2"/>
  <c r="AC777" i="2"/>
  <c r="AB777" i="2"/>
  <c r="AA777" i="2"/>
  <c r="Z777" i="2"/>
  <c r="Y777" i="2"/>
  <c r="X777" i="2"/>
  <c r="W777" i="2"/>
  <c r="V777" i="2"/>
  <c r="U777" i="2"/>
  <c r="T777" i="2"/>
  <c r="S777" i="2"/>
  <c r="R777" i="2"/>
  <c r="Q777" i="2"/>
  <c r="P777" i="2"/>
  <c r="O777" i="2"/>
  <c r="N777" i="2"/>
  <c r="M777" i="2"/>
  <c r="L777" i="2"/>
  <c r="AF776" i="2"/>
  <c r="AE776" i="2"/>
  <c r="AD776" i="2"/>
  <c r="AC776" i="2"/>
  <c r="AB776" i="2"/>
  <c r="AA776" i="2"/>
  <c r="Z776" i="2"/>
  <c r="Y776" i="2"/>
  <c r="X776" i="2"/>
  <c r="W776" i="2"/>
  <c r="V776" i="2"/>
  <c r="U776" i="2"/>
  <c r="T776" i="2"/>
  <c r="S776" i="2"/>
  <c r="R776" i="2"/>
  <c r="Q776" i="2"/>
  <c r="P776" i="2"/>
  <c r="O776" i="2"/>
  <c r="N776" i="2"/>
  <c r="M776" i="2"/>
  <c r="L776" i="2"/>
  <c r="AF775" i="2"/>
  <c r="AE775" i="2"/>
  <c r="AD775" i="2"/>
  <c r="AC775" i="2"/>
  <c r="AB775" i="2"/>
  <c r="AA775" i="2"/>
  <c r="Z775" i="2"/>
  <c r="Y775" i="2"/>
  <c r="X775" i="2"/>
  <c r="W775" i="2"/>
  <c r="V775" i="2"/>
  <c r="U775" i="2"/>
  <c r="T775" i="2"/>
  <c r="S775" i="2"/>
  <c r="R775" i="2"/>
  <c r="Q775" i="2"/>
  <c r="P775" i="2"/>
  <c r="O775" i="2"/>
  <c r="N775" i="2"/>
  <c r="M775" i="2"/>
  <c r="L775" i="2"/>
  <c r="AF774" i="2"/>
  <c r="AE774" i="2"/>
  <c r="AD774" i="2"/>
  <c r="AC774" i="2"/>
  <c r="AB774" i="2"/>
  <c r="AA774" i="2"/>
  <c r="Z774" i="2"/>
  <c r="Y774" i="2"/>
  <c r="X774" i="2"/>
  <c r="W774" i="2"/>
  <c r="V774" i="2"/>
  <c r="U774" i="2"/>
  <c r="T774" i="2"/>
  <c r="S774" i="2"/>
  <c r="R774" i="2"/>
  <c r="Q774" i="2"/>
  <c r="P774" i="2"/>
  <c r="O774" i="2"/>
  <c r="N774" i="2"/>
  <c r="M774" i="2"/>
  <c r="L774" i="2"/>
  <c r="AF773" i="2"/>
  <c r="AE773" i="2"/>
  <c r="AD773" i="2"/>
  <c r="AC773" i="2"/>
  <c r="AB773" i="2"/>
  <c r="AA773" i="2"/>
  <c r="Z773" i="2"/>
  <c r="Y773" i="2"/>
  <c r="X773" i="2"/>
  <c r="W773" i="2"/>
  <c r="V773" i="2"/>
  <c r="U773" i="2"/>
  <c r="T773" i="2"/>
  <c r="S773" i="2"/>
  <c r="R773" i="2"/>
  <c r="Q773" i="2"/>
  <c r="P773" i="2"/>
  <c r="O773" i="2"/>
  <c r="N773" i="2"/>
  <c r="M773" i="2"/>
  <c r="L773" i="2"/>
  <c r="AF772" i="2"/>
  <c r="AE772" i="2"/>
  <c r="AD772" i="2"/>
  <c r="AC772" i="2"/>
  <c r="AB772" i="2"/>
  <c r="AA772" i="2"/>
  <c r="Z772" i="2"/>
  <c r="Y772" i="2"/>
  <c r="X772" i="2"/>
  <c r="W772" i="2"/>
  <c r="V772" i="2"/>
  <c r="U772" i="2"/>
  <c r="T772" i="2"/>
  <c r="S772" i="2"/>
  <c r="R772" i="2"/>
  <c r="Q772" i="2"/>
  <c r="P772" i="2"/>
  <c r="O772" i="2"/>
  <c r="N772" i="2"/>
  <c r="M772" i="2"/>
  <c r="L772" i="2"/>
  <c r="AF771" i="2"/>
  <c r="AE771" i="2"/>
  <c r="AD771" i="2"/>
  <c r="AC771" i="2"/>
  <c r="AB771" i="2"/>
  <c r="AA771" i="2"/>
  <c r="Z771" i="2"/>
  <c r="Y771" i="2"/>
  <c r="X771" i="2"/>
  <c r="W771" i="2"/>
  <c r="V771" i="2"/>
  <c r="U771" i="2"/>
  <c r="T771" i="2"/>
  <c r="S771" i="2"/>
  <c r="R771" i="2"/>
  <c r="Q771" i="2"/>
  <c r="P771" i="2"/>
  <c r="O771" i="2"/>
  <c r="N771" i="2"/>
  <c r="M771" i="2"/>
  <c r="L771" i="2"/>
  <c r="AF770" i="2"/>
  <c r="AE770" i="2"/>
  <c r="AD770" i="2"/>
  <c r="AC770" i="2"/>
  <c r="AB770" i="2"/>
  <c r="AA770" i="2"/>
  <c r="Z770" i="2"/>
  <c r="Y770" i="2"/>
  <c r="X770" i="2"/>
  <c r="W770" i="2"/>
  <c r="V770" i="2"/>
  <c r="U770" i="2"/>
  <c r="T770" i="2"/>
  <c r="S770" i="2"/>
  <c r="R770" i="2"/>
  <c r="Q770" i="2"/>
  <c r="P770" i="2"/>
  <c r="O770" i="2"/>
  <c r="N770" i="2"/>
  <c r="M770" i="2"/>
  <c r="L770" i="2"/>
  <c r="AF769" i="2"/>
  <c r="AE769" i="2"/>
  <c r="AD769" i="2"/>
  <c r="AC769" i="2"/>
  <c r="AB769" i="2"/>
  <c r="AA769" i="2"/>
  <c r="Z769" i="2"/>
  <c r="Y769" i="2"/>
  <c r="X769" i="2"/>
  <c r="W769" i="2"/>
  <c r="V769" i="2"/>
  <c r="U769" i="2"/>
  <c r="T769" i="2"/>
  <c r="S769" i="2"/>
  <c r="R769" i="2"/>
  <c r="Q769" i="2"/>
  <c r="P769" i="2"/>
  <c r="O769" i="2"/>
  <c r="N769" i="2"/>
  <c r="M769" i="2"/>
  <c r="L769" i="2"/>
  <c r="AF768" i="2"/>
  <c r="AE768" i="2"/>
  <c r="AD768" i="2"/>
  <c r="AC768" i="2"/>
  <c r="AB768" i="2"/>
  <c r="AA768" i="2"/>
  <c r="Z768" i="2"/>
  <c r="Y768" i="2"/>
  <c r="X768" i="2"/>
  <c r="W768" i="2"/>
  <c r="V768" i="2"/>
  <c r="U768" i="2"/>
  <c r="T768" i="2"/>
  <c r="S768" i="2"/>
  <c r="R768" i="2"/>
  <c r="Q768" i="2"/>
  <c r="P768" i="2"/>
  <c r="O768" i="2"/>
  <c r="N768" i="2"/>
  <c r="M768" i="2"/>
  <c r="L768" i="2"/>
  <c r="AF767" i="2"/>
  <c r="AE767" i="2"/>
  <c r="AD767" i="2"/>
  <c r="AC767" i="2"/>
  <c r="AB767" i="2"/>
  <c r="AA767" i="2"/>
  <c r="Z767" i="2"/>
  <c r="Y767" i="2"/>
  <c r="X767" i="2"/>
  <c r="W767" i="2"/>
  <c r="V767" i="2"/>
  <c r="U767" i="2"/>
  <c r="T767" i="2"/>
  <c r="S767" i="2"/>
  <c r="R767" i="2"/>
  <c r="Q767" i="2"/>
  <c r="P767" i="2"/>
  <c r="O767" i="2"/>
  <c r="N767" i="2"/>
  <c r="M767" i="2"/>
  <c r="L767" i="2"/>
  <c r="AF766" i="2"/>
  <c r="AE766" i="2"/>
  <c r="AD766" i="2"/>
  <c r="AC766" i="2"/>
  <c r="AB766" i="2"/>
  <c r="AA766" i="2"/>
  <c r="Z766" i="2"/>
  <c r="Y766" i="2"/>
  <c r="X766" i="2"/>
  <c r="W766" i="2"/>
  <c r="V766" i="2"/>
  <c r="U766" i="2"/>
  <c r="T766" i="2"/>
  <c r="S766" i="2"/>
  <c r="R766" i="2"/>
  <c r="Q766" i="2"/>
  <c r="P766" i="2"/>
  <c r="O766" i="2"/>
  <c r="N766" i="2"/>
  <c r="M766" i="2"/>
  <c r="L766" i="2"/>
  <c r="AF765" i="2"/>
  <c r="AE765" i="2"/>
  <c r="AD765" i="2"/>
  <c r="AC765" i="2"/>
  <c r="AB765" i="2"/>
  <c r="AA765" i="2"/>
  <c r="Z765" i="2"/>
  <c r="Y765" i="2"/>
  <c r="X765" i="2"/>
  <c r="W765" i="2"/>
  <c r="V765" i="2"/>
  <c r="U765" i="2"/>
  <c r="T765" i="2"/>
  <c r="S765" i="2"/>
  <c r="R765" i="2"/>
  <c r="Q765" i="2"/>
  <c r="P765" i="2"/>
  <c r="O765" i="2"/>
  <c r="N765" i="2"/>
  <c r="M765" i="2"/>
  <c r="L765" i="2"/>
  <c r="AF764" i="2"/>
  <c r="AE764" i="2"/>
  <c r="AD764" i="2"/>
  <c r="AC764" i="2"/>
  <c r="AB764" i="2"/>
  <c r="AA764" i="2"/>
  <c r="Z764" i="2"/>
  <c r="Y764" i="2"/>
  <c r="X764" i="2"/>
  <c r="W764" i="2"/>
  <c r="V764" i="2"/>
  <c r="U764" i="2"/>
  <c r="T764" i="2"/>
  <c r="S764" i="2"/>
  <c r="R764" i="2"/>
  <c r="Q764" i="2"/>
  <c r="P764" i="2"/>
  <c r="O764" i="2"/>
  <c r="N764" i="2"/>
  <c r="M764" i="2"/>
  <c r="L764" i="2"/>
  <c r="AF763" i="2"/>
  <c r="AE763" i="2"/>
  <c r="AD763" i="2"/>
  <c r="AC763" i="2"/>
  <c r="AB763" i="2"/>
  <c r="AA763" i="2"/>
  <c r="Z763" i="2"/>
  <c r="Y763" i="2"/>
  <c r="X763" i="2"/>
  <c r="W763" i="2"/>
  <c r="V763" i="2"/>
  <c r="U763" i="2"/>
  <c r="T763" i="2"/>
  <c r="S763" i="2"/>
  <c r="R763" i="2"/>
  <c r="Q763" i="2"/>
  <c r="P763" i="2"/>
  <c r="O763" i="2"/>
  <c r="N763" i="2"/>
  <c r="M763" i="2"/>
  <c r="L763" i="2"/>
  <c r="AF762" i="2"/>
  <c r="AE762" i="2"/>
  <c r="AD762" i="2"/>
  <c r="AC762" i="2"/>
  <c r="AB762" i="2"/>
  <c r="AA762" i="2"/>
  <c r="Z762" i="2"/>
  <c r="Y762" i="2"/>
  <c r="X762" i="2"/>
  <c r="W762" i="2"/>
  <c r="V762" i="2"/>
  <c r="U762" i="2"/>
  <c r="T762" i="2"/>
  <c r="S762" i="2"/>
  <c r="R762" i="2"/>
  <c r="Q762" i="2"/>
  <c r="P762" i="2"/>
  <c r="O762" i="2"/>
  <c r="N762" i="2"/>
  <c r="M762" i="2"/>
  <c r="L762" i="2"/>
  <c r="AF761" i="2"/>
  <c r="AE761" i="2"/>
  <c r="AD761" i="2"/>
  <c r="AC761" i="2"/>
  <c r="AB761" i="2"/>
  <c r="AA761" i="2"/>
  <c r="Z761" i="2"/>
  <c r="Y761" i="2"/>
  <c r="X761" i="2"/>
  <c r="W761" i="2"/>
  <c r="V761" i="2"/>
  <c r="U761" i="2"/>
  <c r="T761" i="2"/>
  <c r="S761" i="2"/>
  <c r="R761" i="2"/>
  <c r="Q761" i="2"/>
  <c r="P761" i="2"/>
  <c r="O761" i="2"/>
  <c r="N761" i="2"/>
  <c r="M761" i="2"/>
  <c r="L761" i="2"/>
  <c r="AF760" i="2"/>
  <c r="AE760" i="2"/>
  <c r="AD760" i="2"/>
  <c r="AC760" i="2"/>
  <c r="AB760" i="2"/>
  <c r="AA760" i="2"/>
  <c r="Z760" i="2"/>
  <c r="Y760" i="2"/>
  <c r="X760" i="2"/>
  <c r="W760" i="2"/>
  <c r="V760" i="2"/>
  <c r="U760" i="2"/>
  <c r="T760" i="2"/>
  <c r="S760" i="2"/>
  <c r="R760" i="2"/>
  <c r="Q760" i="2"/>
  <c r="P760" i="2"/>
  <c r="O760" i="2"/>
  <c r="N760" i="2"/>
  <c r="M760" i="2"/>
  <c r="L760" i="2"/>
  <c r="AF759" i="2"/>
  <c r="AE759" i="2"/>
  <c r="AD759" i="2"/>
  <c r="AC759" i="2"/>
  <c r="AB759" i="2"/>
  <c r="AA759" i="2"/>
  <c r="Z759" i="2"/>
  <c r="Y759" i="2"/>
  <c r="X759" i="2"/>
  <c r="W759" i="2"/>
  <c r="V759" i="2"/>
  <c r="U759" i="2"/>
  <c r="T759" i="2"/>
  <c r="S759" i="2"/>
  <c r="R759" i="2"/>
  <c r="Q759" i="2"/>
  <c r="P759" i="2"/>
  <c r="O759" i="2"/>
  <c r="N759" i="2"/>
  <c r="M759" i="2"/>
  <c r="L759" i="2"/>
  <c r="AF758" i="2"/>
  <c r="AE758" i="2"/>
  <c r="AD758" i="2"/>
  <c r="AC758" i="2"/>
  <c r="AB758" i="2"/>
  <c r="AA758" i="2"/>
  <c r="Z758" i="2"/>
  <c r="Y758" i="2"/>
  <c r="X758" i="2"/>
  <c r="W758" i="2"/>
  <c r="V758" i="2"/>
  <c r="U758" i="2"/>
  <c r="T758" i="2"/>
  <c r="S758" i="2"/>
  <c r="R758" i="2"/>
  <c r="Q758" i="2"/>
  <c r="P758" i="2"/>
  <c r="O758" i="2"/>
  <c r="N758" i="2"/>
  <c r="M758" i="2"/>
  <c r="L758" i="2"/>
  <c r="AF757" i="2"/>
  <c r="AE757" i="2"/>
  <c r="AD757" i="2"/>
  <c r="AC757" i="2"/>
  <c r="AB757" i="2"/>
  <c r="AA757" i="2"/>
  <c r="Z757" i="2"/>
  <c r="Y757" i="2"/>
  <c r="X757" i="2"/>
  <c r="W757" i="2"/>
  <c r="V757" i="2"/>
  <c r="U757" i="2"/>
  <c r="T757" i="2"/>
  <c r="S757" i="2"/>
  <c r="R757" i="2"/>
  <c r="Q757" i="2"/>
  <c r="P757" i="2"/>
  <c r="O757" i="2"/>
  <c r="N757" i="2"/>
  <c r="M757" i="2"/>
  <c r="L757" i="2"/>
  <c r="AF756" i="2"/>
  <c r="AE756" i="2"/>
  <c r="AD756" i="2"/>
  <c r="AC756" i="2"/>
  <c r="AB756" i="2"/>
  <c r="AA756" i="2"/>
  <c r="Z756" i="2"/>
  <c r="Y756" i="2"/>
  <c r="X756" i="2"/>
  <c r="W756" i="2"/>
  <c r="V756" i="2"/>
  <c r="U756" i="2"/>
  <c r="T756" i="2"/>
  <c r="S756" i="2"/>
  <c r="R756" i="2"/>
  <c r="Q756" i="2"/>
  <c r="P756" i="2"/>
  <c r="O756" i="2"/>
  <c r="N756" i="2"/>
  <c r="M756" i="2"/>
  <c r="L756" i="2"/>
  <c r="AF755" i="2"/>
  <c r="AE755" i="2"/>
  <c r="AD755" i="2"/>
  <c r="AC755" i="2"/>
  <c r="AB755" i="2"/>
  <c r="AA755" i="2"/>
  <c r="Z755" i="2"/>
  <c r="Y755" i="2"/>
  <c r="X755" i="2"/>
  <c r="W755" i="2"/>
  <c r="V755" i="2"/>
  <c r="U755" i="2"/>
  <c r="T755" i="2"/>
  <c r="S755" i="2"/>
  <c r="R755" i="2"/>
  <c r="Q755" i="2"/>
  <c r="P755" i="2"/>
  <c r="O755" i="2"/>
  <c r="N755" i="2"/>
  <c r="M755" i="2"/>
  <c r="L755" i="2"/>
  <c r="AF754" i="2"/>
  <c r="AE754" i="2"/>
  <c r="AD754" i="2"/>
  <c r="AC754" i="2"/>
  <c r="AB754" i="2"/>
  <c r="AA754" i="2"/>
  <c r="Z754" i="2"/>
  <c r="Y754" i="2"/>
  <c r="X754" i="2"/>
  <c r="W754" i="2"/>
  <c r="V754" i="2"/>
  <c r="U754" i="2"/>
  <c r="T754" i="2"/>
  <c r="S754" i="2"/>
  <c r="R754" i="2"/>
  <c r="Q754" i="2"/>
  <c r="P754" i="2"/>
  <c r="O754" i="2"/>
  <c r="N754" i="2"/>
  <c r="M754" i="2"/>
  <c r="L754" i="2"/>
  <c r="AF753" i="2"/>
  <c r="AE753" i="2"/>
  <c r="AD753" i="2"/>
  <c r="AC753" i="2"/>
  <c r="AB753" i="2"/>
  <c r="AA753" i="2"/>
  <c r="Z753" i="2"/>
  <c r="Y753" i="2"/>
  <c r="X753" i="2"/>
  <c r="W753" i="2"/>
  <c r="V753" i="2"/>
  <c r="U753" i="2"/>
  <c r="T753" i="2"/>
  <c r="S753" i="2"/>
  <c r="R753" i="2"/>
  <c r="Q753" i="2"/>
  <c r="P753" i="2"/>
  <c r="O753" i="2"/>
  <c r="N753" i="2"/>
  <c r="M753" i="2"/>
  <c r="L753" i="2"/>
  <c r="AF752" i="2"/>
  <c r="AE752" i="2"/>
  <c r="AD752" i="2"/>
  <c r="AC752" i="2"/>
  <c r="AB752" i="2"/>
  <c r="AA752" i="2"/>
  <c r="Z752" i="2"/>
  <c r="Y752" i="2"/>
  <c r="X752" i="2"/>
  <c r="W752" i="2"/>
  <c r="V752" i="2"/>
  <c r="U752" i="2"/>
  <c r="T752" i="2"/>
  <c r="S752" i="2"/>
  <c r="R752" i="2"/>
  <c r="Q752" i="2"/>
  <c r="P752" i="2"/>
  <c r="O752" i="2"/>
  <c r="N752" i="2"/>
  <c r="M752" i="2"/>
  <c r="L752" i="2"/>
  <c r="AF751" i="2"/>
  <c r="AE751" i="2"/>
  <c r="AD751" i="2"/>
  <c r="AC751" i="2"/>
  <c r="AB751" i="2"/>
  <c r="AA751" i="2"/>
  <c r="Z751" i="2"/>
  <c r="Y751" i="2"/>
  <c r="X751" i="2"/>
  <c r="W751" i="2"/>
  <c r="V751" i="2"/>
  <c r="U751" i="2"/>
  <c r="T751" i="2"/>
  <c r="S751" i="2"/>
  <c r="R751" i="2"/>
  <c r="Q751" i="2"/>
  <c r="P751" i="2"/>
  <c r="O751" i="2"/>
  <c r="N751" i="2"/>
  <c r="M751" i="2"/>
  <c r="L751" i="2"/>
  <c r="AF750" i="2"/>
  <c r="AE750" i="2"/>
  <c r="AD750" i="2"/>
  <c r="AC750" i="2"/>
  <c r="AB750" i="2"/>
  <c r="AA750" i="2"/>
  <c r="Z750" i="2"/>
  <c r="Y750" i="2"/>
  <c r="X750" i="2"/>
  <c r="W750" i="2"/>
  <c r="V750" i="2"/>
  <c r="U750" i="2"/>
  <c r="T750" i="2"/>
  <c r="S750" i="2"/>
  <c r="R750" i="2"/>
  <c r="Q750" i="2"/>
  <c r="P750" i="2"/>
  <c r="O750" i="2"/>
  <c r="N750" i="2"/>
  <c r="M750" i="2"/>
  <c r="L750" i="2"/>
  <c r="AF749" i="2"/>
  <c r="AE749" i="2"/>
  <c r="AD749" i="2"/>
  <c r="AC749" i="2"/>
  <c r="AB749" i="2"/>
  <c r="AA749" i="2"/>
  <c r="Z749" i="2"/>
  <c r="Y749" i="2"/>
  <c r="X749" i="2"/>
  <c r="W749" i="2"/>
  <c r="V749" i="2"/>
  <c r="U749" i="2"/>
  <c r="T749" i="2"/>
  <c r="S749" i="2"/>
  <c r="R749" i="2"/>
  <c r="Q749" i="2"/>
  <c r="P749" i="2"/>
  <c r="O749" i="2"/>
  <c r="N749" i="2"/>
  <c r="M749" i="2"/>
  <c r="L749" i="2"/>
  <c r="AF748" i="2"/>
  <c r="AE748" i="2"/>
  <c r="AD748" i="2"/>
  <c r="AC748" i="2"/>
  <c r="AB748" i="2"/>
  <c r="AA748" i="2"/>
  <c r="Z748" i="2"/>
  <c r="Y748" i="2"/>
  <c r="X748" i="2"/>
  <c r="W748" i="2"/>
  <c r="V748" i="2"/>
  <c r="U748" i="2"/>
  <c r="T748" i="2"/>
  <c r="S748" i="2"/>
  <c r="R748" i="2"/>
  <c r="Q748" i="2"/>
  <c r="P748" i="2"/>
  <c r="O748" i="2"/>
  <c r="N748" i="2"/>
  <c r="M748" i="2"/>
  <c r="L748" i="2"/>
  <c r="AF747" i="2"/>
  <c r="AE747" i="2"/>
  <c r="AD747" i="2"/>
  <c r="AC747" i="2"/>
  <c r="AB747" i="2"/>
  <c r="AA747" i="2"/>
  <c r="Z747" i="2"/>
  <c r="Y747" i="2"/>
  <c r="X747" i="2"/>
  <c r="W747" i="2"/>
  <c r="V747" i="2"/>
  <c r="U747" i="2"/>
  <c r="T747" i="2"/>
  <c r="S747" i="2"/>
  <c r="R747" i="2"/>
  <c r="Q747" i="2"/>
  <c r="P747" i="2"/>
  <c r="O747" i="2"/>
  <c r="N747" i="2"/>
  <c r="M747" i="2"/>
  <c r="L747" i="2"/>
  <c r="AF746" i="2"/>
  <c r="AE746" i="2"/>
  <c r="AD746" i="2"/>
  <c r="AC746" i="2"/>
  <c r="AB746" i="2"/>
  <c r="AA746" i="2"/>
  <c r="Z746" i="2"/>
  <c r="Y746" i="2"/>
  <c r="X746" i="2"/>
  <c r="W746" i="2"/>
  <c r="V746" i="2"/>
  <c r="U746" i="2"/>
  <c r="T746" i="2"/>
  <c r="S746" i="2"/>
  <c r="R746" i="2"/>
  <c r="Q746" i="2"/>
  <c r="P746" i="2"/>
  <c r="O746" i="2"/>
  <c r="N746" i="2"/>
  <c r="M746" i="2"/>
  <c r="L746" i="2"/>
  <c r="AF745" i="2"/>
  <c r="AE745" i="2"/>
  <c r="AD745" i="2"/>
  <c r="AC745" i="2"/>
  <c r="AB745" i="2"/>
  <c r="AA745" i="2"/>
  <c r="Z745" i="2"/>
  <c r="Y745" i="2"/>
  <c r="X745" i="2"/>
  <c r="W745" i="2"/>
  <c r="V745" i="2"/>
  <c r="U745" i="2"/>
  <c r="T745" i="2"/>
  <c r="S745" i="2"/>
  <c r="R745" i="2"/>
  <c r="Q745" i="2"/>
  <c r="P745" i="2"/>
  <c r="O745" i="2"/>
  <c r="N745" i="2"/>
  <c r="M745" i="2"/>
  <c r="L745" i="2"/>
  <c r="AF744" i="2"/>
  <c r="AE744" i="2"/>
  <c r="AD744" i="2"/>
  <c r="AC744" i="2"/>
  <c r="AB744" i="2"/>
  <c r="AA744" i="2"/>
  <c r="Z744" i="2"/>
  <c r="Y744" i="2"/>
  <c r="X744" i="2"/>
  <c r="W744" i="2"/>
  <c r="V744" i="2"/>
  <c r="U744" i="2"/>
  <c r="T744" i="2"/>
  <c r="S744" i="2"/>
  <c r="R744" i="2"/>
  <c r="Q744" i="2"/>
  <c r="P744" i="2"/>
  <c r="O744" i="2"/>
  <c r="N744" i="2"/>
  <c r="M744" i="2"/>
  <c r="L744" i="2"/>
  <c r="AF743" i="2"/>
  <c r="AE743" i="2"/>
  <c r="AD743" i="2"/>
  <c r="AC743" i="2"/>
  <c r="AB743" i="2"/>
  <c r="AA743" i="2"/>
  <c r="Z743" i="2"/>
  <c r="Y743" i="2"/>
  <c r="X743" i="2"/>
  <c r="W743" i="2"/>
  <c r="V743" i="2"/>
  <c r="U743" i="2"/>
  <c r="T743" i="2"/>
  <c r="S743" i="2"/>
  <c r="R743" i="2"/>
  <c r="Q743" i="2"/>
  <c r="P743" i="2"/>
  <c r="O743" i="2"/>
  <c r="N743" i="2"/>
  <c r="M743" i="2"/>
  <c r="L743" i="2"/>
  <c r="AF742" i="2"/>
  <c r="AE742" i="2"/>
  <c r="AD742" i="2"/>
  <c r="AC742" i="2"/>
  <c r="AB742" i="2"/>
  <c r="AA742" i="2"/>
  <c r="Z742" i="2"/>
  <c r="Y742" i="2"/>
  <c r="X742" i="2"/>
  <c r="W742" i="2"/>
  <c r="V742" i="2"/>
  <c r="U742" i="2"/>
  <c r="T742" i="2"/>
  <c r="S742" i="2"/>
  <c r="R742" i="2"/>
  <c r="Q742" i="2"/>
  <c r="P742" i="2"/>
  <c r="O742" i="2"/>
  <c r="N742" i="2"/>
  <c r="M742" i="2"/>
  <c r="L742" i="2"/>
  <c r="AF741" i="2"/>
  <c r="AE741" i="2"/>
  <c r="AD741" i="2"/>
  <c r="AC741" i="2"/>
  <c r="AB741" i="2"/>
  <c r="AA741" i="2"/>
  <c r="Z741" i="2"/>
  <c r="Y741" i="2"/>
  <c r="X741" i="2"/>
  <c r="W741" i="2"/>
  <c r="V741" i="2"/>
  <c r="U741" i="2"/>
  <c r="T741" i="2"/>
  <c r="S741" i="2"/>
  <c r="R741" i="2"/>
  <c r="Q741" i="2"/>
  <c r="P741" i="2"/>
  <c r="O741" i="2"/>
  <c r="N741" i="2"/>
  <c r="M741" i="2"/>
  <c r="L741" i="2"/>
  <c r="AF740" i="2"/>
  <c r="AE740" i="2"/>
  <c r="AD740" i="2"/>
  <c r="AC740" i="2"/>
  <c r="AB740" i="2"/>
  <c r="AA740" i="2"/>
  <c r="Z740" i="2"/>
  <c r="Y740" i="2"/>
  <c r="X740" i="2"/>
  <c r="W740" i="2"/>
  <c r="V740" i="2"/>
  <c r="U740" i="2"/>
  <c r="T740" i="2"/>
  <c r="S740" i="2"/>
  <c r="R740" i="2"/>
  <c r="Q740" i="2"/>
  <c r="P740" i="2"/>
  <c r="O740" i="2"/>
  <c r="N740" i="2"/>
  <c r="M740" i="2"/>
  <c r="L740" i="2"/>
  <c r="AF739" i="2"/>
  <c r="AE739" i="2"/>
  <c r="AD739" i="2"/>
  <c r="AC739" i="2"/>
  <c r="AB739" i="2"/>
  <c r="AA739" i="2"/>
  <c r="Z739" i="2"/>
  <c r="Y739" i="2"/>
  <c r="X739" i="2"/>
  <c r="W739" i="2"/>
  <c r="V739" i="2"/>
  <c r="U739" i="2"/>
  <c r="T739" i="2"/>
  <c r="S739" i="2"/>
  <c r="R739" i="2"/>
  <c r="Q739" i="2"/>
  <c r="P739" i="2"/>
  <c r="O739" i="2"/>
  <c r="N739" i="2"/>
  <c r="M739" i="2"/>
  <c r="L739" i="2"/>
  <c r="AF738" i="2"/>
  <c r="AE738" i="2"/>
  <c r="AD738" i="2"/>
  <c r="AC738" i="2"/>
  <c r="AB738" i="2"/>
  <c r="AA738" i="2"/>
  <c r="Z738" i="2"/>
  <c r="Y738" i="2"/>
  <c r="X738" i="2"/>
  <c r="W738" i="2"/>
  <c r="V738" i="2"/>
  <c r="U738" i="2"/>
  <c r="T738" i="2"/>
  <c r="S738" i="2"/>
  <c r="R738" i="2"/>
  <c r="Q738" i="2"/>
  <c r="P738" i="2"/>
  <c r="O738" i="2"/>
  <c r="N738" i="2"/>
  <c r="M738" i="2"/>
  <c r="L738" i="2"/>
  <c r="AF737" i="2"/>
  <c r="AE737" i="2"/>
  <c r="AD737" i="2"/>
  <c r="AC737" i="2"/>
  <c r="AB737" i="2"/>
  <c r="AA737" i="2"/>
  <c r="Z737" i="2"/>
  <c r="Y737" i="2"/>
  <c r="X737" i="2"/>
  <c r="W737" i="2"/>
  <c r="V737" i="2"/>
  <c r="U737" i="2"/>
  <c r="T737" i="2"/>
  <c r="S737" i="2"/>
  <c r="R737" i="2"/>
  <c r="Q737" i="2"/>
  <c r="P737" i="2"/>
  <c r="O737" i="2"/>
  <c r="N737" i="2"/>
  <c r="M737" i="2"/>
  <c r="L737" i="2"/>
  <c r="AF736" i="2"/>
  <c r="AE736" i="2"/>
  <c r="AD736" i="2"/>
  <c r="AC736" i="2"/>
  <c r="AB736" i="2"/>
  <c r="AA736" i="2"/>
  <c r="Z736" i="2"/>
  <c r="Y736" i="2"/>
  <c r="X736" i="2"/>
  <c r="W736" i="2"/>
  <c r="V736" i="2"/>
  <c r="U736" i="2"/>
  <c r="T736" i="2"/>
  <c r="S736" i="2"/>
  <c r="R736" i="2"/>
  <c r="Q736" i="2"/>
  <c r="P736" i="2"/>
  <c r="O736" i="2"/>
  <c r="N736" i="2"/>
  <c r="M736" i="2"/>
  <c r="L736" i="2"/>
  <c r="AF735" i="2"/>
  <c r="AE735" i="2"/>
  <c r="AD735" i="2"/>
  <c r="AC735" i="2"/>
  <c r="AB735" i="2"/>
  <c r="AA735" i="2"/>
  <c r="Z735" i="2"/>
  <c r="Y735" i="2"/>
  <c r="X735" i="2"/>
  <c r="W735" i="2"/>
  <c r="V735" i="2"/>
  <c r="U735" i="2"/>
  <c r="T735" i="2"/>
  <c r="S735" i="2"/>
  <c r="R735" i="2"/>
  <c r="Q735" i="2"/>
  <c r="P735" i="2"/>
  <c r="O735" i="2"/>
  <c r="N735" i="2"/>
  <c r="M735" i="2"/>
  <c r="L735" i="2"/>
  <c r="AF734" i="2"/>
  <c r="AE734" i="2"/>
  <c r="AD734" i="2"/>
  <c r="AC734" i="2"/>
  <c r="AB734" i="2"/>
  <c r="AA734" i="2"/>
  <c r="Z734" i="2"/>
  <c r="Y734" i="2"/>
  <c r="X734" i="2"/>
  <c r="W734" i="2"/>
  <c r="V734" i="2"/>
  <c r="U734" i="2"/>
  <c r="T734" i="2"/>
  <c r="S734" i="2"/>
  <c r="R734" i="2"/>
  <c r="Q734" i="2"/>
  <c r="P734" i="2"/>
  <c r="O734" i="2"/>
  <c r="N734" i="2"/>
  <c r="M734" i="2"/>
  <c r="L734" i="2"/>
  <c r="AF733" i="2"/>
  <c r="AE733" i="2"/>
  <c r="AD733" i="2"/>
  <c r="AC733" i="2"/>
  <c r="AB733" i="2"/>
  <c r="AA733" i="2"/>
  <c r="Z733" i="2"/>
  <c r="Y733" i="2"/>
  <c r="X733" i="2"/>
  <c r="W733" i="2"/>
  <c r="V733" i="2"/>
  <c r="U733" i="2"/>
  <c r="T733" i="2"/>
  <c r="S733" i="2"/>
  <c r="R733" i="2"/>
  <c r="Q733" i="2"/>
  <c r="P733" i="2"/>
  <c r="O733" i="2"/>
  <c r="N733" i="2"/>
  <c r="M733" i="2"/>
  <c r="L733" i="2"/>
  <c r="AF732" i="2"/>
  <c r="AE732" i="2"/>
  <c r="AD732" i="2"/>
  <c r="AC732" i="2"/>
  <c r="AB732" i="2"/>
  <c r="AA732" i="2"/>
  <c r="Z732" i="2"/>
  <c r="Y732" i="2"/>
  <c r="X732" i="2"/>
  <c r="W732" i="2"/>
  <c r="V732" i="2"/>
  <c r="U732" i="2"/>
  <c r="T732" i="2"/>
  <c r="S732" i="2"/>
  <c r="R732" i="2"/>
  <c r="Q732" i="2"/>
  <c r="P732" i="2"/>
  <c r="O732" i="2"/>
  <c r="N732" i="2"/>
  <c r="M732" i="2"/>
  <c r="L732" i="2"/>
  <c r="AF731" i="2"/>
  <c r="AE731" i="2"/>
  <c r="AD731" i="2"/>
  <c r="AC731" i="2"/>
  <c r="AB731" i="2"/>
  <c r="AA731" i="2"/>
  <c r="Z731" i="2"/>
  <c r="Y731" i="2"/>
  <c r="X731" i="2"/>
  <c r="W731" i="2"/>
  <c r="V731" i="2"/>
  <c r="U731" i="2"/>
  <c r="T731" i="2"/>
  <c r="S731" i="2"/>
  <c r="R731" i="2"/>
  <c r="Q731" i="2"/>
  <c r="P731" i="2"/>
  <c r="O731" i="2"/>
  <c r="N731" i="2"/>
  <c r="M731" i="2"/>
  <c r="L731" i="2"/>
  <c r="AF730" i="2"/>
  <c r="AE730" i="2"/>
  <c r="AD730" i="2"/>
  <c r="AC730" i="2"/>
  <c r="AB730" i="2"/>
  <c r="AA730" i="2"/>
  <c r="Z730" i="2"/>
  <c r="Y730" i="2"/>
  <c r="X730" i="2"/>
  <c r="W730" i="2"/>
  <c r="V730" i="2"/>
  <c r="U730" i="2"/>
  <c r="T730" i="2"/>
  <c r="S730" i="2"/>
  <c r="R730" i="2"/>
  <c r="Q730" i="2"/>
  <c r="P730" i="2"/>
  <c r="O730" i="2"/>
  <c r="N730" i="2"/>
  <c r="M730" i="2"/>
  <c r="L730" i="2"/>
  <c r="AF729" i="2"/>
  <c r="AE729" i="2"/>
  <c r="AD729" i="2"/>
  <c r="AC729" i="2"/>
  <c r="AB729" i="2"/>
  <c r="AA729" i="2"/>
  <c r="Z729" i="2"/>
  <c r="Y729" i="2"/>
  <c r="X729" i="2"/>
  <c r="W729" i="2"/>
  <c r="V729" i="2"/>
  <c r="U729" i="2"/>
  <c r="T729" i="2"/>
  <c r="S729" i="2"/>
  <c r="R729" i="2"/>
  <c r="Q729" i="2"/>
  <c r="P729" i="2"/>
  <c r="O729" i="2"/>
  <c r="N729" i="2"/>
  <c r="M729" i="2"/>
  <c r="L729" i="2"/>
  <c r="AF728" i="2"/>
  <c r="AE728" i="2"/>
  <c r="AD728" i="2"/>
  <c r="AC728" i="2"/>
  <c r="AB728" i="2"/>
  <c r="AA728" i="2"/>
  <c r="Z728" i="2"/>
  <c r="Y728" i="2"/>
  <c r="X728" i="2"/>
  <c r="W728" i="2"/>
  <c r="V728" i="2"/>
  <c r="U728" i="2"/>
  <c r="T728" i="2"/>
  <c r="S728" i="2"/>
  <c r="R728" i="2"/>
  <c r="Q728" i="2"/>
  <c r="P728" i="2"/>
  <c r="O728" i="2"/>
  <c r="N728" i="2"/>
  <c r="M728" i="2"/>
  <c r="L728" i="2"/>
  <c r="AF727" i="2"/>
  <c r="AE727" i="2"/>
  <c r="AD727" i="2"/>
  <c r="AC727" i="2"/>
  <c r="AB727" i="2"/>
  <c r="AA727" i="2"/>
  <c r="Z727" i="2"/>
  <c r="Y727" i="2"/>
  <c r="X727" i="2"/>
  <c r="W727" i="2"/>
  <c r="V727" i="2"/>
  <c r="U727" i="2"/>
  <c r="T727" i="2"/>
  <c r="S727" i="2"/>
  <c r="R727" i="2"/>
  <c r="Q727" i="2"/>
  <c r="P727" i="2"/>
  <c r="O727" i="2"/>
  <c r="N727" i="2"/>
  <c r="M727" i="2"/>
  <c r="L727" i="2"/>
  <c r="AF726" i="2"/>
  <c r="AE726" i="2"/>
  <c r="AD726" i="2"/>
  <c r="AC726" i="2"/>
  <c r="AB726" i="2"/>
  <c r="AA726" i="2"/>
  <c r="Z726" i="2"/>
  <c r="Y726" i="2"/>
  <c r="X726" i="2"/>
  <c r="W726" i="2"/>
  <c r="V726" i="2"/>
  <c r="U726" i="2"/>
  <c r="T726" i="2"/>
  <c r="S726" i="2"/>
  <c r="R726" i="2"/>
  <c r="Q726" i="2"/>
  <c r="P726" i="2"/>
  <c r="O726" i="2"/>
  <c r="N726" i="2"/>
  <c r="M726" i="2"/>
  <c r="L726" i="2"/>
  <c r="AF725" i="2"/>
  <c r="AE725" i="2"/>
  <c r="AD725" i="2"/>
  <c r="AC725" i="2"/>
  <c r="AB725" i="2"/>
  <c r="AA725" i="2"/>
  <c r="Z725" i="2"/>
  <c r="Y725" i="2"/>
  <c r="X725" i="2"/>
  <c r="W725" i="2"/>
  <c r="V725" i="2"/>
  <c r="U725" i="2"/>
  <c r="T725" i="2"/>
  <c r="S725" i="2"/>
  <c r="R725" i="2"/>
  <c r="Q725" i="2"/>
  <c r="P725" i="2"/>
  <c r="O725" i="2"/>
  <c r="N725" i="2"/>
  <c r="M725" i="2"/>
  <c r="L725" i="2"/>
  <c r="AF724" i="2"/>
  <c r="AE724" i="2"/>
  <c r="AD724" i="2"/>
  <c r="AC724" i="2"/>
  <c r="AB724" i="2"/>
  <c r="AA724" i="2"/>
  <c r="Z724" i="2"/>
  <c r="Y724" i="2"/>
  <c r="X724" i="2"/>
  <c r="W724" i="2"/>
  <c r="V724" i="2"/>
  <c r="U724" i="2"/>
  <c r="T724" i="2"/>
  <c r="S724" i="2"/>
  <c r="R724" i="2"/>
  <c r="Q724" i="2"/>
  <c r="P724" i="2"/>
  <c r="O724" i="2"/>
  <c r="N724" i="2"/>
  <c r="M724" i="2"/>
  <c r="L724" i="2"/>
  <c r="AF723" i="2"/>
  <c r="AE723" i="2"/>
  <c r="AD723" i="2"/>
  <c r="AC723" i="2"/>
  <c r="AB723" i="2"/>
  <c r="AA723" i="2"/>
  <c r="Z723" i="2"/>
  <c r="Y723" i="2"/>
  <c r="X723" i="2"/>
  <c r="W723" i="2"/>
  <c r="V723" i="2"/>
  <c r="U723" i="2"/>
  <c r="T723" i="2"/>
  <c r="S723" i="2"/>
  <c r="R723" i="2"/>
  <c r="Q723" i="2"/>
  <c r="P723" i="2"/>
  <c r="O723" i="2"/>
  <c r="N723" i="2"/>
  <c r="M723" i="2"/>
  <c r="L723" i="2"/>
  <c r="AF722" i="2"/>
  <c r="AE722" i="2"/>
  <c r="AD722" i="2"/>
  <c r="AC722" i="2"/>
  <c r="AB722" i="2"/>
  <c r="AA722" i="2"/>
  <c r="Z722" i="2"/>
  <c r="Y722" i="2"/>
  <c r="X722" i="2"/>
  <c r="W722" i="2"/>
  <c r="V722" i="2"/>
  <c r="U722" i="2"/>
  <c r="T722" i="2"/>
  <c r="S722" i="2"/>
  <c r="R722" i="2"/>
  <c r="Q722" i="2"/>
  <c r="P722" i="2"/>
  <c r="O722" i="2"/>
  <c r="N722" i="2"/>
  <c r="M722" i="2"/>
  <c r="L722" i="2"/>
  <c r="AF721" i="2"/>
  <c r="AE721" i="2"/>
  <c r="AD721" i="2"/>
  <c r="AC721" i="2"/>
  <c r="AB721" i="2"/>
  <c r="AA721" i="2"/>
  <c r="Z721" i="2"/>
  <c r="Y721" i="2"/>
  <c r="X721" i="2"/>
  <c r="W721" i="2"/>
  <c r="V721" i="2"/>
  <c r="U721" i="2"/>
  <c r="T721" i="2"/>
  <c r="S721" i="2"/>
  <c r="R721" i="2"/>
  <c r="Q721" i="2"/>
  <c r="P721" i="2"/>
  <c r="O721" i="2"/>
  <c r="N721" i="2"/>
  <c r="M721" i="2"/>
  <c r="L721" i="2"/>
  <c r="AF720" i="2"/>
  <c r="AE720" i="2"/>
  <c r="AD720" i="2"/>
  <c r="AC720" i="2"/>
  <c r="AB720" i="2"/>
  <c r="AA720" i="2"/>
  <c r="Z720" i="2"/>
  <c r="Y720" i="2"/>
  <c r="X720" i="2"/>
  <c r="W720" i="2"/>
  <c r="V720" i="2"/>
  <c r="U720" i="2"/>
  <c r="T720" i="2"/>
  <c r="S720" i="2"/>
  <c r="R720" i="2"/>
  <c r="Q720" i="2"/>
  <c r="P720" i="2"/>
  <c r="O720" i="2"/>
  <c r="N720" i="2"/>
  <c r="M720" i="2"/>
  <c r="L720" i="2"/>
  <c r="AF719" i="2"/>
  <c r="AE719" i="2"/>
  <c r="AD719" i="2"/>
  <c r="AC719" i="2"/>
  <c r="AB719" i="2"/>
  <c r="AA719" i="2"/>
  <c r="Z719" i="2"/>
  <c r="Y719" i="2"/>
  <c r="X719" i="2"/>
  <c r="W719" i="2"/>
  <c r="V719" i="2"/>
  <c r="U719" i="2"/>
  <c r="T719" i="2"/>
  <c r="S719" i="2"/>
  <c r="R719" i="2"/>
  <c r="Q719" i="2"/>
  <c r="P719" i="2"/>
  <c r="O719" i="2"/>
  <c r="N719" i="2"/>
  <c r="M719" i="2"/>
  <c r="L719" i="2"/>
  <c r="AF718" i="2"/>
  <c r="AE718" i="2"/>
  <c r="AD718" i="2"/>
  <c r="AC718" i="2"/>
  <c r="AB718" i="2"/>
  <c r="AA718" i="2"/>
  <c r="Z718" i="2"/>
  <c r="Y718" i="2"/>
  <c r="X718" i="2"/>
  <c r="W718" i="2"/>
  <c r="V718" i="2"/>
  <c r="U718" i="2"/>
  <c r="T718" i="2"/>
  <c r="S718" i="2"/>
  <c r="R718" i="2"/>
  <c r="Q718" i="2"/>
  <c r="P718" i="2"/>
  <c r="O718" i="2"/>
  <c r="N718" i="2"/>
  <c r="M718" i="2"/>
  <c r="L718" i="2"/>
  <c r="AF717" i="2"/>
  <c r="AE717" i="2"/>
  <c r="AD717" i="2"/>
  <c r="AC717" i="2"/>
  <c r="AB717" i="2"/>
  <c r="AA717" i="2"/>
  <c r="Z717" i="2"/>
  <c r="Y717" i="2"/>
  <c r="X717" i="2"/>
  <c r="W717" i="2"/>
  <c r="V717" i="2"/>
  <c r="U717" i="2"/>
  <c r="T717" i="2"/>
  <c r="S717" i="2"/>
  <c r="R717" i="2"/>
  <c r="Q717" i="2"/>
  <c r="P717" i="2"/>
  <c r="O717" i="2"/>
  <c r="N717" i="2"/>
  <c r="M717" i="2"/>
  <c r="L717" i="2"/>
  <c r="AF716" i="2"/>
  <c r="AE716" i="2"/>
  <c r="AD716" i="2"/>
  <c r="AC716" i="2"/>
  <c r="AB716" i="2"/>
  <c r="AA716" i="2"/>
  <c r="Z716" i="2"/>
  <c r="Y716" i="2"/>
  <c r="X716" i="2"/>
  <c r="W716" i="2"/>
  <c r="V716" i="2"/>
  <c r="U716" i="2"/>
  <c r="T716" i="2"/>
  <c r="S716" i="2"/>
  <c r="R716" i="2"/>
  <c r="Q716" i="2"/>
  <c r="P716" i="2"/>
  <c r="O716" i="2"/>
  <c r="N716" i="2"/>
  <c r="M716" i="2"/>
  <c r="L716" i="2"/>
  <c r="AF715" i="2"/>
  <c r="AE715" i="2"/>
  <c r="AD715" i="2"/>
  <c r="AC715" i="2"/>
  <c r="AB715" i="2"/>
  <c r="AA715" i="2"/>
  <c r="Z715" i="2"/>
  <c r="Y715" i="2"/>
  <c r="X715" i="2"/>
  <c r="W715" i="2"/>
  <c r="V715" i="2"/>
  <c r="U715" i="2"/>
  <c r="T715" i="2"/>
  <c r="S715" i="2"/>
  <c r="R715" i="2"/>
  <c r="Q715" i="2"/>
  <c r="P715" i="2"/>
  <c r="O715" i="2"/>
  <c r="N715" i="2"/>
  <c r="M715" i="2"/>
  <c r="L715" i="2"/>
  <c r="AF714" i="2"/>
  <c r="AE714" i="2"/>
  <c r="AD714" i="2"/>
  <c r="AC714" i="2"/>
  <c r="AB714" i="2"/>
  <c r="AA714" i="2"/>
  <c r="Z714" i="2"/>
  <c r="Y714" i="2"/>
  <c r="X714" i="2"/>
  <c r="W714" i="2"/>
  <c r="V714" i="2"/>
  <c r="U714" i="2"/>
  <c r="T714" i="2"/>
  <c r="S714" i="2"/>
  <c r="R714" i="2"/>
  <c r="Q714" i="2"/>
  <c r="P714" i="2"/>
  <c r="O714" i="2"/>
  <c r="N714" i="2"/>
  <c r="M714" i="2"/>
  <c r="L714" i="2"/>
  <c r="AF713" i="2"/>
  <c r="AE713" i="2"/>
  <c r="AD713" i="2"/>
  <c r="AC713" i="2"/>
  <c r="AB713" i="2"/>
  <c r="AA713" i="2"/>
  <c r="Z713" i="2"/>
  <c r="Y713" i="2"/>
  <c r="X713" i="2"/>
  <c r="W713" i="2"/>
  <c r="V713" i="2"/>
  <c r="U713" i="2"/>
  <c r="T713" i="2"/>
  <c r="S713" i="2"/>
  <c r="R713" i="2"/>
  <c r="Q713" i="2"/>
  <c r="P713" i="2"/>
  <c r="O713" i="2"/>
  <c r="N713" i="2"/>
  <c r="M713" i="2"/>
  <c r="L713" i="2"/>
  <c r="AF712" i="2"/>
  <c r="AE712" i="2"/>
  <c r="AD712" i="2"/>
  <c r="AC712" i="2"/>
  <c r="AB712" i="2"/>
  <c r="AA712" i="2"/>
  <c r="Z712" i="2"/>
  <c r="Y712" i="2"/>
  <c r="X712" i="2"/>
  <c r="W712" i="2"/>
  <c r="V712" i="2"/>
  <c r="U712" i="2"/>
  <c r="T712" i="2"/>
  <c r="S712" i="2"/>
  <c r="R712" i="2"/>
  <c r="Q712" i="2"/>
  <c r="P712" i="2"/>
  <c r="O712" i="2"/>
  <c r="N712" i="2"/>
  <c r="M712" i="2"/>
  <c r="L712" i="2"/>
  <c r="AF711" i="2"/>
  <c r="AE711" i="2"/>
  <c r="AD711" i="2"/>
  <c r="AC711" i="2"/>
  <c r="AB711" i="2"/>
  <c r="AA711" i="2"/>
  <c r="Z711" i="2"/>
  <c r="Y711" i="2"/>
  <c r="X711" i="2"/>
  <c r="W711" i="2"/>
  <c r="V711" i="2"/>
  <c r="U711" i="2"/>
  <c r="T711" i="2"/>
  <c r="S711" i="2"/>
  <c r="R711" i="2"/>
  <c r="Q711" i="2"/>
  <c r="P711" i="2"/>
  <c r="O711" i="2"/>
  <c r="N711" i="2"/>
  <c r="M711" i="2"/>
  <c r="L711" i="2"/>
  <c r="AF710" i="2"/>
  <c r="AE710" i="2"/>
  <c r="AD710" i="2"/>
  <c r="AC710" i="2"/>
  <c r="AB710" i="2"/>
  <c r="AA710" i="2"/>
  <c r="Z710" i="2"/>
  <c r="Y710" i="2"/>
  <c r="X710" i="2"/>
  <c r="W710" i="2"/>
  <c r="V710" i="2"/>
  <c r="U710" i="2"/>
  <c r="T710" i="2"/>
  <c r="S710" i="2"/>
  <c r="R710" i="2"/>
  <c r="Q710" i="2"/>
  <c r="P710" i="2"/>
  <c r="O710" i="2"/>
  <c r="N710" i="2"/>
  <c r="M710" i="2"/>
  <c r="L710" i="2"/>
  <c r="AF709" i="2"/>
  <c r="AE709" i="2"/>
  <c r="AD709" i="2"/>
  <c r="AC709" i="2"/>
  <c r="AB709" i="2"/>
  <c r="AA709" i="2"/>
  <c r="Z709" i="2"/>
  <c r="Y709" i="2"/>
  <c r="X709" i="2"/>
  <c r="W709" i="2"/>
  <c r="V709" i="2"/>
  <c r="U709" i="2"/>
  <c r="T709" i="2"/>
  <c r="S709" i="2"/>
  <c r="R709" i="2"/>
  <c r="Q709" i="2"/>
  <c r="P709" i="2"/>
  <c r="O709" i="2"/>
  <c r="N709" i="2"/>
  <c r="M709" i="2"/>
  <c r="L709" i="2"/>
  <c r="AF708" i="2"/>
  <c r="AE708" i="2"/>
  <c r="AD708" i="2"/>
  <c r="AC708" i="2"/>
  <c r="AB708" i="2"/>
  <c r="AA708" i="2"/>
  <c r="Z708" i="2"/>
  <c r="Y708" i="2"/>
  <c r="X708" i="2"/>
  <c r="W708" i="2"/>
  <c r="V708" i="2"/>
  <c r="U708" i="2"/>
  <c r="T708" i="2"/>
  <c r="S708" i="2"/>
  <c r="R708" i="2"/>
  <c r="Q708" i="2"/>
  <c r="P708" i="2"/>
  <c r="O708" i="2"/>
  <c r="N708" i="2"/>
  <c r="M708" i="2"/>
  <c r="L708" i="2"/>
  <c r="AF707" i="2"/>
  <c r="AE707" i="2"/>
  <c r="AD707" i="2"/>
  <c r="AC707" i="2"/>
  <c r="AB707" i="2"/>
  <c r="AA707" i="2"/>
  <c r="Z707" i="2"/>
  <c r="Y707" i="2"/>
  <c r="X707" i="2"/>
  <c r="W707" i="2"/>
  <c r="V707" i="2"/>
  <c r="U707" i="2"/>
  <c r="T707" i="2"/>
  <c r="S707" i="2"/>
  <c r="R707" i="2"/>
  <c r="Q707" i="2"/>
  <c r="P707" i="2"/>
  <c r="O707" i="2"/>
  <c r="N707" i="2"/>
  <c r="M707" i="2"/>
  <c r="L707" i="2"/>
  <c r="AF706" i="2"/>
  <c r="AE706" i="2"/>
  <c r="AD706" i="2"/>
  <c r="AC706" i="2"/>
  <c r="AB706" i="2"/>
  <c r="AA706" i="2"/>
  <c r="Z706" i="2"/>
  <c r="Y706" i="2"/>
  <c r="X706" i="2"/>
  <c r="W706" i="2"/>
  <c r="V706" i="2"/>
  <c r="U706" i="2"/>
  <c r="T706" i="2"/>
  <c r="S706" i="2"/>
  <c r="R706" i="2"/>
  <c r="Q706" i="2"/>
  <c r="P706" i="2"/>
  <c r="O706" i="2"/>
  <c r="N706" i="2"/>
  <c r="M706" i="2"/>
  <c r="L706" i="2"/>
  <c r="AF705" i="2"/>
  <c r="AE705" i="2"/>
  <c r="AD705" i="2"/>
  <c r="AC705" i="2"/>
  <c r="AB705" i="2"/>
  <c r="AA705" i="2"/>
  <c r="Z705" i="2"/>
  <c r="Y705" i="2"/>
  <c r="X705" i="2"/>
  <c r="W705" i="2"/>
  <c r="V705" i="2"/>
  <c r="U705" i="2"/>
  <c r="T705" i="2"/>
  <c r="S705" i="2"/>
  <c r="R705" i="2"/>
  <c r="Q705" i="2"/>
  <c r="P705" i="2"/>
  <c r="O705" i="2"/>
  <c r="N705" i="2"/>
  <c r="M705" i="2"/>
  <c r="L705" i="2"/>
  <c r="AF704" i="2"/>
  <c r="AE704" i="2"/>
  <c r="AD704" i="2"/>
  <c r="AC704" i="2"/>
  <c r="AB704" i="2"/>
  <c r="AA704" i="2"/>
  <c r="Z704" i="2"/>
  <c r="Y704" i="2"/>
  <c r="X704" i="2"/>
  <c r="W704" i="2"/>
  <c r="V704" i="2"/>
  <c r="U704" i="2"/>
  <c r="T704" i="2"/>
  <c r="S704" i="2"/>
  <c r="R704" i="2"/>
  <c r="Q704" i="2"/>
  <c r="P704" i="2"/>
  <c r="O704" i="2"/>
  <c r="N704" i="2"/>
  <c r="M704" i="2"/>
  <c r="L704" i="2"/>
  <c r="AF703" i="2"/>
  <c r="AE703" i="2"/>
  <c r="AD703" i="2"/>
  <c r="AC703" i="2"/>
  <c r="AB703" i="2"/>
  <c r="AA703" i="2"/>
  <c r="Z703" i="2"/>
  <c r="Y703" i="2"/>
  <c r="X703" i="2"/>
  <c r="W703" i="2"/>
  <c r="V703" i="2"/>
  <c r="U703" i="2"/>
  <c r="T703" i="2"/>
  <c r="S703" i="2"/>
  <c r="R703" i="2"/>
  <c r="Q703" i="2"/>
  <c r="P703" i="2"/>
  <c r="O703" i="2"/>
  <c r="N703" i="2"/>
  <c r="M703" i="2"/>
  <c r="L703" i="2"/>
  <c r="AF702" i="2"/>
  <c r="AE702" i="2"/>
  <c r="AD702" i="2"/>
  <c r="AC702" i="2"/>
  <c r="AB702" i="2"/>
  <c r="AA702" i="2"/>
  <c r="Z702" i="2"/>
  <c r="Y702" i="2"/>
  <c r="X702" i="2"/>
  <c r="W702" i="2"/>
  <c r="V702" i="2"/>
  <c r="U702" i="2"/>
  <c r="T702" i="2"/>
  <c r="S702" i="2"/>
  <c r="R702" i="2"/>
  <c r="Q702" i="2"/>
  <c r="P702" i="2"/>
  <c r="O702" i="2"/>
  <c r="N702" i="2"/>
  <c r="M702" i="2"/>
  <c r="L702" i="2"/>
  <c r="AF701" i="2"/>
  <c r="AE701" i="2"/>
  <c r="AD701" i="2"/>
  <c r="AC701" i="2"/>
  <c r="AB701" i="2"/>
  <c r="AA701" i="2"/>
  <c r="Z701" i="2"/>
  <c r="Y701" i="2"/>
  <c r="X701" i="2"/>
  <c r="W701" i="2"/>
  <c r="V701" i="2"/>
  <c r="U701" i="2"/>
  <c r="T701" i="2"/>
  <c r="S701" i="2"/>
  <c r="R701" i="2"/>
  <c r="Q701" i="2"/>
  <c r="P701" i="2"/>
  <c r="O701" i="2"/>
  <c r="N701" i="2"/>
  <c r="M701" i="2"/>
  <c r="L701" i="2"/>
  <c r="AF700" i="2"/>
  <c r="AE700" i="2"/>
  <c r="AD700" i="2"/>
  <c r="AC700" i="2"/>
  <c r="AB700" i="2"/>
  <c r="AA700" i="2"/>
  <c r="Z700" i="2"/>
  <c r="Y700" i="2"/>
  <c r="X700" i="2"/>
  <c r="W700" i="2"/>
  <c r="V700" i="2"/>
  <c r="U700" i="2"/>
  <c r="T700" i="2"/>
  <c r="S700" i="2"/>
  <c r="R700" i="2"/>
  <c r="Q700" i="2"/>
  <c r="P700" i="2"/>
  <c r="O700" i="2"/>
  <c r="N700" i="2"/>
  <c r="M700" i="2"/>
  <c r="L700" i="2"/>
  <c r="AF699" i="2"/>
  <c r="AE699" i="2"/>
  <c r="AD699" i="2"/>
  <c r="AC699" i="2"/>
  <c r="AB699" i="2"/>
  <c r="AA699" i="2"/>
  <c r="Z699" i="2"/>
  <c r="Y699" i="2"/>
  <c r="X699" i="2"/>
  <c r="W699" i="2"/>
  <c r="V699" i="2"/>
  <c r="U699" i="2"/>
  <c r="T699" i="2"/>
  <c r="S699" i="2"/>
  <c r="R699" i="2"/>
  <c r="Q699" i="2"/>
  <c r="P699" i="2"/>
  <c r="O699" i="2"/>
  <c r="N699" i="2"/>
  <c r="M699" i="2"/>
  <c r="L699" i="2"/>
  <c r="AF698" i="2"/>
  <c r="AE698" i="2"/>
  <c r="AD698" i="2"/>
  <c r="AC698" i="2"/>
  <c r="AB698" i="2"/>
  <c r="AA698" i="2"/>
  <c r="Z698" i="2"/>
  <c r="Y698" i="2"/>
  <c r="X698" i="2"/>
  <c r="W698" i="2"/>
  <c r="V698" i="2"/>
  <c r="U698" i="2"/>
  <c r="T698" i="2"/>
  <c r="S698" i="2"/>
  <c r="R698" i="2"/>
  <c r="Q698" i="2"/>
  <c r="P698" i="2"/>
  <c r="O698" i="2"/>
  <c r="N698" i="2"/>
  <c r="M698" i="2"/>
  <c r="L698" i="2"/>
  <c r="AF697" i="2"/>
  <c r="AE697" i="2"/>
  <c r="AD697" i="2"/>
  <c r="AC697" i="2"/>
  <c r="AB697" i="2"/>
  <c r="AA697" i="2"/>
  <c r="Z697" i="2"/>
  <c r="Y697" i="2"/>
  <c r="X697" i="2"/>
  <c r="W697" i="2"/>
  <c r="V697" i="2"/>
  <c r="U697" i="2"/>
  <c r="T697" i="2"/>
  <c r="S697" i="2"/>
  <c r="R697" i="2"/>
  <c r="Q697" i="2"/>
  <c r="P697" i="2"/>
  <c r="O697" i="2"/>
  <c r="N697" i="2"/>
  <c r="M697" i="2"/>
  <c r="L697" i="2"/>
  <c r="AF696" i="2"/>
  <c r="AE696" i="2"/>
  <c r="AD696" i="2"/>
  <c r="AC696" i="2"/>
  <c r="AB696" i="2"/>
  <c r="AA696" i="2"/>
  <c r="Z696" i="2"/>
  <c r="Y696" i="2"/>
  <c r="X696" i="2"/>
  <c r="W696" i="2"/>
  <c r="V696" i="2"/>
  <c r="U696" i="2"/>
  <c r="T696" i="2"/>
  <c r="S696" i="2"/>
  <c r="R696" i="2"/>
  <c r="Q696" i="2"/>
  <c r="P696" i="2"/>
  <c r="O696" i="2"/>
  <c r="N696" i="2"/>
  <c r="M696" i="2"/>
  <c r="L696" i="2"/>
  <c r="AF695" i="2"/>
  <c r="AE695" i="2"/>
  <c r="AD695" i="2"/>
  <c r="AC695" i="2"/>
  <c r="AB695" i="2"/>
  <c r="AA695" i="2"/>
  <c r="Z695" i="2"/>
  <c r="Y695" i="2"/>
  <c r="X695" i="2"/>
  <c r="W695" i="2"/>
  <c r="V695" i="2"/>
  <c r="U695" i="2"/>
  <c r="T695" i="2"/>
  <c r="S695" i="2"/>
  <c r="R695" i="2"/>
  <c r="Q695" i="2"/>
  <c r="P695" i="2"/>
  <c r="O695" i="2"/>
  <c r="N695" i="2"/>
  <c r="M695" i="2"/>
  <c r="L695" i="2"/>
  <c r="AF694" i="2"/>
  <c r="AE694" i="2"/>
  <c r="AD694" i="2"/>
  <c r="AC694" i="2"/>
  <c r="AB694" i="2"/>
  <c r="AA694" i="2"/>
  <c r="Z694" i="2"/>
  <c r="Y694" i="2"/>
  <c r="X694" i="2"/>
  <c r="W694" i="2"/>
  <c r="V694" i="2"/>
  <c r="U694" i="2"/>
  <c r="T694" i="2"/>
  <c r="S694" i="2"/>
  <c r="R694" i="2"/>
  <c r="Q694" i="2"/>
  <c r="P694" i="2"/>
  <c r="O694" i="2"/>
  <c r="N694" i="2"/>
  <c r="M694" i="2"/>
  <c r="L694" i="2"/>
  <c r="AF693" i="2"/>
  <c r="AE693" i="2"/>
  <c r="AD693" i="2"/>
  <c r="AC693" i="2"/>
  <c r="AB693" i="2"/>
  <c r="AA693" i="2"/>
  <c r="Z693" i="2"/>
  <c r="Y693" i="2"/>
  <c r="X693" i="2"/>
  <c r="W693" i="2"/>
  <c r="V693" i="2"/>
  <c r="U693" i="2"/>
  <c r="T693" i="2"/>
  <c r="S693" i="2"/>
  <c r="R693" i="2"/>
  <c r="Q693" i="2"/>
  <c r="P693" i="2"/>
  <c r="O693" i="2"/>
  <c r="N693" i="2"/>
  <c r="M693" i="2"/>
  <c r="L693" i="2"/>
  <c r="AF692" i="2"/>
  <c r="AE692" i="2"/>
  <c r="AD692" i="2"/>
  <c r="AC692" i="2"/>
  <c r="AB692" i="2"/>
  <c r="AA692" i="2"/>
  <c r="Z692" i="2"/>
  <c r="Y692" i="2"/>
  <c r="X692" i="2"/>
  <c r="W692" i="2"/>
  <c r="V692" i="2"/>
  <c r="U692" i="2"/>
  <c r="T692" i="2"/>
  <c r="S692" i="2"/>
  <c r="R692" i="2"/>
  <c r="Q692" i="2"/>
  <c r="P692" i="2"/>
  <c r="O692" i="2"/>
  <c r="N692" i="2"/>
  <c r="M692" i="2"/>
  <c r="L692" i="2"/>
  <c r="AF691" i="2"/>
  <c r="AE691" i="2"/>
  <c r="AD691" i="2"/>
  <c r="AC691" i="2"/>
  <c r="AB691" i="2"/>
  <c r="AA691" i="2"/>
  <c r="Z691" i="2"/>
  <c r="Y691" i="2"/>
  <c r="X691" i="2"/>
  <c r="W691" i="2"/>
  <c r="V691" i="2"/>
  <c r="U691" i="2"/>
  <c r="T691" i="2"/>
  <c r="S691" i="2"/>
  <c r="R691" i="2"/>
  <c r="Q691" i="2"/>
  <c r="P691" i="2"/>
  <c r="O691" i="2"/>
  <c r="N691" i="2"/>
  <c r="M691" i="2"/>
  <c r="L691" i="2"/>
  <c r="AF690" i="2"/>
  <c r="AE690" i="2"/>
  <c r="AD690" i="2"/>
  <c r="AC690" i="2"/>
  <c r="AB690" i="2"/>
  <c r="AA690" i="2"/>
  <c r="Z690" i="2"/>
  <c r="Y690" i="2"/>
  <c r="X690" i="2"/>
  <c r="W690" i="2"/>
  <c r="V690" i="2"/>
  <c r="U690" i="2"/>
  <c r="T690" i="2"/>
  <c r="S690" i="2"/>
  <c r="R690" i="2"/>
  <c r="Q690" i="2"/>
  <c r="P690" i="2"/>
  <c r="O690" i="2"/>
  <c r="N690" i="2"/>
  <c r="M690" i="2"/>
  <c r="L690" i="2"/>
  <c r="AF689" i="2"/>
  <c r="AE689" i="2"/>
  <c r="AD689" i="2"/>
  <c r="AC689" i="2"/>
  <c r="AB689" i="2"/>
  <c r="AA689" i="2"/>
  <c r="Z689" i="2"/>
  <c r="Y689" i="2"/>
  <c r="X689" i="2"/>
  <c r="W689" i="2"/>
  <c r="V689" i="2"/>
  <c r="U689" i="2"/>
  <c r="T689" i="2"/>
  <c r="S689" i="2"/>
  <c r="R689" i="2"/>
  <c r="Q689" i="2"/>
  <c r="P689" i="2"/>
  <c r="O689" i="2"/>
  <c r="N689" i="2"/>
  <c r="M689" i="2"/>
  <c r="L689" i="2"/>
  <c r="AF688" i="2"/>
  <c r="AE688" i="2"/>
  <c r="AD688" i="2"/>
  <c r="AC688" i="2"/>
  <c r="AB688" i="2"/>
  <c r="AA688" i="2"/>
  <c r="Z688" i="2"/>
  <c r="Y688" i="2"/>
  <c r="X688" i="2"/>
  <c r="W688" i="2"/>
  <c r="V688" i="2"/>
  <c r="U688" i="2"/>
  <c r="T688" i="2"/>
  <c r="S688" i="2"/>
  <c r="R688" i="2"/>
  <c r="Q688" i="2"/>
  <c r="P688" i="2"/>
  <c r="O688" i="2"/>
  <c r="N688" i="2"/>
  <c r="M688" i="2"/>
  <c r="L688" i="2"/>
  <c r="AF687" i="2"/>
  <c r="AE687" i="2"/>
  <c r="AD687" i="2"/>
  <c r="AC687" i="2"/>
  <c r="AB687" i="2"/>
  <c r="AA687" i="2"/>
  <c r="Z687" i="2"/>
  <c r="Y687" i="2"/>
  <c r="X687" i="2"/>
  <c r="W687" i="2"/>
  <c r="V687" i="2"/>
  <c r="U687" i="2"/>
  <c r="T687" i="2"/>
  <c r="S687" i="2"/>
  <c r="R687" i="2"/>
  <c r="Q687" i="2"/>
  <c r="P687" i="2"/>
  <c r="O687" i="2"/>
  <c r="N687" i="2"/>
  <c r="M687" i="2"/>
  <c r="L687" i="2"/>
  <c r="AF686" i="2"/>
  <c r="AE686" i="2"/>
  <c r="AD686" i="2"/>
  <c r="AC686" i="2"/>
  <c r="AB686" i="2"/>
  <c r="AA686" i="2"/>
  <c r="Z686" i="2"/>
  <c r="Y686" i="2"/>
  <c r="X686" i="2"/>
  <c r="W686" i="2"/>
  <c r="V686" i="2"/>
  <c r="U686" i="2"/>
  <c r="T686" i="2"/>
  <c r="S686" i="2"/>
  <c r="R686" i="2"/>
  <c r="Q686" i="2"/>
  <c r="P686" i="2"/>
  <c r="O686" i="2"/>
  <c r="N686" i="2"/>
  <c r="M686" i="2"/>
  <c r="L686" i="2"/>
  <c r="AF685" i="2"/>
  <c r="AE685" i="2"/>
  <c r="AD685" i="2"/>
  <c r="AC685" i="2"/>
  <c r="AB685" i="2"/>
  <c r="AA685" i="2"/>
  <c r="Z685" i="2"/>
  <c r="Y685" i="2"/>
  <c r="X685" i="2"/>
  <c r="W685" i="2"/>
  <c r="V685" i="2"/>
  <c r="U685" i="2"/>
  <c r="T685" i="2"/>
  <c r="S685" i="2"/>
  <c r="R685" i="2"/>
  <c r="Q685" i="2"/>
  <c r="P685" i="2"/>
  <c r="O685" i="2"/>
  <c r="N685" i="2"/>
  <c r="M685" i="2"/>
  <c r="L685" i="2"/>
  <c r="AF684" i="2"/>
  <c r="AE684" i="2"/>
  <c r="AD684" i="2"/>
  <c r="AC684" i="2"/>
  <c r="AB684" i="2"/>
  <c r="AA684" i="2"/>
  <c r="Z684" i="2"/>
  <c r="Y684" i="2"/>
  <c r="X684" i="2"/>
  <c r="W684" i="2"/>
  <c r="V684" i="2"/>
  <c r="U684" i="2"/>
  <c r="T684" i="2"/>
  <c r="S684" i="2"/>
  <c r="R684" i="2"/>
  <c r="Q684" i="2"/>
  <c r="P684" i="2"/>
  <c r="O684" i="2"/>
  <c r="N684" i="2"/>
  <c r="M684" i="2"/>
  <c r="L684" i="2"/>
  <c r="AF683" i="2"/>
  <c r="AE683" i="2"/>
  <c r="AD683" i="2"/>
  <c r="AC683" i="2"/>
  <c r="AB683" i="2"/>
  <c r="AA683" i="2"/>
  <c r="Z683" i="2"/>
  <c r="Y683" i="2"/>
  <c r="X683" i="2"/>
  <c r="W683" i="2"/>
  <c r="V683" i="2"/>
  <c r="U683" i="2"/>
  <c r="T683" i="2"/>
  <c r="S683" i="2"/>
  <c r="R683" i="2"/>
  <c r="Q683" i="2"/>
  <c r="P683" i="2"/>
  <c r="O683" i="2"/>
  <c r="N683" i="2"/>
  <c r="M683" i="2"/>
  <c r="L683" i="2"/>
  <c r="AF682" i="2"/>
  <c r="AE682" i="2"/>
  <c r="AD682" i="2"/>
  <c r="AC682" i="2"/>
  <c r="AB682" i="2"/>
  <c r="AA682" i="2"/>
  <c r="Z682" i="2"/>
  <c r="Y682" i="2"/>
  <c r="X682" i="2"/>
  <c r="W682" i="2"/>
  <c r="V682" i="2"/>
  <c r="U682" i="2"/>
  <c r="T682" i="2"/>
  <c r="S682" i="2"/>
  <c r="R682" i="2"/>
  <c r="Q682" i="2"/>
  <c r="P682" i="2"/>
  <c r="O682" i="2"/>
  <c r="N682" i="2"/>
  <c r="M682" i="2"/>
  <c r="L682" i="2"/>
  <c r="AF681" i="2"/>
  <c r="AE681" i="2"/>
  <c r="AD681" i="2"/>
  <c r="AC681" i="2"/>
  <c r="AB681" i="2"/>
  <c r="AA681" i="2"/>
  <c r="Z681" i="2"/>
  <c r="Y681" i="2"/>
  <c r="X681" i="2"/>
  <c r="W681" i="2"/>
  <c r="V681" i="2"/>
  <c r="U681" i="2"/>
  <c r="T681" i="2"/>
  <c r="S681" i="2"/>
  <c r="R681" i="2"/>
  <c r="Q681" i="2"/>
  <c r="P681" i="2"/>
  <c r="O681" i="2"/>
  <c r="N681" i="2"/>
  <c r="M681" i="2"/>
  <c r="L681" i="2"/>
  <c r="AF680" i="2"/>
  <c r="AE680" i="2"/>
  <c r="AD680" i="2"/>
  <c r="AC680" i="2"/>
  <c r="AB680" i="2"/>
  <c r="AA680" i="2"/>
  <c r="Z680" i="2"/>
  <c r="Y680" i="2"/>
  <c r="X680" i="2"/>
  <c r="W680" i="2"/>
  <c r="V680" i="2"/>
  <c r="U680" i="2"/>
  <c r="T680" i="2"/>
  <c r="S680" i="2"/>
  <c r="R680" i="2"/>
  <c r="Q680" i="2"/>
  <c r="P680" i="2"/>
  <c r="O680" i="2"/>
  <c r="N680" i="2"/>
  <c r="M680" i="2"/>
  <c r="L680" i="2"/>
  <c r="AF679" i="2"/>
  <c r="AE679" i="2"/>
  <c r="AD679" i="2"/>
  <c r="AC679" i="2"/>
  <c r="AB679" i="2"/>
  <c r="AA679" i="2"/>
  <c r="Z679" i="2"/>
  <c r="Y679" i="2"/>
  <c r="X679" i="2"/>
  <c r="W679" i="2"/>
  <c r="V679" i="2"/>
  <c r="U679" i="2"/>
  <c r="T679" i="2"/>
  <c r="S679" i="2"/>
  <c r="R679" i="2"/>
  <c r="Q679" i="2"/>
  <c r="P679" i="2"/>
  <c r="O679" i="2"/>
  <c r="N679" i="2"/>
  <c r="M679" i="2"/>
  <c r="L679" i="2"/>
  <c r="AF678" i="2"/>
  <c r="AE678" i="2"/>
  <c r="AD678" i="2"/>
  <c r="AC678" i="2"/>
  <c r="AB678" i="2"/>
  <c r="AA678" i="2"/>
  <c r="Z678" i="2"/>
  <c r="Y678" i="2"/>
  <c r="X678" i="2"/>
  <c r="W678" i="2"/>
  <c r="V678" i="2"/>
  <c r="U678" i="2"/>
  <c r="T678" i="2"/>
  <c r="S678" i="2"/>
  <c r="R678" i="2"/>
  <c r="Q678" i="2"/>
  <c r="P678" i="2"/>
  <c r="O678" i="2"/>
  <c r="N678" i="2"/>
  <c r="M678" i="2"/>
  <c r="L678" i="2"/>
  <c r="AF677" i="2"/>
  <c r="AE677" i="2"/>
  <c r="AD677" i="2"/>
  <c r="AC677" i="2"/>
  <c r="AB677" i="2"/>
  <c r="AA677" i="2"/>
  <c r="Z677" i="2"/>
  <c r="Y677" i="2"/>
  <c r="X677" i="2"/>
  <c r="W677" i="2"/>
  <c r="V677" i="2"/>
  <c r="U677" i="2"/>
  <c r="T677" i="2"/>
  <c r="S677" i="2"/>
  <c r="R677" i="2"/>
  <c r="Q677" i="2"/>
  <c r="P677" i="2"/>
  <c r="O677" i="2"/>
  <c r="N677" i="2"/>
  <c r="M677" i="2"/>
  <c r="L677" i="2"/>
  <c r="AF676" i="2"/>
  <c r="AE676" i="2"/>
  <c r="AD676" i="2"/>
  <c r="AC676" i="2"/>
  <c r="AB676" i="2"/>
  <c r="AA676" i="2"/>
  <c r="Z676" i="2"/>
  <c r="Y676" i="2"/>
  <c r="X676" i="2"/>
  <c r="W676" i="2"/>
  <c r="V676" i="2"/>
  <c r="U676" i="2"/>
  <c r="T676" i="2"/>
  <c r="S676" i="2"/>
  <c r="R676" i="2"/>
  <c r="Q676" i="2"/>
  <c r="P676" i="2"/>
  <c r="O676" i="2"/>
  <c r="N676" i="2"/>
  <c r="M676" i="2"/>
  <c r="L676" i="2"/>
  <c r="AF675" i="2"/>
  <c r="AE675" i="2"/>
  <c r="AD675" i="2"/>
  <c r="AC675" i="2"/>
  <c r="AB675" i="2"/>
  <c r="AA675" i="2"/>
  <c r="Z675" i="2"/>
  <c r="Y675" i="2"/>
  <c r="X675" i="2"/>
  <c r="W675" i="2"/>
  <c r="V675" i="2"/>
  <c r="U675" i="2"/>
  <c r="T675" i="2"/>
  <c r="S675" i="2"/>
  <c r="R675" i="2"/>
  <c r="Q675" i="2"/>
  <c r="P675" i="2"/>
  <c r="O675" i="2"/>
  <c r="N675" i="2"/>
  <c r="M675" i="2"/>
  <c r="L675" i="2"/>
  <c r="AF674" i="2"/>
  <c r="AE674" i="2"/>
  <c r="AD674" i="2"/>
  <c r="AC674" i="2"/>
  <c r="AB674" i="2"/>
  <c r="AA674" i="2"/>
  <c r="Z674" i="2"/>
  <c r="Y674" i="2"/>
  <c r="X674" i="2"/>
  <c r="W674" i="2"/>
  <c r="V674" i="2"/>
  <c r="U674" i="2"/>
  <c r="T674" i="2"/>
  <c r="S674" i="2"/>
  <c r="R674" i="2"/>
  <c r="Q674" i="2"/>
  <c r="P674" i="2"/>
  <c r="O674" i="2"/>
  <c r="N674" i="2"/>
  <c r="M674" i="2"/>
  <c r="L674" i="2"/>
  <c r="AF673" i="2"/>
  <c r="AE673" i="2"/>
  <c r="AD673" i="2"/>
  <c r="AC673" i="2"/>
  <c r="AB673" i="2"/>
  <c r="AA673" i="2"/>
  <c r="Z673" i="2"/>
  <c r="Y673" i="2"/>
  <c r="X673" i="2"/>
  <c r="W673" i="2"/>
  <c r="V673" i="2"/>
  <c r="U673" i="2"/>
  <c r="T673" i="2"/>
  <c r="S673" i="2"/>
  <c r="R673" i="2"/>
  <c r="Q673" i="2"/>
  <c r="P673" i="2"/>
  <c r="O673" i="2"/>
  <c r="N673" i="2"/>
  <c r="M673" i="2"/>
  <c r="L673" i="2"/>
  <c r="AF672" i="2"/>
  <c r="AE672" i="2"/>
  <c r="AD672" i="2"/>
  <c r="AC672" i="2"/>
  <c r="AB672" i="2"/>
  <c r="AA672" i="2"/>
  <c r="Z672" i="2"/>
  <c r="Y672" i="2"/>
  <c r="X672" i="2"/>
  <c r="W672" i="2"/>
  <c r="V672" i="2"/>
  <c r="U672" i="2"/>
  <c r="T672" i="2"/>
  <c r="S672" i="2"/>
  <c r="R672" i="2"/>
  <c r="Q672" i="2"/>
  <c r="P672" i="2"/>
  <c r="O672" i="2"/>
  <c r="N672" i="2"/>
  <c r="M672" i="2"/>
  <c r="L672" i="2"/>
  <c r="AF671" i="2"/>
  <c r="AE671" i="2"/>
  <c r="AD671" i="2"/>
  <c r="AC671" i="2"/>
  <c r="AB671" i="2"/>
  <c r="AA671" i="2"/>
  <c r="Z671" i="2"/>
  <c r="Y671" i="2"/>
  <c r="X671" i="2"/>
  <c r="W671" i="2"/>
  <c r="V671" i="2"/>
  <c r="U671" i="2"/>
  <c r="T671" i="2"/>
  <c r="S671" i="2"/>
  <c r="R671" i="2"/>
  <c r="Q671" i="2"/>
  <c r="P671" i="2"/>
  <c r="O671" i="2"/>
  <c r="N671" i="2"/>
  <c r="M671" i="2"/>
  <c r="L671" i="2"/>
  <c r="AF670" i="2"/>
  <c r="AE670" i="2"/>
  <c r="AD670" i="2"/>
  <c r="AC670" i="2"/>
  <c r="AB670" i="2"/>
  <c r="AA670" i="2"/>
  <c r="Z670" i="2"/>
  <c r="Y670" i="2"/>
  <c r="X670" i="2"/>
  <c r="W670" i="2"/>
  <c r="V670" i="2"/>
  <c r="U670" i="2"/>
  <c r="T670" i="2"/>
  <c r="S670" i="2"/>
  <c r="R670" i="2"/>
  <c r="Q670" i="2"/>
  <c r="P670" i="2"/>
  <c r="O670" i="2"/>
  <c r="N670" i="2"/>
  <c r="M670" i="2"/>
  <c r="L670" i="2"/>
  <c r="AF669" i="2"/>
  <c r="AE669" i="2"/>
  <c r="AD669" i="2"/>
  <c r="AC669" i="2"/>
  <c r="AB669" i="2"/>
  <c r="AA669" i="2"/>
  <c r="Z669" i="2"/>
  <c r="Y669" i="2"/>
  <c r="X669" i="2"/>
  <c r="W669" i="2"/>
  <c r="V669" i="2"/>
  <c r="U669" i="2"/>
  <c r="T669" i="2"/>
  <c r="S669" i="2"/>
  <c r="R669" i="2"/>
  <c r="Q669" i="2"/>
  <c r="P669" i="2"/>
  <c r="O669" i="2"/>
  <c r="N669" i="2"/>
  <c r="M669" i="2"/>
  <c r="L669" i="2"/>
  <c r="AF668" i="2"/>
  <c r="AE668" i="2"/>
  <c r="AD668" i="2"/>
  <c r="AC668" i="2"/>
  <c r="AB668" i="2"/>
  <c r="AA668" i="2"/>
  <c r="Z668" i="2"/>
  <c r="Y668" i="2"/>
  <c r="X668" i="2"/>
  <c r="W668" i="2"/>
  <c r="V668" i="2"/>
  <c r="U668" i="2"/>
  <c r="T668" i="2"/>
  <c r="S668" i="2"/>
  <c r="R668" i="2"/>
  <c r="Q668" i="2"/>
  <c r="P668" i="2"/>
  <c r="O668" i="2"/>
  <c r="N668" i="2"/>
  <c r="M668" i="2"/>
  <c r="L668" i="2"/>
  <c r="AF667" i="2"/>
  <c r="AE667" i="2"/>
  <c r="AD667" i="2"/>
  <c r="AC667" i="2"/>
  <c r="AB667" i="2"/>
  <c r="AA667" i="2"/>
  <c r="Z667" i="2"/>
  <c r="Y667" i="2"/>
  <c r="X667" i="2"/>
  <c r="W667" i="2"/>
  <c r="V667" i="2"/>
  <c r="U667" i="2"/>
  <c r="T667" i="2"/>
  <c r="S667" i="2"/>
  <c r="R667" i="2"/>
  <c r="Q667" i="2"/>
  <c r="P667" i="2"/>
  <c r="O667" i="2"/>
  <c r="N667" i="2"/>
  <c r="M667" i="2"/>
  <c r="L667" i="2"/>
  <c r="AF666" i="2"/>
  <c r="AE666" i="2"/>
  <c r="AD666" i="2"/>
  <c r="AC666" i="2"/>
  <c r="AB666" i="2"/>
  <c r="AA666" i="2"/>
  <c r="Z666" i="2"/>
  <c r="Y666" i="2"/>
  <c r="X666" i="2"/>
  <c r="W666" i="2"/>
  <c r="V666" i="2"/>
  <c r="U666" i="2"/>
  <c r="T666" i="2"/>
  <c r="S666" i="2"/>
  <c r="R666" i="2"/>
  <c r="Q666" i="2"/>
  <c r="P666" i="2"/>
  <c r="O666" i="2"/>
  <c r="N666" i="2"/>
  <c r="M666" i="2"/>
  <c r="L666" i="2"/>
  <c r="AF665" i="2"/>
  <c r="AE665" i="2"/>
  <c r="AD665" i="2"/>
  <c r="AC665" i="2"/>
  <c r="AB665" i="2"/>
  <c r="AA665" i="2"/>
  <c r="Z665" i="2"/>
  <c r="Y665" i="2"/>
  <c r="X665" i="2"/>
  <c r="W665" i="2"/>
  <c r="V665" i="2"/>
  <c r="U665" i="2"/>
  <c r="T665" i="2"/>
  <c r="S665" i="2"/>
  <c r="R665" i="2"/>
  <c r="Q665" i="2"/>
  <c r="P665" i="2"/>
  <c r="O665" i="2"/>
  <c r="N665" i="2"/>
  <c r="M665" i="2"/>
  <c r="L665" i="2"/>
  <c r="AF664" i="2"/>
  <c r="AE664" i="2"/>
  <c r="AD664" i="2"/>
  <c r="AC664" i="2"/>
  <c r="AB664" i="2"/>
  <c r="AA664" i="2"/>
  <c r="Z664" i="2"/>
  <c r="Y664" i="2"/>
  <c r="X664" i="2"/>
  <c r="W664" i="2"/>
  <c r="V664" i="2"/>
  <c r="U664" i="2"/>
  <c r="T664" i="2"/>
  <c r="S664" i="2"/>
  <c r="R664" i="2"/>
  <c r="Q664" i="2"/>
  <c r="P664" i="2"/>
  <c r="O664" i="2"/>
  <c r="N664" i="2"/>
  <c r="M664" i="2"/>
  <c r="L664" i="2"/>
  <c r="AF663" i="2"/>
  <c r="AE663" i="2"/>
  <c r="AD663" i="2"/>
  <c r="AC663" i="2"/>
  <c r="AB663" i="2"/>
  <c r="AA663" i="2"/>
  <c r="Z663" i="2"/>
  <c r="Y663" i="2"/>
  <c r="X663" i="2"/>
  <c r="W663" i="2"/>
  <c r="V663" i="2"/>
  <c r="U663" i="2"/>
  <c r="T663" i="2"/>
  <c r="S663" i="2"/>
  <c r="R663" i="2"/>
  <c r="Q663" i="2"/>
  <c r="P663" i="2"/>
  <c r="O663" i="2"/>
  <c r="N663" i="2"/>
  <c r="M663" i="2"/>
  <c r="L663" i="2"/>
  <c r="AF662" i="2"/>
  <c r="AE662" i="2"/>
  <c r="AD662" i="2"/>
  <c r="AC662" i="2"/>
  <c r="AB662" i="2"/>
  <c r="AA662" i="2"/>
  <c r="Z662" i="2"/>
  <c r="Y662" i="2"/>
  <c r="X662" i="2"/>
  <c r="W662" i="2"/>
  <c r="V662" i="2"/>
  <c r="U662" i="2"/>
  <c r="T662" i="2"/>
  <c r="S662" i="2"/>
  <c r="R662" i="2"/>
  <c r="Q662" i="2"/>
  <c r="P662" i="2"/>
  <c r="O662" i="2"/>
  <c r="N662" i="2"/>
  <c r="M662" i="2"/>
  <c r="L662" i="2"/>
  <c r="AF661" i="2"/>
  <c r="AE661" i="2"/>
  <c r="AD661" i="2"/>
  <c r="AC661" i="2"/>
  <c r="AB661" i="2"/>
  <c r="AA661" i="2"/>
  <c r="Z661" i="2"/>
  <c r="Y661" i="2"/>
  <c r="X661" i="2"/>
  <c r="W661" i="2"/>
  <c r="V661" i="2"/>
  <c r="U661" i="2"/>
  <c r="T661" i="2"/>
  <c r="S661" i="2"/>
  <c r="R661" i="2"/>
  <c r="Q661" i="2"/>
  <c r="P661" i="2"/>
  <c r="O661" i="2"/>
  <c r="N661" i="2"/>
  <c r="M661" i="2"/>
  <c r="L661" i="2"/>
  <c r="AF660" i="2"/>
  <c r="AE660" i="2"/>
  <c r="AD660" i="2"/>
  <c r="AC660" i="2"/>
  <c r="AB660" i="2"/>
  <c r="AA660" i="2"/>
  <c r="Z660" i="2"/>
  <c r="Y660" i="2"/>
  <c r="X660" i="2"/>
  <c r="W660" i="2"/>
  <c r="V660" i="2"/>
  <c r="U660" i="2"/>
  <c r="T660" i="2"/>
  <c r="S660" i="2"/>
  <c r="R660" i="2"/>
  <c r="Q660" i="2"/>
  <c r="P660" i="2"/>
  <c r="O660" i="2"/>
  <c r="N660" i="2"/>
  <c r="M660" i="2"/>
  <c r="L660" i="2"/>
  <c r="AF659" i="2"/>
  <c r="AE659" i="2"/>
  <c r="AD659" i="2"/>
  <c r="AC659" i="2"/>
  <c r="AB659" i="2"/>
  <c r="AA659" i="2"/>
  <c r="Z659" i="2"/>
  <c r="Y659" i="2"/>
  <c r="X659" i="2"/>
  <c r="W659" i="2"/>
  <c r="V659" i="2"/>
  <c r="U659" i="2"/>
  <c r="T659" i="2"/>
  <c r="S659" i="2"/>
  <c r="R659" i="2"/>
  <c r="Q659" i="2"/>
  <c r="P659" i="2"/>
  <c r="O659" i="2"/>
  <c r="N659" i="2"/>
  <c r="M659" i="2"/>
  <c r="L659" i="2"/>
  <c r="AF658" i="2"/>
  <c r="AE658" i="2"/>
  <c r="AD658" i="2"/>
  <c r="AC658" i="2"/>
  <c r="AB658" i="2"/>
  <c r="AA658" i="2"/>
  <c r="Z658" i="2"/>
  <c r="Y658" i="2"/>
  <c r="X658" i="2"/>
  <c r="W658" i="2"/>
  <c r="V658" i="2"/>
  <c r="U658" i="2"/>
  <c r="T658" i="2"/>
  <c r="S658" i="2"/>
  <c r="R658" i="2"/>
  <c r="Q658" i="2"/>
  <c r="P658" i="2"/>
  <c r="O658" i="2"/>
  <c r="N658" i="2"/>
  <c r="M658" i="2"/>
  <c r="L658" i="2"/>
  <c r="AF657" i="2"/>
  <c r="AE657" i="2"/>
  <c r="AD657" i="2"/>
  <c r="AC657" i="2"/>
  <c r="AB657" i="2"/>
  <c r="AA657" i="2"/>
  <c r="Z657" i="2"/>
  <c r="Y657" i="2"/>
  <c r="X657" i="2"/>
  <c r="W657" i="2"/>
  <c r="V657" i="2"/>
  <c r="U657" i="2"/>
  <c r="T657" i="2"/>
  <c r="S657" i="2"/>
  <c r="R657" i="2"/>
  <c r="Q657" i="2"/>
  <c r="P657" i="2"/>
  <c r="O657" i="2"/>
  <c r="N657" i="2"/>
  <c r="M657" i="2"/>
  <c r="L657" i="2"/>
  <c r="AF656" i="2"/>
  <c r="AE656" i="2"/>
  <c r="AD656" i="2"/>
  <c r="AC656" i="2"/>
  <c r="AB656" i="2"/>
  <c r="AA656" i="2"/>
  <c r="Z656" i="2"/>
  <c r="Y656" i="2"/>
  <c r="X656" i="2"/>
  <c r="W656" i="2"/>
  <c r="V656" i="2"/>
  <c r="U656" i="2"/>
  <c r="T656" i="2"/>
  <c r="S656" i="2"/>
  <c r="R656" i="2"/>
  <c r="Q656" i="2"/>
  <c r="P656" i="2"/>
  <c r="O656" i="2"/>
  <c r="N656" i="2"/>
  <c r="M656" i="2"/>
  <c r="L656" i="2"/>
  <c r="AF655" i="2"/>
  <c r="AE655" i="2"/>
  <c r="AD655" i="2"/>
  <c r="AC655" i="2"/>
  <c r="AB655" i="2"/>
  <c r="AA655" i="2"/>
  <c r="Z655" i="2"/>
  <c r="Y655" i="2"/>
  <c r="X655" i="2"/>
  <c r="W655" i="2"/>
  <c r="V655" i="2"/>
  <c r="U655" i="2"/>
  <c r="T655" i="2"/>
  <c r="S655" i="2"/>
  <c r="R655" i="2"/>
  <c r="Q655" i="2"/>
  <c r="P655" i="2"/>
  <c r="O655" i="2"/>
  <c r="N655" i="2"/>
  <c r="M655" i="2"/>
  <c r="L655" i="2"/>
  <c r="AF654" i="2"/>
  <c r="AE654" i="2"/>
  <c r="AD654" i="2"/>
  <c r="AC654" i="2"/>
  <c r="AB654" i="2"/>
  <c r="AA654" i="2"/>
  <c r="Z654" i="2"/>
  <c r="Y654" i="2"/>
  <c r="X654" i="2"/>
  <c r="W654" i="2"/>
  <c r="V654" i="2"/>
  <c r="U654" i="2"/>
  <c r="T654" i="2"/>
  <c r="S654" i="2"/>
  <c r="R654" i="2"/>
  <c r="Q654" i="2"/>
  <c r="P654" i="2"/>
  <c r="O654" i="2"/>
  <c r="N654" i="2"/>
  <c r="M654" i="2"/>
  <c r="L654" i="2"/>
  <c r="AF653" i="2"/>
  <c r="AE653" i="2"/>
  <c r="AD653" i="2"/>
  <c r="AC653" i="2"/>
  <c r="AB653" i="2"/>
  <c r="AA653" i="2"/>
  <c r="Z653" i="2"/>
  <c r="Y653" i="2"/>
  <c r="X653" i="2"/>
  <c r="W653" i="2"/>
  <c r="V653" i="2"/>
  <c r="U653" i="2"/>
  <c r="T653" i="2"/>
  <c r="S653" i="2"/>
  <c r="R653" i="2"/>
  <c r="Q653" i="2"/>
  <c r="P653" i="2"/>
  <c r="O653" i="2"/>
  <c r="N653" i="2"/>
  <c r="M653" i="2"/>
  <c r="L653" i="2"/>
  <c r="AF652" i="2"/>
  <c r="AE652" i="2"/>
  <c r="AD652" i="2"/>
  <c r="AC652" i="2"/>
  <c r="AB652" i="2"/>
  <c r="AA652" i="2"/>
  <c r="Z652" i="2"/>
  <c r="Y652" i="2"/>
  <c r="X652" i="2"/>
  <c r="W652" i="2"/>
  <c r="V652" i="2"/>
  <c r="U652" i="2"/>
  <c r="T652" i="2"/>
  <c r="S652" i="2"/>
  <c r="R652" i="2"/>
  <c r="Q652" i="2"/>
  <c r="P652" i="2"/>
  <c r="O652" i="2"/>
  <c r="N652" i="2"/>
  <c r="M652" i="2"/>
  <c r="L652" i="2"/>
  <c r="AF651" i="2"/>
  <c r="AE651" i="2"/>
  <c r="AD651" i="2"/>
  <c r="AC651" i="2"/>
  <c r="AB651" i="2"/>
  <c r="AA651" i="2"/>
  <c r="Z651" i="2"/>
  <c r="Y651" i="2"/>
  <c r="X651" i="2"/>
  <c r="W651" i="2"/>
  <c r="V651" i="2"/>
  <c r="U651" i="2"/>
  <c r="T651" i="2"/>
  <c r="S651" i="2"/>
  <c r="R651" i="2"/>
  <c r="Q651" i="2"/>
  <c r="P651" i="2"/>
  <c r="O651" i="2"/>
  <c r="N651" i="2"/>
  <c r="M651" i="2"/>
  <c r="L651" i="2"/>
  <c r="AF650" i="2"/>
  <c r="AE650" i="2"/>
  <c r="AD650" i="2"/>
  <c r="AC650" i="2"/>
  <c r="AB650" i="2"/>
  <c r="AA650" i="2"/>
  <c r="Z650" i="2"/>
  <c r="Y650" i="2"/>
  <c r="X650" i="2"/>
  <c r="W650" i="2"/>
  <c r="V650" i="2"/>
  <c r="U650" i="2"/>
  <c r="T650" i="2"/>
  <c r="S650" i="2"/>
  <c r="R650" i="2"/>
  <c r="Q650" i="2"/>
  <c r="P650" i="2"/>
  <c r="O650" i="2"/>
  <c r="N650" i="2"/>
  <c r="M650" i="2"/>
  <c r="L650" i="2"/>
  <c r="AF649" i="2"/>
  <c r="AE649" i="2"/>
  <c r="AD649" i="2"/>
  <c r="AC649" i="2"/>
  <c r="AB649" i="2"/>
  <c r="AA649" i="2"/>
  <c r="Z649" i="2"/>
  <c r="Y649" i="2"/>
  <c r="X649" i="2"/>
  <c r="W649" i="2"/>
  <c r="V649" i="2"/>
  <c r="U649" i="2"/>
  <c r="T649" i="2"/>
  <c r="S649" i="2"/>
  <c r="R649" i="2"/>
  <c r="Q649" i="2"/>
  <c r="P649" i="2"/>
  <c r="O649" i="2"/>
  <c r="N649" i="2"/>
  <c r="M649" i="2"/>
  <c r="L649" i="2"/>
  <c r="AF648" i="2"/>
  <c r="AE648" i="2"/>
  <c r="AD648" i="2"/>
  <c r="AC648" i="2"/>
  <c r="AB648" i="2"/>
  <c r="AA648" i="2"/>
  <c r="Z648" i="2"/>
  <c r="Y648" i="2"/>
  <c r="X648" i="2"/>
  <c r="W648" i="2"/>
  <c r="V648" i="2"/>
  <c r="U648" i="2"/>
  <c r="T648" i="2"/>
  <c r="S648" i="2"/>
  <c r="R648" i="2"/>
  <c r="Q648" i="2"/>
  <c r="P648" i="2"/>
  <c r="O648" i="2"/>
  <c r="N648" i="2"/>
  <c r="M648" i="2"/>
  <c r="L648" i="2"/>
  <c r="AF647" i="2"/>
  <c r="AE647" i="2"/>
  <c r="AD647" i="2"/>
  <c r="AC647" i="2"/>
  <c r="AB647" i="2"/>
  <c r="AA647" i="2"/>
  <c r="Z647" i="2"/>
  <c r="Y647" i="2"/>
  <c r="X647" i="2"/>
  <c r="W647" i="2"/>
  <c r="V647" i="2"/>
  <c r="U647" i="2"/>
  <c r="T647" i="2"/>
  <c r="S647" i="2"/>
  <c r="R647" i="2"/>
  <c r="Q647" i="2"/>
  <c r="P647" i="2"/>
  <c r="O647" i="2"/>
  <c r="N647" i="2"/>
  <c r="M647" i="2"/>
  <c r="L647" i="2"/>
  <c r="AF646" i="2"/>
  <c r="AE646" i="2"/>
  <c r="AD646" i="2"/>
  <c r="AC646" i="2"/>
  <c r="AB646" i="2"/>
  <c r="AA646" i="2"/>
  <c r="Z646" i="2"/>
  <c r="Y646" i="2"/>
  <c r="X646" i="2"/>
  <c r="W646" i="2"/>
  <c r="V646" i="2"/>
  <c r="U646" i="2"/>
  <c r="T646" i="2"/>
  <c r="S646" i="2"/>
  <c r="R646" i="2"/>
  <c r="Q646" i="2"/>
  <c r="P646" i="2"/>
  <c r="O646" i="2"/>
  <c r="N646" i="2"/>
  <c r="M646" i="2"/>
  <c r="L646" i="2"/>
  <c r="AF645" i="2"/>
  <c r="AE645" i="2"/>
  <c r="AD645" i="2"/>
  <c r="AC645" i="2"/>
  <c r="AB645" i="2"/>
  <c r="AA645" i="2"/>
  <c r="Z645" i="2"/>
  <c r="Y645" i="2"/>
  <c r="X645" i="2"/>
  <c r="W645" i="2"/>
  <c r="V645" i="2"/>
  <c r="U645" i="2"/>
  <c r="T645" i="2"/>
  <c r="S645" i="2"/>
  <c r="R645" i="2"/>
  <c r="Q645" i="2"/>
  <c r="P645" i="2"/>
  <c r="O645" i="2"/>
  <c r="N645" i="2"/>
  <c r="M645" i="2"/>
  <c r="L645" i="2"/>
  <c r="AF644" i="2"/>
  <c r="AE644" i="2"/>
  <c r="AD644" i="2"/>
  <c r="AC644" i="2"/>
  <c r="AB644" i="2"/>
  <c r="AA644" i="2"/>
  <c r="Z644" i="2"/>
  <c r="Y644" i="2"/>
  <c r="X644" i="2"/>
  <c r="W644" i="2"/>
  <c r="V644" i="2"/>
  <c r="U644" i="2"/>
  <c r="T644" i="2"/>
  <c r="S644" i="2"/>
  <c r="R644" i="2"/>
  <c r="Q644" i="2"/>
  <c r="P644" i="2"/>
  <c r="O644" i="2"/>
  <c r="N644" i="2"/>
  <c r="M644" i="2"/>
  <c r="L644" i="2"/>
  <c r="AF643" i="2"/>
  <c r="AE643" i="2"/>
  <c r="AD643" i="2"/>
  <c r="AC643" i="2"/>
  <c r="AB643" i="2"/>
  <c r="AA643" i="2"/>
  <c r="Z643" i="2"/>
  <c r="Y643" i="2"/>
  <c r="X643" i="2"/>
  <c r="W643" i="2"/>
  <c r="V643" i="2"/>
  <c r="U643" i="2"/>
  <c r="T643" i="2"/>
  <c r="S643" i="2"/>
  <c r="R643" i="2"/>
  <c r="Q643" i="2"/>
  <c r="P643" i="2"/>
  <c r="O643" i="2"/>
  <c r="N643" i="2"/>
  <c r="M643" i="2"/>
  <c r="L643" i="2"/>
  <c r="AF642" i="2"/>
  <c r="AE642" i="2"/>
  <c r="AD642" i="2"/>
  <c r="AC642" i="2"/>
  <c r="AB642" i="2"/>
  <c r="AA642" i="2"/>
  <c r="Z642" i="2"/>
  <c r="Y642" i="2"/>
  <c r="X642" i="2"/>
  <c r="W642" i="2"/>
  <c r="V642" i="2"/>
  <c r="U642" i="2"/>
  <c r="T642" i="2"/>
  <c r="S642" i="2"/>
  <c r="R642" i="2"/>
  <c r="Q642" i="2"/>
  <c r="P642" i="2"/>
  <c r="O642" i="2"/>
  <c r="N642" i="2"/>
  <c r="M642" i="2"/>
  <c r="L642" i="2"/>
  <c r="AF641" i="2"/>
  <c r="AE641" i="2"/>
  <c r="AD641" i="2"/>
  <c r="AC641" i="2"/>
  <c r="AB641" i="2"/>
  <c r="AA641" i="2"/>
  <c r="Z641" i="2"/>
  <c r="Y641" i="2"/>
  <c r="X641" i="2"/>
  <c r="W641" i="2"/>
  <c r="V641" i="2"/>
  <c r="U641" i="2"/>
  <c r="T641" i="2"/>
  <c r="S641" i="2"/>
  <c r="R641" i="2"/>
  <c r="Q641" i="2"/>
  <c r="P641" i="2"/>
  <c r="O641" i="2"/>
  <c r="N641" i="2"/>
  <c r="M641" i="2"/>
  <c r="L641" i="2"/>
  <c r="AF640" i="2"/>
  <c r="AE640" i="2"/>
  <c r="AD640" i="2"/>
  <c r="AC640" i="2"/>
  <c r="AB640" i="2"/>
  <c r="AA640" i="2"/>
  <c r="Z640" i="2"/>
  <c r="Y640" i="2"/>
  <c r="X640" i="2"/>
  <c r="W640" i="2"/>
  <c r="V640" i="2"/>
  <c r="U640" i="2"/>
  <c r="T640" i="2"/>
  <c r="S640" i="2"/>
  <c r="R640" i="2"/>
  <c r="Q640" i="2"/>
  <c r="P640" i="2"/>
  <c r="O640" i="2"/>
  <c r="N640" i="2"/>
  <c r="M640" i="2"/>
  <c r="L640" i="2"/>
  <c r="AF639" i="2"/>
  <c r="AE639" i="2"/>
  <c r="AD639" i="2"/>
  <c r="AC639" i="2"/>
  <c r="AB639" i="2"/>
  <c r="AA639" i="2"/>
  <c r="Z639" i="2"/>
  <c r="Y639" i="2"/>
  <c r="X639" i="2"/>
  <c r="W639" i="2"/>
  <c r="V639" i="2"/>
  <c r="U639" i="2"/>
  <c r="T639" i="2"/>
  <c r="S639" i="2"/>
  <c r="R639" i="2"/>
  <c r="Q639" i="2"/>
  <c r="P639" i="2"/>
  <c r="O639" i="2"/>
  <c r="N639" i="2"/>
  <c r="M639" i="2"/>
  <c r="L639" i="2"/>
  <c r="AF638" i="2"/>
  <c r="AE638" i="2"/>
  <c r="AD638" i="2"/>
  <c r="AC638" i="2"/>
  <c r="AB638" i="2"/>
  <c r="AA638" i="2"/>
  <c r="Z638" i="2"/>
  <c r="Y638" i="2"/>
  <c r="X638" i="2"/>
  <c r="W638" i="2"/>
  <c r="V638" i="2"/>
  <c r="U638" i="2"/>
  <c r="T638" i="2"/>
  <c r="S638" i="2"/>
  <c r="R638" i="2"/>
  <c r="Q638" i="2"/>
  <c r="P638" i="2"/>
  <c r="O638" i="2"/>
  <c r="N638" i="2"/>
  <c r="M638" i="2"/>
  <c r="L638" i="2"/>
  <c r="AF637" i="2"/>
  <c r="AE637" i="2"/>
  <c r="AD637" i="2"/>
  <c r="AC637" i="2"/>
  <c r="AB637" i="2"/>
  <c r="AA637" i="2"/>
  <c r="Z637" i="2"/>
  <c r="Y637" i="2"/>
  <c r="X637" i="2"/>
  <c r="W637" i="2"/>
  <c r="V637" i="2"/>
  <c r="U637" i="2"/>
  <c r="T637" i="2"/>
  <c r="S637" i="2"/>
  <c r="R637" i="2"/>
  <c r="Q637" i="2"/>
  <c r="P637" i="2"/>
  <c r="O637" i="2"/>
  <c r="N637" i="2"/>
  <c r="M637" i="2"/>
  <c r="L637" i="2"/>
  <c r="AF636" i="2"/>
  <c r="AE636" i="2"/>
  <c r="AD636" i="2"/>
  <c r="AC636" i="2"/>
  <c r="AB636" i="2"/>
  <c r="AA636" i="2"/>
  <c r="Z636" i="2"/>
  <c r="Y636" i="2"/>
  <c r="X636" i="2"/>
  <c r="W636" i="2"/>
  <c r="V636" i="2"/>
  <c r="U636" i="2"/>
  <c r="T636" i="2"/>
  <c r="S636" i="2"/>
  <c r="R636" i="2"/>
  <c r="Q636" i="2"/>
  <c r="P636" i="2"/>
  <c r="O636" i="2"/>
  <c r="N636" i="2"/>
  <c r="M636" i="2"/>
  <c r="L636" i="2"/>
  <c r="AF635" i="2"/>
  <c r="AE635" i="2"/>
  <c r="AD635" i="2"/>
  <c r="AC635" i="2"/>
  <c r="AB635" i="2"/>
  <c r="AA635" i="2"/>
  <c r="Z635" i="2"/>
  <c r="Y635" i="2"/>
  <c r="X635" i="2"/>
  <c r="W635" i="2"/>
  <c r="V635" i="2"/>
  <c r="U635" i="2"/>
  <c r="T635" i="2"/>
  <c r="S635" i="2"/>
  <c r="R635" i="2"/>
  <c r="Q635" i="2"/>
  <c r="P635" i="2"/>
  <c r="O635" i="2"/>
  <c r="N635" i="2"/>
  <c r="M635" i="2"/>
  <c r="L635" i="2"/>
  <c r="AF634" i="2"/>
  <c r="AE634" i="2"/>
  <c r="AD634" i="2"/>
  <c r="AC634" i="2"/>
  <c r="AB634" i="2"/>
  <c r="AA634" i="2"/>
  <c r="Z634" i="2"/>
  <c r="Y634" i="2"/>
  <c r="X634" i="2"/>
  <c r="W634" i="2"/>
  <c r="V634" i="2"/>
  <c r="U634" i="2"/>
  <c r="T634" i="2"/>
  <c r="S634" i="2"/>
  <c r="R634" i="2"/>
  <c r="Q634" i="2"/>
  <c r="P634" i="2"/>
  <c r="O634" i="2"/>
  <c r="N634" i="2"/>
  <c r="M634" i="2"/>
  <c r="L634" i="2"/>
  <c r="AF633" i="2"/>
  <c r="AE633" i="2"/>
  <c r="AD633" i="2"/>
  <c r="AC633" i="2"/>
  <c r="AB633" i="2"/>
  <c r="AA633" i="2"/>
  <c r="Z633" i="2"/>
  <c r="Y633" i="2"/>
  <c r="X633" i="2"/>
  <c r="W633" i="2"/>
  <c r="V633" i="2"/>
  <c r="U633" i="2"/>
  <c r="T633" i="2"/>
  <c r="S633" i="2"/>
  <c r="R633" i="2"/>
  <c r="Q633" i="2"/>
  <c r="P633" i="2"/>
  <c r="O633" i="2"/>
  <c r="N633" i="2"/>
  <c r="M633" i="2"/>
  <c r="L633" i="2"/>
  <c r="AF632" i="2"/>
  <c r="AE632" i="2"/>
  <c r="AD632" i="2"/>
  <c r="AC632" i="2"/>
  <c r="AB632" i="2"/>
  <c r="AA632" i="2"/>
  <c r="Z632" i="2"/>
  <c r="Y632" i="2"/>
  <c r="X632" i="2"/>
  <c r="W632" i="2"/>
  <c r="V632" i="2"/>
  <c r="U632" i="2"/>
  <c r="T632" i="2"/>
  <c r="S632" i="2"/>
  <c r="R632" i="2"/>
  <c r="Q632" i="2"/>
  <c r="P632" i="2"/>
  <c r="O632" i="2"/>
  <c r="N632" i="2"/>
  <c r="M632" i="2"/>
  <c r="L632" i="2"/>
  <c r="AF631" i="2"/>
  <c r="AE631" i="2"/>
  <c r="AD631" i="2"/>
  <c r="AC631" i="2"/>
  <c r="AB631" i="2"/>
  <c r="AA631" i="2"/>
  <c r="Z631" i="2"/>
  <c r="Y631" i="2"/>
  <c r="X631" i="2"/>
  <c r="W631" i="2"/>
  <c r="V631" i="2"/>
  <c r="U631" i="2"/>
  <c r="T631" i="2"/>
  <c r="S631" i="2"/>
  <c r="R631" i="2"/>
  <c r="Q631" i="2"/>
  <c r="P631" i="2"/>
  <c r="O631" i="2"/>
  <c r="N631" i="2"/>
  <c r="M631" i="2"/>
  <c r="L631" i="2"/>
  <c r="AF630" i="2"/>
  <c r="AE630" i="2"/>
  <c r="AD630" i="2"/>
  <c r="AC630" i="2"/>
  <c r="AB630" i="2"/>
  <c r="AA630" i="2"/>
  <c r="Z630" i="2"/>
  <c r="Y630" i="2"/>
  <c r="X630" i="2"/>
  <c r="W630" i="2"/>
  <c r="V630" i="2"/>
  <c r="U630" i="2"/>
  <c r="T630" i="2"/>
  <c r="S630" i="2"/>
  <c r="R630" i="2"/>
  <c r="Q630" i="2"/>
  <c r="P630" i="2"/>
  <c r="O630" i="2"/>
  <c r="N630" i="2"/>
  <c r="M630" i="2"/>
  <c r="L630" i="2"/>
  <c r="AF629" i="2"/>
  <c r="AE629" i="2"/>
  <c r="AD629" i="2"/>
  <c r="AC629" i="2"/>
  <c r="AB629" i="2"/>
  <c r="AA629" i="2"/>
  <c r="Z629" i="2"/>
  <c r="Y629" i="2"/>
  <c r="X629" i="2"/>
  <c r="W629" i="2"/>
  <c r="V629" i="2"/>
  <c r="U629" i="2"/>
  <c r="T629" i="2"/>
  <c r="S629" i="2"/>
  <c r="R629" i="2"/>
  <c r="Q629" i="2"/>
  <c r="P629" i="2"/>
  <c r="O629" i="2"/>
  <c r="N629" i="2"/>
  <c r="M629" i="2"/>
  <c r="L629" i="2"/>
  <c r="AF628" i="2"/>
  <c r="AE628" i="2"/>
  <c r="AD628" i="2"/>
  <c r="AC628" i="2"/>
  <c r="AB628" i="2"/>
  <c r="AA628" i="2"/>
  <c r="Z628" i="2"/>
  <c r="Y628" i="2"/>
  <c r="X628" i="2"/>
  <c r="W628" i="2"/>
  <c r="V628" i="2"/>
  <c r="U628" i="2"/>
  <c r="T628" i="2"/>
  <c r="S628" i="2"/>
  <c r="R628" i="2"/>
  <c r="Q628" i="2"/>
  <c r="P628" i="2"/>
  <c r="O628" i="2"/>
  <c r="N628" i="2"/>
  <c r="M628" i="2"/>
  <c r="L628" i="2"/>
  <c r="AF627" i="2"/>
  <c r="AE627" i="2"/>
  <c r="AD627" i="2"/>
  <c r="AC627" i="2"/>
  <c r="AB627" i="2"/>
  <c r="AA627" i="2"/>
  <c r="Z627" i="2"/>
  <c r="Y627" i="2"/>
  <c r="X627" i="2"/>
  <c r="W627" i="2"/>
  <c r="V627" i="2"/>
  <c r="U627" i="2"/>
  <c r="T627" i="2"/>
  <c r="S627" i="2"/>
  <c r="R627" i="2"/>
  <c r="Q627" i="2"/>
  <c r="P627" i="2"/>
  <c r="O627" i="2"/>
  <c r="N627" i="2"/>
  <c r="M627" i="2"/>
  <c r="L627" i="2"/>
  <c r="AF626" i="2"/>
  <c r="AE626" i="2"/>
  <c r="AD626" i="2"/>
  <c r="AC626" i="2"/>
  <c r="AB626" i="2"/>
  <c r="AA626" i="2"/>
  <c r="Z626" i="2"/>
  <c r="Y626" i="2"/>
  <c r="X626" i="2"/>
  <c r="W626" i="2"/>
  <c r="V626" i="2"/>
  <c r="U626" i="2"/>
  <c r="T626" i="2"/>
  <c r="S626" i="2"/>
  <c r="R626" i="2"/>
  <c r="Q626" i="2"/>
  <c r="P626" i="2"/>
  <c r="O626" i="2"/>
  <c r="N626" i="2"/>
  <c r="M626" i="2"/>
  <c r="L626" i="2"/>
  <c r="AF625" i="2"/>
  <c r="AE625" i="2"/>
  <c r="AD625" i="2"/>
  <c r="AC625" i="2"/>
  <c r="AB625" i="2"/>
  <c r="AA625" i="2"/>
  <c r="Z625" i="2"/>
  <c r="Y625" i="2"/>
  <c r="X625" i="2"/>
  <c r="W625" i="2"/>
  <c r="V625" i="2"/>
  <c r="U625" i="2"/>
  <c r="T625" i="2"/>
  <c r="S625" i="2"/>
  <c r="R625" i="2"/>
  <c r="Q625" i="2"/>
  <c r="P625" i="2"/>
  <c r="O625" i="2"/>
  <c r="N625" i="2"/>
  <c r="M625" i="2"/>
  <c r="L625" i="2"/>
  <c r="AF624" i="2"/>
  <c r="AE624" i="2"/>
  <c r="AD624" i="2"/>
  <c r="AC624" i="2"/>
  <c r="AB624" i="2"/>
  <c r="AA624" i="2"/>
  <c r="Z624" i="2"/>
  <c r="Y624" i="2"/>
  <c r="X624" i="2"/>
  <c r="W624" i="2"/>
  <c r="V624" i="2"/>
  <c r="U624" i="2"/>
  <c r="T624" i="2"/>
  <c r="S624" i="2"/>
  <c r="R624" i="2"/>
  <c r="Q624" i="2"/>
  <c r="P624" i="2"/>
  <c r="O624" i="2"/>
  <c r="N624" i="2"/>
  <c r="M624" i="2"/>
  <c r="L624" i="2"/>
  <c r="AF623" i="2"/>
  <c r="AE623" i="2"/>
  <c r="AD623" i="2"/>
  <c r="AC623" i="2"/>
  <c r="AB623" i="2"/>
  <c r="AA623" i="2"/>
  <c r="Z623" i="2"/>
  <c r="Y623" i="2"/>
  <c r="X623" i="2"/>
  <c r="W623" i="2"/>
  <c r="V623" i="2"/>
  <c r="U623" i="2"/>
  <c r="T623" i="2"/>
  <c r="S623" i="2"/>
  <c r="R623" i="2"/>
  <c r="Q623" i="2"/>
  <c r="P623" i="2"/>
  <c r="O623" i="2"/>
  <c r="N623" i="2"/>
  <c r="M623" i="2"/>
  <c r="L623" i="2"/>
  <c r="AF622" i="2"/>
  <c r="AE622" i="2"/>
  <c r="AD622" i="2"/>
  <c r="AC622" i="2"/>
  <c r="AB622" i="2"/>
  <c r="AA622" i="2"/>
  <c r="Z622" i="2"/>
  <c r="Y622" i="2"/>
  <c r="X622" i="2"/>
  <c r="W622" i="2"/>
  <c r="V622" i="2"/>
  <c r="U622" i="2"/>
  <c r="T622" i="2"/>
  <c r="S622" i="2"/>
  <c r="R622" i="2"/>
  <c r="Q622" i="2"/>
  <c r="P622" i="2"/>
  <c r="O622" i="2"/>
  <c r="N622" i="2"/>
  <c r="M622" i="2"/>
  <c r="L622" i="2"/>
  <c r="AF621" i="2"/>
  <c r="AE621" i="2"/>
  <c r="AD621" i="2"/>
  <c r="AC621" i="2"/>
  <c r="AB621" i="2"/>
  <c r="AA621" i="2"/>
  <c r="Z621" i="2"/>
  <c r="Y621" i="2"/>
  <c r="X621" i="2"/>
  <c r="W621" i="2"/>
  <c r="V621" i="2"/>
  <c r="U621" i="2"/>
  <c r="T621" i="2"/>
  <c r="S621" i="2"/>
  <c r="R621" i="2"/>
  <c r="Q621" i="2"/>
  <c r="P621" i="2"/>
  <c r="O621" i="2"/>
  <c r="N621" i="2"/>
  <c r="M621" i="2"/>
  <c r="L621" i="2"/>
  <c r="AF620" i="2"/>
  <c r="AE620" i="2"/>
  <c r="AD620" i="2"/>
  <c r="AC620" i="2"/>
  <c r="AB620" i="2"/>
  <c r="AA620" i="2"/>
  <c r="Z620" i="2"/>
  <c r="Y620" i="2"/>
  <c r="X620" i="2"/>
  <c r="W620" i="2"/>
  <c r="V620" i="2"/>
  <c r="U620" i="2"/>
  <c r="T620" i="2"/>
  <c r="S620" i="2"/>
  <c r="R620" i="2"/>
  <c r="Q620" i="2"/>
  <c r="P620" i="2"/>
  <c r="O620" i="2"/>
  <c r="N620" i="2"/>
  <c r="M620" i="2"/>
  <c r="L620" i="2"/>
  <c r="AF619" i="2"/>
  <c r="AE619" i="2"/>
  <c r="AD619" i="2"/>
  <c r="AC619" i="2"/>
  <c r="AB619" i="2"/>
  <c r="AA619" i="2"/>
  <c r="Z619" i="2"/>
  <c r="Y619" i="2"/>
  <c r="X619" i="2"/>
  <c r="W619" i="2"/>
  <c r="V619" i="2"/>
  <c r="U619" i="2"/>
  <c r="T619" i="2"/>
  <c r="S619" i="2"/>
  <c r="R619" i="2"/>
  <c r="Q619" i="2"/>
  <c r="P619" i="2"/>
  <c r="O619" i="2"/>
  <c r="N619" i="2"/>
  <c r="M619" i="2"/>
  <c r="L619" i="2"/>
  <c r="AF618" i="2"/>
  <c r="AE618" i="2"/>
  <c r="AD618" i="2"/>
  <c r="AC618" i="2"/>
  <c r="AB618" i="2"/>
  <c r="AA618" i="2"/>
  <c r="Z618" i="2"/>
  <c r="Y618" i="2"/>
  <c r="X618" i="2"/>
  <c r="W618" i="2"/>
  <c r="V618" i="2"/>
  <c r="U618" i="2"/>
  <c r="T618" i="2"/>
  <c r="S618" i="2"/>
  <c r="R618" i="2"/>
  <c r="Q618" i="2"/>
  <c r="P618" i="2"/>
  <c r="O618" i="2"/>
  <c r="N618" i="2"/>
  <c r="M618" i="2"/>
  <c r="L618" i="2"/>
  <c r="AF617" i="2"/>
  <c r="AE617" i="2"/>
  <c r="AD617" i="2"/>
  <c r="AC617" i="2"/>
  <c r="AB617" i="2"/>
  <c r="AA617" i="2"/>
  <c r="Z617" i="2"/>
  <c r="Y617" i="2"/>
  <c r="X617" i="2"/>
  <c r="W617" i="2"/>
  <c r="V617" i="2"/>
  <c r="U617" i="2"/>
  <c r="T617" i="2"/>
  <c r="S617" i="2"/>
  <c r="R617" i="2"/>
  <c r="Q617" i="2"/>
  <c r="P617" i="2"/>
  <c r="O617" i="2"/>
  <c r="N617" i="2"/>
  <c r="M617" i="2"/>
  <c r="L617" i="2"/>
  <c r="AF616" i="2"/>
  <c r="AE616" i="2"/>
  <c r="AD616" i="2"/>
  <c r="AC616" i="2"/>
  <c r="AB616" i="2"/>
  <c r="AA616" i="2"/>
  <c r="Z616" i="2"/>
  <c r="Y616" i="2"/>
  <c r="X616" i="2"/>
  <c r="W616" i="2"/>
  <c r="V616" i="2"/>
  <c r="U616" i="2"/>
  <c r="T616" i="2"/>
  <c r="S616" i="2"/>
  <c r="R616" i="2"/>
  <c r="Q616" i="2"/>
  <c r="P616" i="2"/>
  <c r="O616" i="2"/>
  <c r="N616" i="2"/>
  <c r="M616" i="2"/>
  <c r="L616" i="2"/>
  <c r="AF615" i="2"/>
  <c r="AE615" i="2"/>
  <c r="AD615" i="2"/>
  <c r="AC615" i="2"/>
  <c r="AB615" i="2"/>
  <c r="AA615" i="2"/>
  <c r="Z615" i="2"/>
  <c r="Y615" i="2"/>
  <c r="X615" i="2"/>
  <c r="W615" i="2"/>
  <c r="V615" i="2"/>
  <c r="U615" i="2"/>
  <c r="T615" i="2"/>
  <c r="S615" i="2"/>
  <c r="R615" i="2"/>
  <c r="Q615" i="2"/>
  <c r="P615" i="2"/>
  <c r="O615" i="2"/>
  <c r="N615" i="2"/>
  <c r="M615" i="2"/>
  <c r="L615" i="2"/>
  <c r="AF614" i="2"/>
  <c r="AE614" i="2"/>
  <c r="AD614" i="2"/>
  <c r="AC614" i="2"/>
  <c r="AB614" i="2"/>
  <c r="AA614" i="2"/>
  <c r="Z614" i="2"/>
  <c r="Y614" i="2"/>
  <c r="X614" i="2"/>
  <c r="W614" i="2"/>
  <c r="V614" i="2"/>
  <c r="U614" i="2"/>
  <c r="T614" i="2"/>
  <c r="S614" i="2"/>
  <c r="R614" i="2"/>
  <c r="Q614" i="2"/>
  <c r="P614" i="2"/>
  <c r="O614" i="2"/>
  <c r="N614" i="2"/>
  <c r="M614" i="2"/>
  <c r="L614" i="2"/>
  <c r="AF613" i="2"/>
  <c r="AE613" i="2"/>
  <c r="AD613" i="2"/>
  <c r="AC613" i="2"/>
  <c r="AB613" i="2"/>
  <c r="AA613" i="2"/>
  <c r="Z613" i="2"/>
  <c r="Y613" i="2"/>
  <c r="X613" i="2"/>
  <c r="W613" i="2"/>
  <c r="V613" i="2"/>
  <c r="U613" i="2"/>
  <c r="T613" i="2"/>
  <c r="S613" i="2"/>
  <c r="R613" i="2"/>
  <c r="Q613" i="2"/>
  <c r="P613" i="2"/>
  <c r="O613" i="2"/>
  <c r="N613" i="2"/>
  <c r="M613" i="2"/>
  <c r="L613" i="2"/>
  <c r="AF612" i="2"/>
  <c r="AE612" i="2"/>
  <c r="AD612" i="2"/>
  <c r="AC612" i="2"/>
  <c r="AB612" i="2"/>
  <c r="AA612" i="2"/>
  <c r="Z612" i="2"/>
  <c r="Y612" i="2"/>
  <c r="X612" i="2"/>
  <c r="W612" i="2"/>
  <c r="V612" i="2"/>
  <c r="U612" i="2"/>
  <c r="T612" i="2"/>
  <c r="S612" i="2"/>
  <c r="R612" i="2"/>
  <c r="Q612" i="2"/>
  <c r="P612" i="2"/>
  <c r="O612" i="2"/>
  <c r="N612" i="2"/>
  <c r="M612" i="2"/>
  <c r="L612" i="2"/>
  <c r="AF611" i="2"/>
  <c r="AE611" i="2"/>
  <c r="AD611" i="2"/>
  <c r="AC611" i="2"/>
  <c r="AB611" i="2"/>
  <c r="AA611" i="2"/>
  <c r="Z611" i="2"/>
  <c r="Y611" i="2"/>
  <c r="X611" i="2"/>
  <c r="W611" i="2"/>
  <c r="V611" i="2"/>
  <c r="U611" i="2"/>
  <c r="T611" i="2"/>
  <c r="S611" i="2"/>
  <c r="R611" i="2"/>
  <c r="Q611" i="2"/>
  <c r="P611" i="2"/>
  <c r="O611" i="2"/>
  <c r="N611" i="2"/>
  <c r="M611" i="2"/>
  <c r="L611" i="2"/>
  <c r="AF610" i="2"/>
  <c r="AE610" i="2"/>
  <c r="AD610" i="2"/>
  <c r="AC610" i="2"/>
  <c r="AB610" i="2"/>
  <c r="AA610" i="2"/>
  <c r="Z610" i="2"/>
  <c r="Y610" i="2"/>
  <c r="X610" i="2"/>
  <c r="W610" i="2"/>
  <c r="V610" i="2"/>
  <c r="U610" i="2"/>
  <c r="T610" i="2"/>
  <c r="S610" i="2"/>
  <c r="R610" i="2"/>
  <c r="Q610" i="2"/>
  <c r="P610" i="2"/>
  <c r="O610" i="2"/>
  <c r="N610" i="2"/>
  <c r="M610" i="2"/>
  <c r="L610" i="2"/>
  <c r="AF609" i="2"/>
  <c r="AE609" i="2"/>
  <c r="AD609" i="2"/>
  <c r="AC609" i="2"/>
  <c r="AB609" i="2"/>
  <c r="AA609" i="2"/>
  <c r="Z609" i="2"/>
  <c r="Y609" i="2"/>
  <c r="X609" i="2"/>
  <c r="W609" i="2"/>
  <c r="V609" i="2"/>
  <c r="U609" i="2"/>
  <c r="T609" i="2"/>
  <c r="S609" i="2"/>
  <c r="R609" i="2"/>
  <c r="Q609" i="2"/>
  <c r="P609" i="2"/>
  <c r="O609" i="2"/>
  <c r="N609" i="2"/>
  <c r="M609" i="2"/>
  <c r="L609" i="2"/>
  <c r="AF608" i="2"/>
  <c r="AE608" i="2"/>
  <c r="AD608" i="2"/>
  <c r="AC608" i="2"/>
  <c r="AB608" i="2"/>
  <c r="AA608" i="2"/>
  <c r="Z608" i="2"/>
  <c r="Y608" i="2"/>
  <c r="X608" i="2"/>
  <c r="W608" i="2"/>
  <c r="V608" i="2"/>
  <c r="U608" i="2"/>
  <c r="T608" i="2"/>
  <c r="S608" i="2"/>
  <c r="R608" i="2"/>
  <c r="Q608" i="2"/>
  <c r="P608" i="2"/>
  <c r="O608" i="2"/>
  <c r="N608" i="2"/>
  <c r="M608" i="2"/>
  <c r="L608" i="2"/>
  <c r="AF607" i="2"/>
  <c r="AE607" i="2"/>
  <c r="AD607" i="2"/>
  <c r="AC607" i="2"/>
  <c r="AB607" i="2"/>
  <c r="AA607" i="2"/>
  <c r="Z607" i="2"/>
  <c r="Y607" i="2"/>
  <c r="X607" i="2"/>
  <c r="W607" i="2"/>
  <c r="V607" i="2"/>
  <c r="U607" i="2"/>
  <c r="T607" i="2"/>
  <c r="S607" i="2"/>
  <c r="R607" i="2"/>
  <c r="Q607" i="2"/>
  <c r="P607" i="2"/>
  <c r="O607" i="2"/>
  <c r="N607" i="2"/>
  <c r="M607" i="2"/>
  <c r="L607" i="2"/>
  <c r="AF606" i="2"/>
  <c r="AE606" i="2"/>
  <c r="AD606" i="2"/>
  <c r="AC606" i="2"/>
  <c r="AB606" i="2"/>
  <c r="AA606" i="2"/>
  <c r="Z606" i="2"/>
  <c r="Y606" i="2"/>
  <c r="X606" i="2"/>
  <c r="W606" i="2"/>
  <c r="V606" i="2"/>
  <c r="U606" i="2"/>
  <c r="T606" i="2"/>
  <c r="S606" i="2"/>
  <c r="R606" i="2"/>
  <c r="Q606" i="2"/>
  <c r="P606" i="2"/>
  <c r="O606" i="2"/>
  <c r="N606" i="2"/>
  <c r="M606" i="2"/>
  <c r="L606" i="2"/>
  <c r="AF605" i="2"/>
  <c r="AE605" i="2"/>
  <c r="AD605" i="2"/>
  <c r="AC605" i="2"/>
  <c r="AB605" i="2"/>
  <c r="AA605" i="2"/>
  <c r="Z605" i="2"/>
  <c r="Y605" i="2"/>
  <c r="X605" i="2"/>
  <c r="W605" i="2"/>
  <c r="V605" i="2"/>
  <c r="U605" i="2"/>
  <c r="T605" i="2"/>
  <c r="S605" i="2"/>
  <c r="R605" i="2"/>
  <c r="Q605" i="2"/>
  <c r="P605" i="2"/>
  <c r="O605" i="2"/>
  <c r="N605" i="2"/>
  <c r="M605" i="2"/>
  <c r="L605" i="2"/>
  <c r="AF604" i="2"/>
  <c r="AE604" i="2"/>
  <c r="AD604" i="2"/>
  <c r="AC604" i="2"/>
  <c r="AB604" i="2"/>
  <c r="AA604" i="2"/>
  <c r="Z604" i="2"/>
  <c r="Y604" i="2"/>
  <c r="X604" i="2"/>
  <c r="W604" i="2"/>
  <c r="V604" i="2"/>
  <c r="U604" i="2"/>
  <c r="T604" i="2"/>
  <c r="S604" i="2"/>
  <c r="R604" i="2"/>
  <c r="Q604" i="2"/>
  <c r="P604" i="2"/>
  <c r="O604" i="2"/>
  <c r="N604" i="2"/>
  <c r="M604" i="2"/>
  <c r="L604" i="2"/>
  <c r="AF603" i="2"/>
  <c r="AE603" i="2"/>
  <c r="AD603" i="2"/>
  <c r="AC603" i="2"/>
  <c r="AB603" i="2"/>
  <c r="AA603" i="2"/>
  <c r="Z603" i="2"/>
  <c r="Y603" i="2"/>
  <c r="X603" i="2"/>
  <c r="W603" i="2"/>
  <c r="V603" i="2"/>
  <c r="U603" i="2"/>
  <c r="T603" i="2"/>
  <c r="S603" i="2"/>
  <c r="R603" i="2"/>
  <c r="Q603" i="2"/>
  <c r="P603" i="2"/>
  <c r="O603" i="2"/>
  <c r="N603" i="2"/>
  <c r="M603" i="2"/>
  <c r="L603" i="2"/>
  <c r="AF602" i="2"/>
  <c r="AE602" i="2"/>
  <c r="AD602" i="2"/>
  <c r="AC602" i="2"/>
  <c r="AB602" i="2"/>
  <c r="AA602" i="2"/>
  <c r="Z602" i="2"/>
  <c r="Y602" i="2"/>
  <c r="X602" i="2"/>
  <c r="W602" i="2"/>
  <c r="V602" i="2"/>
  <c r="U602" i="2"/>
  <c r="T602" i="2"/>
  <c r="S602" i="2"/>
  <c r="R602" i="2"/>
  <c r="Q602" i="2"/>
  <c r="P602" i="2"/>
  <c r="O602" i="2"/>
  <c r="N602" i="2"/>
  <c r="M602" i="2"/>
  <c r="L602" i="2"/>
  <c r="AF601" i="2"/>
  <c r="AE601" i="2"/>
  <c r="AD601" i="2"/>
  <c r="AC601" i="2"/>
  <c r="AB601" i="2"/>
  <c r="AA601" i="2"/>
  <c r="Z601" i="2"/>
  <c r="Y601" i="2"/>
  <c r="X601" i="2"/>
  <c r="W601" i="2"/>
  <c r="V601" i="2"/>
  <c r="U601" i="2"/>
  <c r="T601" i="2"/>
  <c r="S601" i="2"/>
  <c r="R601" i="2"/>
  <c r="Q601" i="2"/>
  <c r="P601" i="2"/>
  <c r="O601" i="2"/>
  <c r="N601" i="2"/>
  <c r="M601" i="2"/>
  <c r="L601" i="2"/>
  <c r="AF600" i="2"/>
  <c r="AE600" i="2"/>
  <c r="AD600" i="2"/>
  <c r="AC600" i="2"/>
  <c r="AB600" i="2"/>
  <c r="AA600" i="2"/>
  <c r="Z600" i="2"/>
  <c r="Y600" i="2"/>
  <c r="X600" i="2"/>
  <c r="W600" i="2"/>
  <c r="V600" i="2"/>
  <c r="U600" i="2"/>
  <c r="T600" i="2"/>
  <c r="S600" i="2"/>
  <c r="R600" i="2"/>
  <c r="Q600" i="2"/>
  <c r="P600" i="2"/>
  <c r="O600" i="2"/>
  <c r="N600" i="2"/>
  <c r="M600" i="2"/>
  <c r="L600" i="2"/>
  <c r="AF599" i="2"/>
  <c r="AE599" i="2"/>
  <c r="AD599" i="2"/>
  <c r="AC599" i="2"/>
  <c r="AB599" i="2"/>
  <c r="AA599" i="2"/>
  <c r="Z599" i="2"/>
  <c r="Y599" i="2"/>
  <c r="X599" i="2"/>
  <c r="W599" i="2"/>
  <c r="V599" i="2"/>
  <c r="U599" i="2"/>
  <c r="T599" i="2"/>
  <c r="S599" i="2"/>
  <c r="R599" i="2"/>
  <c r="Q599" i="2"/>
  <c r="P599" i="2"/>
  <c r="O599" i="2"/>
  <c r="N599" i="2"/>
  <c r="M599" i="2"/>
  <c r="L599" i="2"/>
  <c r="AF598" i="2"/>
  <c r="AE598" i="2"/>
  <c r="AD598" i="2"/>
  <c r="AC598" i="2"/>
  <c r="AB598" i="2"/>
  <c r="AA598" i="2"/>
  <c r="Z598" i="2"/>
  <c r="Y598" i="2"/>
  <c r="X598" i="2"/>
  <c r="W598" i="2"/>
  <c r="V598" i="2"/>
  <c r="U598" i="2"/>
  <c r="T598" i="2"/>
  <c r="S598" i="2"/>
  <c r="R598" i="2"/>
  <c r="Q598" i="2"/>
  <c r="P598" i="2"/>
  <c r="O598" i="2"/>
  <c r="N598" i="2"/>
  <c r="M598" i="2"/>
  <c r="L598" i="2"/>
  <c r="AF597" i="2"/>
  <c r="AE597" i="2"/>
  <c r="AD597" i="2"/>
  <c r="AC597" i="2"/>
  <c r="AB597" i="2"/>
  <c r="AA597" i="2"/>
  <c r="Z597" i="2"/>
  <c r="Y597" i="2"/>
  <c r="X597" i="2"/>
  <c r="W597" i="2"/>
  <c r="V597" i="2"/>
  <c r="U597" i="2"/>
  <c r="T597" i="2"/>
  <c r="S597" i="2"/>
  <c r="R597" i="2"/>
  <c r="Q597" i="2"/>
  <c r="P597" i="2"/>
  <c r="O597" i="2"/>
  <c r="N597" i="2"/>
  <c r="M597" i="2"/>
  <c r="L597" i="2"/>
  <c r="AF596" i="2"/>
  <c r="AE596" i="2"/>
  <c r="AD596" i="2"/>
  <c r="AC596" i="2"/>
  <c r="AB596" i="2"/>
  <c r="AA596" i="2"/>
  <c r="Z596" i="2"/>
  <c r="Y596" i="2"/>
  <c r="X596" i="2"/>
  <c r="W596" i="2"/>
  <c r="V596" i="2"/>
  <c r="U596" i="2"/>
  <c r="T596" i="2"/>
  <c r="S596" i="2"/>
  <c r="R596" i="2"/>
  <c r="Q596" i="2"/>
  <c r="P596" i="2"/>
  <c r="O596" i="2"/>
  <c r="N596" i="2"/>
  <c r="M596" i="2"/>
  <c r="L596" i="2"/>
  <c r="AF595" i="2"/>
  <c r="AE595" i="2"/>
  <c r="AD595" i="2"/>
  <c r="AC595" i="2"/>
  <c r="AB595" i="2"/>
  <c r="AA595" i="2"/>
  <c r="Z595" i="2"/>
  <c r="Y595" i="2"/>
  <c r="X595" i="2"/>
  <c r="W595" i="2"/>
  <c r="V595" i="2"/>
  <c r="U595" i="2"/>
  <c r="T595" i="2"/>
  <c r="S595" i="2"/>
  <c r="R595" i="2"/>
  <c r="Q595" i="2"/>
  <c r="P595" i="2"/>
  <c r="O595" i="2"/>
  <c r="N595" i="2"/>
  <c r="M595" i="2"/>
  <c r="L595" i="2"/>
  <c r="AF594" i="2"/>
  <c r="AE594" i="2"/>
  <c r="AD594" i="2"/>
  <c r="AC594" i="2"/>
  <c r="AB594" i="2"/>
  <c r="AA594" i="2"/>
  <c r="Z594" i="2"/>
  <c r="Y594" i="2"/>
  <c r="X594" i="2"/>
  <c r="W594" i="2"/>
  <c r="V594" i="2"/>
  <c r="U594" i="2"/>
  <c r="T594" i="2"/>
  <c r="S594" i="2"/>
  <c r="R594" i="2"/>
  <c r="Q594" i="2"/>
  <c r="P594" i="2"/>
  <c r="O594" i="2"/>
  <c r="N594" i="2"/>
  <c r="M594" i="2"/>
  <c r="L594" i="2"/>
  <c r="AF593" i="2"/>
  <c r="AE593" i="2"/>
  <c r="AD593" i="2"/>
  <c r="AC593" i="2"/>
  <c r="AB593" i="2"/>
  <c r="AA593" i="2"/>
  <c r="Z593" i="2"/>
  <c r="Y593" i="2"/>
  <c r="X593" i="2"/>
  <c r="W593" i="2"/>
  <c r="V593" i="2"/>
  <c r="U593" i="2"/>
  <c r="T593" i="2"/>
  <c r="S593" i="2"/>
  <c r="R593" i="2"/>
  <c r="Q593" i="2"/>
  <c r="P593" i="2"/>
  <c r="O593" i="2"/>
  <c r="N593" i="2"/>
  <c r="M593" i="2"/>
  <c r="L593" i="2"/>
  <c r="AF592" i="2"/>
  <c r="AE592" i="2"/>
  <c r="AD592" i="2"/>
  <c r="AC592" i="2"/>
  <c r="AB592" i="2"/>
  <c r="AA592" i="2"/>
  <c r="Z592" i="2"/>
  <c r="Y592" i="2"/>
  <c r="X592" i="2"/>
  <c r="W592" i="2"/>
  <c r="V592" i="2"/>
  <c r="U592" i="2"/>
  <c r="T592" i="2"/>
  <c r="S592" i="2"/>
  <c r="R592" i="2"/>
  <c r="Q592" i="2"/>
  <c r="P592" i="2"/>
  <c r="O592" i="2"/>
  <c r="N592" i="2"/>
  <c r="M592" i="2"/>
  <c r="L592" i="2"/>
  <c r="AF591" i="2"/>
  <c r="AE591" i="2"/>
  <c r="AD591" i="2"/>
  <c r="AC591" i="2"/>
  <c r="AB591" i="2"/>
  <c r="AA591" i="2"/>
  <c r="Z591" i="2"/>
  <c r="Y591" i="2"/>
  <c r="X591" i="2"/>
  <c r="W591" i="2"/>
  <c r="V591" i="2"/>
  <c r="U591" i="2"/>
  <c r="T591" i="2"/>
  <c r="S591" i="2"/>
  <c r="R591" i="2"/>
  <c r="Q591" i="2"/>
  <c r="P591" i="2"/>
  <c r="O591" i="2"/>
  <c r="N591" i="2"/>
  <c r="M591" i="2"/>
  <c r="L591" i="2"/>
  <c r="AF590" i="2"/>
  <c r="AE590" i="2"/>
  <c r="AD590" i="2"/>
  <c r="AC590" i="2"/>
  <c r="AB590" i="2"/>
  <c r="AA590" i="2"/>
  <c r="Z590" i="2"/>
  <c r="Y590" i="2"/>
  <c r="X590" i="2"/>
  <c r="W590" i="2"/>
  <c r="V590" i="2"/>
  <c r="U590" i="2"/>
  <c r="T590" i="2"/>
  <c r="S590" i="2"/>
  <c r="R590" i="2"/>
  <c r="Q590" i="2"/>
  <c r="P590" i="2"/>
  <c r="O590" i="2"/>
  <c r="N590" i="2"/>
  <c r="M590" i="2"/>
  <c r="L590" i="2"/>
  <c r="AF589" i="2"/>
  <c r="AE589" i="2"/>
  <c r="AD589" i="2"/>
  <c r="AC589" i="2"/>
  <c r="AB589" i="2"/>
  <c r="AA589" i="2"/>
  <c r="Z589" i="2"/>
  <c r="Y589" i="2"/>
  <c r="X589" i="2"/>
  <c r="W589" i="2"/>
  <c r="V589" i="2"/>
  <c r="U589" i="2"/>
  <c r="T589" i="2"/>
  <c r="S589" i="2"/>
  <c r="R589" i="2"/>
  <c r="Q589" i="2"/>
  <c r="P589" i="2"/>
  <c r="O589" i="2"/>
  <c r="N589" i="2"/>
  <c r="M589" i="2"/>
  <c r="L589" i="2"/>
  <c r="AF588" i="2"/>
  <c r="AE588" i="2"/>
  <c r="AD588" i="2"/>
  <c r="AC588" i="2"/>
  <c r="AB588" i="2"/>
  <c r="AA588" i="2"/>
  <c r="Z588" i="2"/>
  <c r="Y588" i="2"/>
  <c r="X588" i="2"/>
  <c r="W588" i="2"/>
  <c r="V588" i="2"/>
  <c r="U588" i="2"/>
  <c r="T588" i="2"/>
  <c r="S588" i="2"/>
  <c r="R588" i="2"/>
  <c r="Q588" i="2"/>
  <c r="P588" i="2"/>
  <c r="O588" i="2"/>
  <c r="N588" i="2"/>
  <c r="M588" i="2"/>
  <c r="L588" i="2"/>
  <c r="AF587" i="2"/>
  <c r="AE587" i="2"/>
  <c r="AD587" i="2"/>
  <c r="AC587" i="2"/>
  <c r="AB587" i="2"/>
  <c r="AA587" i="2"/>
  <c r="Z587" i="2"/>
  <c r="Y587" i="2"/>
  <c r="X587" i="2"/>
  <c r="W587" i="2"/>
  <c r="V587" i="2"/>
  <c r="U587" i="2"/>
  <c r="T587" i="2"/>
  <c r="S587" i="2"/>
  <c r="R587" i="2"/>
  <c r="Q587" i="2"/>
  <c r="P587" i="2"/>
  <c r="O587" i="2"/>
  <c r="N587" i="2"/>
  <c r="M587" i="2"/>
  <c r="L587" i="2"/>
  <c r="AF586" i="2"/>
  <c r="AE586" i="2"/>
  <c r="AD586" i="2"/>
  <c r="AC586" i="2"/>
  <c r="AB586" i="2"/>
  <c r="AA586" i="2"/>
  <c r="Z586" i="2"/>
  <c r="Y586" i="2"/>
  <c r="X586" i="2"/>
  <c r="W586" i="2"/>
  <c r="V586" i="2"/>
  <c r="U586" i="2"/>
  <c r="T586" i="2"/>
  <c r="S586" i="2"/>
  <c r="R586" i="2"/>
  <c r="Q586" i="2"/>
  <c r="P586" i="2"/>
  <c r="O586" i="2"/>
  <c r="N586" i="2"/>
  <c r="M586" i="2"/>
  <c r="L586" i="2"/>
  <c r="AF585" i="2"/>
  <c r="AE585" i="2"/>
  <c r="AD585" i="2"/>
  <c r="AC585" i="2"/>
  <c r="AB585" i="2"/>
  <c r="AA585" i="2"/>
  <c r="Z585" i="2"/>
  <c r="Y585" i="2"/>
  <c r="X585" i="2"/>
  <c r="W585" i="2"/>
  <c r="V585" i="2"/>
  <c r="U585" i="2"/>
  <c r="T585" i="2"/>
  <c r="S585" i="2"/>
  <c r="R585" i="2"/>
  <c r="Q585" i="2"/>
  <c r="P585" i="2"/>
  <c r="O585" i="2"/>
  <c r="N585" i="2"/>
  <c r="M585" i="2"/>
  <c r="L585" i="2"/>
  <c r="AF584" i="2"/>
  <c r="AE584" i="2"/>
  <c r="AD584" i="2"/>
  <c r="AC584" i="2"/>
  <c r="AB584" i="2"/>
  <c r="AA584" i="2"/>
  <c r="Z584" i="2"/>
  <c r="Y584" i="2"/>
  <c r="X584" i="2"/>
  <c r="W584" i="2"/>
  <c r="V584" i="2"/>
  <c r="U584" i="2"/>
  <c r="T584" i="2"/>
  <c r="S584" i="2"/>
  <c r="R584" i="2"/>
  <c r="Q584" i="2"/>
  <c r="P584" i="2"/>
  <c r="O584" i="2"/>
  <c r="N584" i="2"/>
  <c r="M584" i="2"/>
  <c r="L584" i="2"/>
  <c r="AF583" i="2"/>
  <c r="AE583" i="2"/>
  <c r="AD583" i="2"/>
  <c r="AC583" i="2"/>
  <c r="AB583" i="2"/>
  <c r="AA583" i="2"/>
  <c r="Z583" i="2"/>
  <c r="Y583" i="2"/>
  <c r="X583" i="2"/>
  <c r="W583" i="2"/>
  <c r="V583" i="2"/>
  <c r="U583" i="2"/>
  <c r="T583" i="2"/>
  <c r="S583" i="2"/>
  <c r="R583" i="2"/>
  <c r="Q583" i="2"/>
  <c r="P583" i="2"/>
  <c r="O583" i="2"/>
  <c r="N583" i="2"/>
  <c r="M583" i="2"/>
  <c r="L583" i="2"/>
  <c r="AF582" i="2"/>
  <c r="AE582" i="2"/>
  <c r="AD582" i="2"/>
  <c r="AC582" i="2"/>
  <c r="AB582" i="2"/>
  <c r="AA582" i="2"/>
  <c r="Z582" i="2"/>
  <c r="Y582" i="2"/>
  <c r="X582" i="2"/>
  <c r="W582" i="2"/>
  <c r="V582" i="2"/>
  <c r="U582" i="2"/>
  <c r="T582" i="2"/>
  <c r="S582" i="2"/>
  <c r="R582" i="2"/>
  <c r="Q582" i="2"/>
  <c r="P582" i="2"/>
  <c r="O582" i="2"/>
  <c r="N582" i="2"/>
  <c r="M582" i="2"/>
  <c r="L582" i="2"/>
  <c r="AF581" i="2"/>
  <c r="AE581" i="2"/>
  <c r="AD581" i="2"/>
  <c r="AC581" i="2"/>
  <c r="AB581" i="2"/>
  <c r="AA581" i="2"/>
  <c r="Z581" i="2"/>
  <c r="Y581" i="2"/>
  <c r="X581" i="2"/>
  <c r="W581" i="2"/>
  <c r="V581" i="2"/>
  <c r="U581" i="2"/>
  <c r="T581" i="2"/>
  <c r="S581" i="2"/>
  <c r="R581" i="2"/>
  <c r="Q581" i="2"/>
  <c r="P581" i="2"/>
  <c r="O581" i="2"/>
  <c r="N581" i="2"/>
  <c r="M581" i="2"/>
  <c r="L581" i="2"/>
  <c r="AF580" i="2"/>
  <c r="AE580" i="2"/>
  <c r="AD580" i="2"/>
  <c r="AC580" i="2"/>
  <c r="AB580" i="2"/>
  <c r="AA580" i="2"/>
  <c r="Z580" i="2"/>
  <c r="Y580" i="2"/>
  <c r="X580" i="2"/>
  <c r="W580" i="2"/>
  <c r="V580" i="2"/>
  <c r="U580" i="2"/>
  <c r="T580" i="2"/>
  <c r="S580" i="2"/>
  <c r="R580" i="2"/>
  <c r="Q580" i="2"/>
  <c r="P580" i="2"/>
  <c r="O580" i="2"/>
  <c r="N580" i="2"/>
  <c r="M580" i="2"/>
  <c r="L580" i="2"/>
  <c r="AF579" i="2"/>
  <c r="AE579" i="2"/>
  <c r="AD579" i="2"/>
  <c r="AC579" i="2"/>
  <c r="AB579" i="2"/>
  <c r="AA579" i="2"/>
  <c r="Z579" i="2"/>
  <c r="Y579" i="2"/>
  <c r="X579" i="2"/>
  <c r="W579" i="2"/>
  <c r="V579" i="2"/>
  <c r="U579" i="2"/>
  <c r="T579" i="2"/>
  <c r="S579" i="2"/>
  <c r="R579" i="2"/>
  <c r="Q579" i="2"/>
  <c r="P579" i="2"/>
  <c r="O579" i="2"/>
  <c r="N579" i="2"/>
  <c r="M579" i="2"/>
  <c r="L579" i="2"/>
  <c r="AF578" i="2"/>
  <c r="AE578" i="2"/>
  <c r="AD578" i="2"/>
  <c r="AC578" i="2"/>
  <c r="AB578" i="2"/>
  <c r="AA578" i="2"/>
  <c r="Z578" i="2"/>
  <c r="Y578" i="2"/>
  <c r="X578" i="2"/>
  <c r="W578" i="2"/>
  <c r="V578" i="2"/>
  <c r="U578" i="2"/>
  <c r="T578" i="2"/>
  <c r="S578" i="2"/>
  <c r="R578" i="2"/>
  <c r="Q578" i="2"/>
  <c r="P578" i="2"/>
  <c r="O578" i="2"/>
  <c r="N578" i="2"/>
  <c r="M578" i="2"/>
  <c r="L578" i="2"/>
  <c r="AF577" i="2"/>
  <c r="AE577" i="2"/>
  <c r="AD577" i="2"/>
  <c r="AC577" i="2"/>
  <c r="AB577" i="2"/>
  <c r="AA577" i="2"/>
  <c r="Z577" i="2"/>
  <c r="Y577" i="2"/>
  <c r="X577" i="2"/>
  <c r="W577" i="2"/>
  <c r="V577" i="2"/>
  <c r="U577" i="2"/>
  <c r="T577" i="2"/>
  <c r="S577" i="2"/>
  <c r="R577" i="2"/>
  <c r="Q577" i="2"/>
  <c r="P577" i="2"/>
  <c r="O577" i="2"/>
  <c r="N577" i="2"/>
  <c r="M577" i="2"/>
  <c r="L577" i="2"/>
  <c r="AF576" i="2"/>
  <c r="AE576" i="2"/>
  <c r="AD576" i="2"/>
  <c r="AC576" i="2"/>
  <c r="AB576" i="2"/>
  <c r="AA576" i="2"/>
  <c r="Z576" i="2"/>
  <c r="Y576" i="2"/>
  <c r="X576" i="2"/>
  <c r="W576" i="2"/>
  <c r="V576" i="2"/>
  <c r="U576" i="2"/>
  <c r="T576" i="2"/>
  <c r="S576" i="2"/>
  <c r="R576" i="2"/>
  <c r="Q576" i="2"/>
  <c r="P576" i="2"/>
  <c r="O576" i="2"/>
  <c r="N576" i="2"/>
  <c r="M576" i="2"/>
  <c r="L576" i="2"/>
  <c r="AF575" i="2"/>
  <c r="AE575" i="2"/>
  <c r="AD575" i="2"/>
  <c r="AC575" i="2"/>
  <c r="AB575" i="2"/>
  <c r="AA575" i="2"/>
  <c r="Z575" i="2"/>
  <c r="Y575" i="2"/>
  <c r="X575" i="2"/>
  <c r="W575" i="2"/>
  <c r="V575" i="2"/>
  <c r="U575" i="2"/>
  <c r="T575" i="2"/>
  <c r="S575" i="2"/>
  <c r="R575" i="2"/>
  <c r="Q575" i="2"/>
  <c r="P575" i="2"/>
  <c r="O575" i="2"/>
  <c r="N575" i="2"/>
  <c r="M575" i="2"/>
  <c r="L575" i="2"/>
  <c r="AF574" i="2"/>
  <c r="AE574" i="2"/>
  <c r="AD574" i="2"/>
  <c r="AC574" i="2"/>
  <c r="AB574" i="2"/>
  <c r="AA574" i="2"/>
  <c r="Z574" i="2"/>
  <c r="Y574" i="2"/>
  <c r="X574" i="2"/>
  <c r="W574" i="2"/>
  <c r="V574" i="2"/>
  <c r="U574" i="2"/>
  <c r="T574" i="2"/>
  <c r="S574" i="2"/>
  <c r="R574" i="2"/>
  <c r="Q574" i="2"/>
  <c r="P574" i="2"/>
  <c r="O574" i="2"/>
  <c r="N574" i="2"/>
  <c r="M574" i="2"/>
  <c r="L574" i="2"/>
  <c r="AF573" i="2"/>
  <c r="AE573" i="2"/>
  <c r="AD573" i="2"/>
  <c r="AC573" i="2"/>
  <c r="AB573" i="2"/>
  <c r="AA573" i="2"/>
  <c r="Z573" i="2"/>
  <c r="Y573" i="2"/>
  <c r="X573" i="2"/>
  <c r="W573" i="2"/>
  <c r="V573" i="2"/>
  <c r="U573" i="2"/>
  <c r="T573" i="2"/>
  <c r="S573" i="2"/>
  <c r="R573" i="2"/>
  <c r="Q573" i="2"/>
  <c r="P573" i="2"/>
  <c r="O573" i="2"/>
  <c r="N573" i="2"/>
  <c r="M573" i="2"/>
  <c r="L573" i="2"/>
  <c r="AF572" i="2"/>
  <c r="AE572" i="2"/>
  <c r="AD572" i="2"/>
  <c r="AC572" i="2"/>
  <c r="AB572" i="2"/>
  <c r="AA572" i="2"/>
  <c r="Z572" i="2"/>
  <c r="Y572" i="2"/>
  <c r="X572" i="2"/>
  <c r="W572" i="2"/>
  <c r="V572" i="2"/>
  <c r="U572" i="2"/>
  <c r="T572" i="2"/>
  <c r="S572" i="2"/>
  <c r="R572" i="2"/>
  <c r="Q572" i="2"/>
  <c r="P572" i="2"/>
  <c r="O572" i="2"/>
  <c r="N572" i="2"/>
  <c r="M572" i="2"/>
  <c r="L572" i="2"/>
  <c r="AF571" i="2"/>
  <c r="AE571" i="2"/>
  <c r="AD571" i="2"/>
  <c r="AC571" i="2"/>
  <c r="AB571" i="2"/>
  <c r="AA571" i="2"/>
  <c r="Z571" i="2"/>
  <c r="Y571" i="2"/>
  <c r="X571" i="2"/>
  <c r="W571" i="2"/>
  <c r="V571" i="2"/>
  <c r="U571" i="2"/>
  <c r="T571" i="2"/>
  <c r="S571" i="2"/>
  <c r="R571" i="2"/>
  <c r="Q571" i="2"/>
  <c r="P571" i="2"/>
  <c r="O571" i="2"/>
  <c r="N571" i="2"/>
  <c r="M571" i="2"/>
  <c r="L571" i="2"/>
  <c r="AF570" i="2"/>
  <c r="AE570" i="2"/>
  <c r="AD570" i="2"/>
  <c r="AC570" i="2"/>
  <c r="AB570" i="2"/>
  <c r="AA570" i="2"/>
  <c r="Z570" i="2"/>
  <c r="Y570" i="2"/>
  <c r="X570" i="2"/>
  <c r="W570" i="2"/>
  <c r="V570" i="2"/>
  <c r="U570" i="2"/>
  <c r="T570" i="2"/>
  <c r="S570" i="2"/>
  <c r="R570" i="2"/>
  <c r="Q570" i="2"/>
  <c r="P570" i="2"/>
  <c r="O570" i="2"/>
  <c r="N570" i="2"/>
  <c r="M570" i="2"/>
  <c r="L570" i="2"/>
  <c r="AF569" i="2"/>
  <c r="AE569" i="2"/>
  <c r="AD569" i="2"/>
  <c r="AC569" i="2"/>
  <c r="AB569" i="2"/>
  <c r="AA569" i="2"/>
  <c r="Z569" i="2"/>
  <c r="Y569" i="2"/>
  <c r="X569" i="2"/>
  <c r="W569" i="2"/>
  <c r="V569" i="2"/>
  <c r="U569" i="2"/>
  <c r="T569" i="2"/>
  <c r="S569" i="2"/>
  <c r="R569" i="2"/>
  <c r="Q569" i="2"/>
  <c r="P569" i="2"/>
  <c r="O569" i="2"/>
  <c r="N569" i="2"/>
  <c r="M569" i="2"/>
  <c r="L569" i="2"/>
  <c r="AF568" i="2"/>
  <c r="AE568" i="2"/>
  <c r="AD568" i="2"/>
  <c r="AC568" i="2"/>
  <c r="AB568" i="2"/>
  <c r="AA568" i="2"/>
  <c r="Z568" i="2"/>
  <c r="Y568" i="2"/>
  <c r="X568" i="2"/>
  <c r="W568" i="2"/>
  <c r="V568" i="2"/>
  <c r="U568" i="2"/>
  <c r="T568" i="2"/>
  <c r="S568" i="2"/>
  <c r="R568" i="2"/>
  <c r="Q568" i="2"/>
  <c r="P568" i="2"/>
  <c r="O568" i="2"/>
  <c r="N568" i="2"/>
  <c r="M568" i="2"/>
  <c r="L568" i="2"/>
  <c r="AF567" i="2"/>
  <c r="AE567" i="2"/>
  <c r="AD567" i="2"/>
  <c r="AC567" i="2"/>
  <c r="AB567" i="2"/>
  <c r="AA567" i="2"/>
  <c r="Z567" i="2"/>
  <c r="Y567" i="2"/>
  <c r="X567" i="2"/>
  <c r="W567" i="2"/>
  <c r="V567" i="2"/>
  <c r="U567" i="2"/>
  <c r="T567" i="2"/>
  <c r="S567" i="2"/>
  <c r="R567" i="2"/>
  <c r="Q567" i="2"/>
  <c r="P567" i="2"/>
  <c r="O567" i="2"/>
  <c r="N567" i="2"/>
  <c r="M567" i="2"/>
  <c r="L567" i="2"/>
  <c r="AF566" i="2"/>
  <c r="AE566" i="2"/>
  <c r="AD566" i="2"/>
  <c r="AC566" i="2"/>
  <c r="AB566" i="2"/>
  <c r="AA566" i="2"/>
  <c r="Z566" i="2"/>
  <c r="Y566" i="2"/>
  <c r="X566" i="2"/>
  <c r="W566" i="2"/>
  <c r="V566" i="2"/>
  <c r="U566" i="2"/>
  <c r="T566" i="2"/>
  <c r="S566" i="2"/>
  <c r="R566" i="2"/>
  <c r="Q566" i="2"/>
  <c r="P566" i="2"/>
  <c r="O566" i="2"/>
  <c r="N566" i="2"/>
  <c r="M566" i="2"/>
  <c r="L566" i="2"/>
  <c r="AF565" i="2"/>
  <c r="AE565" i="2"/>
  <c r="AD565" i="2"/>
  <c r="AC565" i="2"/>
  <c r="AB565" i="2"/>
  <c r="AA565" i="2"/>
  <c r="Z565" i="2"/>
  <c r="Y565" i="2"/>
  <c r="X565" i="2"/>
  <c r="W565" i="2"/>
  <c r="V565" i="2"/>
  <c r="U565" i="2"/>
  <c r="T565" i="2"/>
  <c r="S565" i="2"/>
  <c r="R565" i="2"/>
  <c r="Q565" i="2"/>
  <c r="P565" i="2"/>
  <c r="O565" i="2"/>
  <c r="N565" i="2"/>
  <c r="M565" i="2"/>
  <c r="L565" i="2"/>
  <c r="AF564" i="2"/>
  <c r="AE564" i="2"/>
  <c r="AD564" i="2"/>
  <c r="AC564" i="2"/>
  <c r="AB564" i="2"/>
  <c r="AA564" i="2"/>
  <c r="Z564" i="2"/>
  <c r="Y564" i="2"/>
  <c r="X564" i="2"/>
  <c r="W564" i="2"/>
  <c r="V564" i="2"/>
  <c r="U564" i="2"/>
  <c r="T564" i="2"/>
  <c r="S564" i="2"/>
  <c r="R564" i="2"/>
  <c r="Q564" i="2"/>
  <c r="P564" i="2"/>
  <c r="O564" i="2"/>
  <c r="N564" i="2"/>
  <c r="M564" i="2"/>
  <c r="L564" i="2"/>
  <c r="AF563" i="2"/>
  <c r="AE563" i="2"/>
  <c r="AD563" i="2"/>
  <c r="AC563" i="2"/>
  <c r="AB563" i="2"/>
  <c r="AA563" i="2"/>
  <c r="Z563" i="2"/>
  <c r="Y563" i="2"/>
  <c r="X563" i="2"/>
  <c r="W563" i="2"/>
  <c r="V563" i="2"/>
  <c r="U563" i="2"/>
  <c r="T563" i="2"/>
  <c r="S563" i="2"/>
  <c r="R563" i="2"/>
  <c r="Q563" i="2"/>
  <c r="P563" i="2"/>
  <c r="O563" i="2"/>
  <c r="N563" i="2"/>
  <c r="M563" i="2"/>
  <c r="L563" i="2"/>
  <c r="AF562" i="2"/>
  <c r="AE562" i="2"/>
  <c r="AD562" i="2"/>
  <c r="AC562" i="2"/>
  <c r="AB562" i="2"/>
  <c r="AA562" i="2"/>
  <c r="Z562" i="2"/>
  <c r="Y562" i="2"/>
  <c r="X562" i="2"/>
  <c r="W562" i="2"/>
  <c r="V562" i="2"/>
  <c r="U562" i="2"/>
  <c r="T562" i="2"/>
  <c r="S562" i="2"/>
  <c r="R562" i="2"/>
  <c r="Q562" i="2"/>
  <c r="P562" i="2"/>
  <c r="O562" i="2"/>
  <c r="N562" i="2"/>
  <c r="M562" i="2"/>
  <c r="L562" i="2"/>
  <c r="AF561" i="2"/>
  <c r="AE561" i="2"/>
  <c r="AD561" i="2"/>
  <c r="AC561" i="2"/>
  <c r="AB561" i="2"/>
  <c r="AA561" i="2"/>
  <c r="Z561" i="2"/>
  <c r="Y561" i="2"/>
  <c r="X561" i="2"/>
  <c r="W561" i="2"/>
  <c r="V561" i="2"/>
  <c r="U561" i="2"/>
  <c r="T561" i="2"/>
  <c r="S561" i="2"/>
  <c r="R561" i="2"/>
  <c r="Q561" i="2"/>
  <c r="P561" i="2"/>
  <c r="O561" i="2"/>
  <c r="N561" i="2"/>
  <c r="M561" i="2"/>
  <c r="L561" i="2"/>
  <c r="AF560" i="2"/>
  <c r="AE560" i="2"/>
  <c r="AD560" i="2"/>
  <c r="AC560" i="2"/>
  <c r="AB560" i="2"/>
  <c r="AA560" i="2"/>
  <c r="Z560" i="2"/>
  <c r="Y560" i="2"/>
  <c r="X560" i="2"/>
  <c r="W560" i="2"/>
  <c r="V560" i="2"/>
  <c r="U560" i="2"/>
  <c r="T560" i="2"/>
  <c r="S560" i="2"/>
  <c r="R560" i="2"/>
  <c r="Q560" i="2"/>
  <c r="P560" i="2"/>
  <c r="O560" i="2"/>
  <c r="N560" i="2"/>
  <c r="M560" i="2"/>
  <c r="L560" i="2"/>
  <c r="AF559" i="2"/>
  <c r="AE559" i="2"/>
  <c r="AD559" i="2"/>
  <c r="AC559" i="2"/>
  <c r="AB559" i="2"/>
  <c r="AA559" i="2"/>
  <c r="Z559" i="2"/>
  <c r="Y559" i="2"/>
  <c r="X559" i="2"/>
  <c r="W559" i="2"/>
  <c r="V559" i="2"/>
  <c r="U559" i="2"/>
  <c r="T559" i="2"/>
  <c r="S559" i="2"/>
  <c r="R559" i="2"/>
  <c r="Q559" i="2"/>
  <c r="P559" i="2"/>
  <c r="O559" i="2"/>
  <c r="N559" i="2"/>
  <c r="M559" i="2"/>
  <c r="L559" i="2"/>
  <c r="AF558" i="2"/>
  <c r="AE558" i="2"/>
  <c r="AD558" i="2"/>
  <c r="AC558" i="2"/>
  <c r="AB558" i="2"/>
  <c r="AA558" i="2"/>
  <c r="Z558" i="2"/>
  <c r="Y558" i="2"/>
  <c r="X558" i="2"/>
  <c r="W558" i="2"/>
  <c r="V558" i="2"/>
  <c r="U558" i="2"/>
  <c r="T558" i="2"/>
  <c r="S558" i="2"/>
  <c r="R558" i="2"/>
  <c r="Q558" i="2"/>
  <c r="P558" i="2"/>
  <c r="O558" i="2"/>
  <c r="N558" i="2"/>
  <c r="M558" i="2"/>
  <c r="L558" i="2"/>
  <c r="AF557" i="2"/>
  <c r="AE557" i="2"/>
  <c r="AD557" i="2"/>
  <c r="AC557" i="2"/>
  <c r="AB557" i="2"/>
  <c r="AA557" i="2"/>
  <c r="Z557" i="2"/>
  <c r="Y557" i="2"/>
  <c r="X557" i="2"/>
  <c r="W557" i="2"/>
  <c r="V557" i="2"/>
  <c r="U557" i="2"/>
  <c r="T557" i="2"/>
  <c r="S557" i="2"/>
  <c r="R557" i="2"/>
  <c r="Q557" i="2"/>
  <c r="P557" i="2"/>
  <c r="O557" i="2"/>
  <c r="N557" i="2"/>
  <c r="M557" i="2"/>
  <c r="L557" i="2"/>
  <c r="AF556" i="2"/>
  <c r="AE556" i="2"/>
  <c r="AD556" i="2"/>
  <c r="AC556" i="2"/>
  <c r="AB556" i="2"/>
  <c r="AA556" i="2"/>
  <c r="Z556" i="2"/>
  <c r="Y556" i="2"/>
  <c r="X556" i="2"/>
  <c r="W556" i="2"/>
  <c r="V556" i="2"/>
  <c r="U556" i="2"/>
  <c r="T556" i="2"/>
  <c r="S556" i="2"/>
  <c r="R556" i="2"/>
  <c r="Q556" i="2"/>
  <c r="P556" i="2"/>
  <c r="O556" i="2"/>
  <c r="N556" i="2"/>
  <c r="M556" i="2"/>
  <c r="L556" i="2"/>
  <c r="AF555" i="2"/>
  <c r="AE555" i="2"/>
  <c r="AD555" i="2"/>
  <c r="AC555" i="2"/>
  <c r="AB555" i="2"/>
  <c r="AA555" i="2"/>
  <c r="Z555" i="2"/>
  <c r="Y555" i="2"/>
  <c r="X555" i="2"/>
  <c r="W555" i="2"/>
  <c r="V555" i="2"/>
  <c r="U555" i="2"/>
  <c r="T555" i="2"/>
  <c r="S555" i="2"/>
  <c r="R555" i="2"/>
  <c r="Q555" i="2"/>
  <c r="P555" i="2"/>
  <c r="O555" i="2"/>
  <c r="N555" i="2"/>
  <c r="M555" i="2"/>
  <c r="L555" i="2"/>
  <c r="AF554" i="2"/>
  <c r="AE554" i="2"/>
  <c r="AD554" i="2"/>
  <c r="AC554" i="2"/>
  <c r="AB554" i="2"/>
  <c r="AA554" i="2"/>
  <c r="Z554" i="2"/>
  <c r="Y554" i="2"/>
  <c r="X554" i="2"/>
  <c r="W554" i="2"/>
  <c r="V554" i="2"/>
  <c r="U554" i="2"/>
  <c r="T554" i="2"/>
  <c r="S554" i="2"/>
  <c r="R554" i="2"/>
  <c r="Q554" i="2"/>
  <c r="P554" i="2"/>
  <c r="O554" i="2"/>
  <c r="N554" i="2"/>
  <c r="M554" i="2"/>
  <c r="L554" i="2"/>
  <c r="AF553" i="2"/>
  <c r="AE553" i="2"/>
  <c r="AD553" i="2"/>
  <c r="AC553" i="2"/>
  <c r="AB553" i="2"/>
  <c r="AA553" i="2"/>
  <c r="Z553" i="2"/>
  <c r="Y553" i="2"/>
  <c r="X553" i="2"/>
  <c r="W553" i="2"/>
  <c r="V553" i="2"/>
  <c r="U553" i="2"/>
  <c r="T553" i="2"/>
  <c r="S553" i="2"/>
  <c r="R553" i="2"/>
  <c r="Q553" i="2"/>
  <c r="P553" i="2"/>
  <c r="O553" i="2"/>
  <c r="N553" i="2"/>
  <c r="M553" i="2"/>
  <c r="L553" i="2"/>
  <c r="AF552" i="2"/>
  <c r="AE552" i="2"/>
  <c r="AD552" i="2"/>
  <c r="AC552" i="2"/>
  <c r="AB552" i="2"/>
  <c r="AA552" i="2"/>
  <c r="Z552" i="2"/>
  <c r="Y552" i="2"/>
  <c r="X552" i="2"/>
  <c r="W552" i="2"/>
  <c r="V552" i="2"/>
  <c r="U552" i="2"/>
  <c r="T552" i="2"/>
  <c r="S552" i="2"/>
  <c r="R552" i="2"/>
  <c r="Q552" i="2"/>
  <c r="P552" i="2"/>
  <c r="O552" i="2"/>
  <c r="N552" i="2"/>
  <c r="M552" i="2"/>
  <c r="L552" i="2"/>
  <c r="AF551" i="2"/>
  <c r="AE551" i="2"/>
  <c r="AD551" i="2"/>
  <c r="AC551" i="2"/>
  <c r="AB551" i="2"/>
  <c r="AA551" i="2"/>
  <c r="Z551" i="2"/>
  <c r="Y551" i="2"/>
  <c r="X551" i="2"/>
  <c r="W551" i="2"/>
  <c r="V551" i="2"/>
  <c r="U551" i="2"/>
  <c r="T551" i="2"/>
  <c r="S551" i="2"/>
  <c r="R551" i="2"/>
  <c r="Q551" i="2"/>
  <c r="P551" i="2"/>
  <c r="O551" i="2"/>
  <c r="N551" i="2"/>
  <c r="M551" i="2"/>
  <c r="L551" i="2"/>
  <c r="AF550" i="2"/>
  <c r="AE550" i="2"/>
  <c r="AD550" i="2"/>
  <c r="AC550" i="2"/>
  <c r="AB550" i="2"/>
  <c r="AA550" i="2"/>
  <c r="Z550" i="2"/>
  <c r="Y550" i="2"/>
  <c r="X550" i="2"/>
  <c r="W550" i="2"/>
  <c r="V550" i="2"/>
  <c r="U550" i="2"/>
  <c r="T550" i="2"/>
  <c r="S550" i="2"/>
  <c r="R550" i="2"/>
  <c r="Q550" i="2"/>
  <c r="P550" i="2"/>
  <c r="O550" i="2"/>
  <c r="N550" i="2"/>
  <c r="M550" i="2"/>
  <c r="L550" i="2"/>
  <c r="AF549" i="2"/>
  <c r="AE549" i="2"/>
  <c r="AD549" i="2"/>
  <c r="AC549" i="2"/>
  <c r="AB549" i="2"/>
  <c r="AA549" i="2"/>
  <c r="Z549" i="2"/>
  <c r="Y549" i="2"/>
  <c r="X549" i="2"/>
  <c r="W549" i="2"/>
  <c r="V549" i="2"/>
  <c r="U549" i="2"/>
  <c r="T549" i="2"/>
  <c r="S549" i="2"/>
  <c r="R549" i="2"/>
  <c r="Q549" i="2"/>
  <c r="P549" i="2"/>
  <c r="O549" i="2"/>
  <c r="N549" i="2"/>
  <c r="M549" i="2"/>
  <c r="L549" i="2"/>
  <c r="AF548" i="2"/>
  <c r="AE548" i="2"/>
  <c r="AD548" i="2"/>
  <c r="AC548" i="2"/>
  <c r="AB548" i="2"/>
  <c r="AA548" i="2"/>
  <c r="Z548" i="2"/>
  <c r="Y548" i="2"/>
  <c r="X548" i="2"/>
  <c r="W548" i="2"/>
  <c r="V548" i="2"/>
  <c r="U548" i="2"/>
  <c r="T548" i="2"/>
  <c r="S548" i="2"/>
  <c r="R548" i="2"/>
  <c r="Q548" i="2"/>
  <c r="P548" i="2"/>
  <c r="O548" i="2"/>
  <c r="N548" i="2"/>
  <c r="M548" i="2"/>
  <c r="L548" i="2"/>
  <c r="AF547" i="2"/>
  <c r="AE547" i="2"/>
  <c r="AD547" i="2"/>
  <c r="AC547" i="2"/>
  <c r="AB547" i="2"/>
  <c r="AA547" i="2"/>
  <c r="Z547" i="2"/>
  <c r="Y547" i="2"/>
  <c r="X547" i="2"/>
  <c r="W547" i="2"/>
  <c r="V547" i="2"/>
  <c r="U547" i="2"/>
  <c r="T547" i="2"/>
  <c r="S547" i="2"/>
  <c r="R547" i="2"/>
  <c r="Q547" i="2"/>
  <c r="P547" i="2"/>
  <c r="O547" i="2"/>
  <c r="N547" i="2"/>
  <c r="M547" i="2"/>
  <c r="L547" i="2"/>
  <c r="AF546" i="2"/>
  <c r="AE546" i="2"/>
  <c r="AD546" i="2"/>
  <c r="AC546" i="2"/>
  <c r="AB546" i="2"/>
  <c r="AA546" i="2"/>
  <c r="Z546" i="2"/>
  <c r="Y546" i="2"/>
  <c r="X546" i="2"/>
  <c r="W546" i="2"/>
  <c r="V546" i="2"/>
  <c r="U546" i="2"/>
  <c r="T546" i="2"/>
  <c r="S546" i="2"/>
  <c r="R546" i="2"/>
  <c r="Q546" i="2"/>
  <c r="P546" i="2"/>
  <c r="O546" i="2"/>
  <c r="N546" i="2"/>
  <c r="M546" i="2"/>
  <c r="L546" i="2"/>
  <c r="AF545" i="2"/>
  <c r="AE545" i="2"/>
  <c r="AD545" i="2"/>
  <c r="AC545" i="2"/>
  <c r="AB545" i="2"/>
  <c r="AA545" i="2"/>
  <c r="Z545" i="2"/>
  <c r="Y545" i="2"/>
  <c r="X545" i="2"/>
  <c r="W545" i="2"/>
  <c r="V545" i="2"/>
  <c r="U545" i="2"/>
  <c r="T545" i="2"/>
  <c r="S545" i="2"/>
  <c r="R545" i="2"/>
  <c r="Q545" i="2"/>
  <c r="P545" i="2"/>
  <c r="O545" i="2"/>
  <c r="N545" i="2"/>
  <c r="M545" i="2"/>
  <c r="L545" i="2"/>
  <c r="AF544" i="2"/>
  <c r="AE544" i="2"/>
  <c r="AD544" i="2"/>
  <c r="AC544" i="2"/>
  <c r="AB544" i="2"/>
  <c r="AA544" i="2"/>
  <c r="Z544" i="2"/>
  <c r="Y544" i="2"/>
  <c r="X544" i="2"/>
  <c r="W544" i="2"/>
  <c r="V544" i="2"/>
  <c r="U544" i="2"/>
  <c r="T544" i="2"/>
  <c r="S544" i="2"/>
  <c r="R544" i="2"/>
  <c r="Q544" i="2"/>
  <c r="P544" i="2"/>
  <c r="O544" i="2"/>
  <c r="N544" i="2"/>
  <c r="M544" i="2"/>
  <c r="L544" i="2"/>
  <c r="AF543" i="2"/>
  <c r="AE543" i="2"/>
  <c r="AD543" i="2"/>
  <c r="AC543" i="2"/>
  <c r="AB543" i="2"/>
  <c r="AA543" i="2"/>
  <c r="Z543" i="2"/>
  <c r="Y543" i="2"/>
  <c r="X543" i="2"/>
  <c r="W543" i="2"/>
  <c r="V543" i="2"/>
  <c r="U543" i="2"/>
  <c r="T543" i="2"/>
  <c r="S543" i="2"/>
  <c r="R543" i="2"/>
  <c r="Q543" i="2"/>
  <c r="P543" i="2"/>
  <c r="O543" i="2"/>
  <c r="N543" i="2"/>
  <c r="M543" i="2"/>
  <c r="L543" i="2"/>
  <c r="AF542" i="2"/>
  <c r="AE542" i="2"/>
  <c r="AD542" i="2"/>
  <c r="AC542" i="2"/>
  <c r="AB542" i="2"/>
  <c r="AA542" i="2"/>
  <c r="Z542" i="2"/>
  <c r="Y542" i="2"/>
  <c r="X542" i="2"/>
  <c r="W542" i="2"/>
  <c r="V542" i="2"/>
  <c r="U542" i="2"/>
  <c r="T542" i="2"/>
  <c r="S542" i="2"/>
  <c r="R542" i="2"/>
  <c r="Q542" i="2"/>
  <c r="P542" i="2"/>
  <c r="O542" i="2"/>
  <c r="N542" i="2"/>
  <c r="M542" i="2"/>
  <c r="L542" i="2"/>
  <c r="AF541" i="2"/>
  <c r="AE541" i="2"/>
  <c r="AD541" i="2"/>
  <c r="AC541" i="2"/>
  <c r="AB541" i="2"/>
  <c r="AA541" i="2"/>
  <c r="Z541" i="2"/>
  <c r="Y541" i="2"/>
  <c r="X541" i="2"/>
  <c r="W541" i="2"/>
  <c r="V541" i="2"/>
  <c r="U541" i="2"/>
  <c r="T541" i="2"/>
  <c r="S541" i="2"/>
  <c r="R541" i="2"/>
  <c r="Q541" i="2"/>
  <c r="P541" i="2"/>
  <c r="O541" i="2"/>
  <c r="N541" i="2"/>
  <c r="M541" i="2"/>
  <c r="L541" i="2"/>
  <c r="AF540" i="2"/>
  <c r="AE540" i="2"/>
  <c r="AD540" i="2"/>
  <c r="AC540" i="2"/>
  <c r="AB540" i="2"/>
  <c r="AA540" i="2"/>
  <c r="Z540" i="2"/>
  <c r="Y540" i="2"/>
  <c r="X540" i="2"/>
  <c r="W540" i="2"/>
  <c r="V540" i="2"/>
  <c r="U540" i="2"/>
  <c r="T540" i="2"/>
  <c r="S540" i="2"/>
  <c r="R540" i="2"/>
  <c r="Q540" i="2"/>
  <c r="P540" i="2"/>
  <c r="O540" i="2"/>
  <c r="N540" i="2"/>
  <c r="M540" i="2"/>
  <c r="L540" i="2"/>
  <c r="AF539" i="2"/>
  <c r="AE539" i="2"/>
  <c r="AD539" i="2"/>
  <c r="AC539" i="2"/>
  <c r="AB539" i="2"/>
  <c r="AA539" i="2"/>
  <c r="Z539" i="2"/>
  <c r="Y539" i="2"/>
  <c r="X539" i="2"/>
  <c r="W539" i="2"/>
  <c r="V539" i="2"/>
  <c r="U539" i="2"/>
  <c r="T539" i="2"/>
  <c r="S539" i="2"/>
  <c r="R539" i="2"/>
  <c r="Q539" i="2"/>
  <c r="P539" i="2"/>
  <c r="O539" i="2"/>
  <c r="N539" i="2"/>
  <c r="M539" i="2"/>
  <c r="L539" i="2"/>
  <c r="AF538" i="2"/>
  <c r="AE538" i="2"/>
  <c r="AD538" i="2"/>
  <c r="AC538" i="2"/>
  <c r="AB538" i="2"/>
  <c r="AA538" i="2"/>
  <c r="Z538" i="2"/>
  <c r="Y538" i="2"/>
  <c r="X538" i="2"/>
  <c r="W538" i="2"/>
  <c r="V538" i="2"/>
  <c r="U538" i="2"/>
  <c r="T538" i="2"/>
  <c r="S538" i="2"/>
  <c r="R538" i="2"/>
  <c r="Q538" i="2"/>
  <c r="P538" i="2"/>
  <c r="O538" i="2"/>
  <c r="N538" i="2"/>
  <c r="M538" i="2"/>
  <c r="L538" i="2"/>
  <c r="AF537" i="2"/>
  <c r="AE537" i="2"/>
  <c r="AD537" i="2"/>
  <c r="AC537" i="2"/>
  <c r="AB537" i="2"/>
  <c r="AA537" i="2"/>
  <c r="Z537" i="2"/>
  <c r="Y537" i="2"/>
  <c r="X537" i="2"/>
  <c r="W537" i="2"/>
  <c r="V537" i="2"/>
  <c r="U537" i="2"/>
  <c r="T537" i="2"/>
  <c r="S537" i="2"/>
  <c r="R537" i="2"/>
  <c r="Q537" i="2"/>
  <c r="P537" i="2"/>
  <c r="O537" i="2"/>
  <c r="N537" i="2"/>
  <c r="M537" i="2"/>
  <c r="L537" i="2"/>
  <c r="AF536" i="2"/>
  <c r="AE536" i="2"/>
  <c r="AD536" i="2"/>
  <c r="AC536" i="2"/>
  <c r="AB536" i="2"/>
  <c r="AA536" i="2"/>
  <c r="Z536" i="2"/>
  <c r="Y536" i="2"/>
  <c r="X536" i="2"/>
  <c r="W536" i="2"/>
  <c r="V536" i="2"/>
  <c r="U536" i="2"/>
  <c r="T536" i="2"/>
  <c r="S536" i="2"/>
  <c r="R536" i="2"/>
  <c r="Q536" i="2"/>
  <c r="P536" i="2"/>
  <c r="O536" i="2"/>
  <c r="N536" i="2"/>
  <c r="M536" i="2"/>
  <c r="L536" i="2"/>
  <c r="AF535" i="2"/>
  <c r="AE535" i="2"/>
  <c r="AD535" i="2"/>
  <c r="AC535" i="2"/>
  <c r="AB535" i="2"/>
  <c r="AA535" i="2"/>
  <c r="Z535" i="2"/>
  <c r="Y535" i="2"/>
  <c r="X535" i="2"/>
  <c r="W535" i="2"/>
  <c r="V535" i="2"/>
  <c r="U535" i="2"/>
  <c r="T535" i="2"/>
  <c r="S535" i="2"/>
  <c r="R535" i="2"/>
  <c r="Q535" i="2"/>
  <c r="P535" i="2"/>
  <c r="O535" i="2"/>
  <c r="N535" i="2"/>
  <c r="M535" i="2"/>
  <c r="L535" i="2"/>
  <c r="AF534" i="2"/>
  <c r="AE534" i="2"/>
  <c r="AD534" i="2"/>
  <c r="AC534" i="2"/>
  <c r="AB534" i="2"/>
  <c r="AA534" i="2"/>
  <c r="Z534" i="2"/>
  <c r="Y534" i="2"/>
  <c r="X534" i="2"/>
  <c r="W534" i="2"/>
  <c r="V534" i="2"/>
  <c r="U534" i="2"/>
  <c r="T534" i="2"/>
  <c r="S534" i="2"/>
  <c r="R534" i="2"/>
  <c r="Q534" i="2"/>
  <c r="P534" i="2"/>
  <c r="O534" i="2"/>
  <c r="N534" i="2"/>
  <c r="M534" i="2"/>
  <c r="L534" i="2"/>
  <c r="AF533" i="2"/>
  <c r="AE533" i="2"/>
  <c r="AD533" i="2"/>
  <c r="AC533" i="2"/>
  <c r="AB533" i="2"/>
  <c r="AA533" i="2"/>
  <c r="Z533" i="2"/>
  <c r="Y533" i="2"/>
  <c r="X533" i="2"/>
  <c r="W533" i="2"/>
  <c r="V533" i="2"/>
  <c r="U533" i="2"/>
  <c r="T533" i="2"/>
  <c r="S533" i="2"/>
  <c r="R533" i="2"/>
  <c r="Q533" i="2"/>
  <c r="P533" i="2"/>
  <c r="O533" i="2"/>
  <c r="N533" i="2"/>
  <c r="M533" i="2"/>
  <c r="L533" i="2"/>
  <c r="AF532" i="2"/>
  <c r="AE532" i="2"/>
  <c r="AD532" i="2"/>
  <c r="AC532" i="2"/>
  <c r="AB532" i="2"/>
  <c r="AA532" i="2"/>
  <c r="Z532" i="2"/>
  <c r="Y532" i="2"/>
  <c r="X532" i="2"/>
  <c r="W532" i="2"/>
  <c r="V532" i="2"/>
  <c r="U532" i="2"/>
  <c r="T532" i="2"/>
  <c r="S532" i="2"/>
  <c r="R532" i="2"/>
  <c r="Q532" i="2"/>
  <c r="P532" i="2"/>
  <c r="O532" i="2"/>
  <c r="N532" i="2"/>
  <c r="M532" i="2"/>
  <c r="L532" i="2"/>
  <c r="AF531" i="2"/>
  <c r="AE531" i="2"/>
  <c r="AD531" i="2"/>
  <c r="AC531" i="2"/>
  <c r="AB531" i="2"/>
  <c r="AA531" i="2"/>
  <c r="Z531" i="2"/>
  <c r="Y531" i="2"/>
  <c r="X531" i="2"/>
  <c r="W531" i="2"/>
  <c r="V531" i="2"/>
  <c r="U531" i="2"/>
  <c r="T531" i="2"/>
  <c r="S531" i="2"/>
  <c r="R531" i="2"/>
  <c r="Q531" i="2"/>
  <c r="P531" i="2"/>
  <c r="O531" i="2"/>
  <c r="N531" i="2"/>
  <c r="M531" i="2"/>
  <c r="L531" i="2"/>
  <c r="AF530" i="2"/>
  <c r="AE530" i="2"/>
  <c r="AD530" i="2"/>
  <c r="AC530" i="2"/>
  <c r="AB530" i="2"/>
  <c r="AA530" i="2"/>
  <c r="Z530" i="2"/>
  <c r="Y530" i="2"/>
  <c r="X530" i="2"/>
  <c r="W530" i="2"/>
  <c r="V530" i="2"/>
  <c r="U530" i="2"/>
  <c r="T530" i="2"/>
  <c r="S530" i="2"/>
  <c r="R530" i="2"/>
  <c r="Q530" i="2"/>
  <c r="P530" i="2"/>
  <c r="O530" i="2"/>
  <c r="N530" i="2"/>
  <c r="M530" i="2"/>
  <c r="L530" i="2"/>
  <c r="AF529" i="2"/>
  <c r="AE529" i="2"/>
  <c r="AD529" i="2"/>
  <c r="AC529" i="2"/>
  <c r="AB529" i="2"/>
  <c r="AA529" i="2"/>
  <c r="Z529" i="2"/>
  <c r="Y529" i="2"/>
  <c r="X529" i="2"/>
  <c r="W529" i="2"/>
  <c r="V529" i="2"/>
  <c r="U529" i="2"/>
  <c r="T529" i="2"/>
  <c r="S529" i="2"/>
  <c r="R529" i="2"/>
  <c r="Q529" i="2"/>
  <c r="P529" i="2"/>
  <c r="O529" i="2"/>
  <c r="N529" i="2"/>
  <c r="M529" i="2"/>
  <c r="L529" i="2"/>
  <c r="AF528" i="2"/>
  <c r="AE528" i="2"/>
  <c r="AD528" i="2"/>
  <c r="AC528" i="2"/>
  <c r="AB528" i="2"/>
  <c r="AA528" i="2"/>
  <c r="Z528" i="2"/>
  <c r="Y528" i="2"/>
  <c r="X528" i="2"/>
  <c r="W528" i="2"/>
  <c r="V528" i="2"/>
  <c r="U528" i="2"/>
  <c r="T528" i="2"/>
  <c r="S528" i="2"/>
  <c r="R528" i="2"/>
  <c r="Q528" i="2"/>
  <c r="P528" i="2"/>
  <c r="O528" i="2"/>
  <c r="N528" i="2"/>
  <c r="M528" i="2"/>
  <c r="L528" i="2"/>
  <c r="AF527" i="2"/>
  <c r="AE527" i="2"/>
  <c r="AD527" i="2"/>
  <c r="AC527" i="2"/>
  <c r="AB527" i="2"/>
  <c r="AA527" i="2"/>
  <c r="Z527" i="2"/>
  <c r="Y527" i="2"/>
  <c r="X527" i="2"/>
  <c r="W527" i="2"/>
  <c r="V527" i="2"/>
  <c r="U527" i="2"/>
  <c r="T527" i="2"/>
  <c r="S527" i="2"/>
  <c r="R527" i="2"/>
  <c r="Q527" i="2"/>
  <c r="P527" i="2"/>
  <c r="O527" i="2"/>
  <c r="N527" i="2"/>
  <c r="M527" i="2"/>
  <c r="L527" i="2"/>
  <c r="AF526" i="2"/>
  <c r="AE526" i="2"/>
  <c r="AD526" i="2"/>
  <c r="AC526" i="2"/>
  <c r="AB526" i="2"/>
  <c r="AA526" i="2"/>
  <c r="Z526" i="2"/>
  <c r="Y526" i="2"/>
  <c r="X526" i="2"/>
  <c r="W526" i="2"/>
  <c r="V526" i="2"/>
  <c r="U526" i="2"/>
  <c r="T526" i="2"/>
  <c r="S526" i="2"/>
  <c r="R526" i="2"/>
  <c r="Q526" i="2"/>
  <c r="P526" i="2"/>
  <c r="O526" i="2"/>
  <c r="N526" i="2"/>
  <c r="M526" i="2"/>
  <c r="L526" i="2"/>
  <c r="AF525" i="2"/>
  <c r="AE525" i="2"/>
  <c r="AD525" i="2"/>
  <c r="AC525" i="2"/>
  <c r="AB525" i="2"/>
  <c r="AA525" i="2"/>
  <c r="Z525" i="2"/>
  <c r="Y525" i="2"/>
  <c r="X525" i="2"/>
  <c r="W525" i="2"/>
  <c r="V525" i="2"/>
  <c r="U525" i="2"/>
  <c r="T525" i="2"/>
  <c r="S525" i="2"/>
  <c r="R525" i="2"/>
  <c r="Q525" i="2"/>
  <c r="P525" i="2"/>
  <c r="O525" i="2"/>
  <c r="N525" i="2"/>
  <c r="M525" i="2"/>
  <c r="L525" i="2"/>
  <c r="AF524" i="2"/>
  <c r="AE524" i="2"/>
  <c r="AD524" i="2"/>
  <c r="AC524" i="2"/>
  <c r="AB524" i="2"/>
  <c r="AA524" i="2"/>
  <c r="Z524" i="2"/>
  <c r="Y524" i="2"/>
  <c r="X524" i="2"/>
  <c r="W524" i="2"/>
  <c r="V524" i="2"/>
  <c r="U524" i="2"/>
  <c r="T524" i="2"/>
  <c r="S524" i="2"/>
  <c r="R524" i="2"/>
  <c r="Q524" i="2"/>
  <c r="P524" i="2"/>
  <c r="O524" i="2"/>
  <c r="N524" i="2"/>
  <c r="M524" i="2"/>
  <c r="L524" i="2"/>
  <c r="AF523" i="2"/>
  <c r="AE523" i="2"/>
  <c r="AD523" i="2"/>
  <c r="AC523" i="2"/>
  <c r="AB523" i="2"/>
  <c r="AA523" i="2"/>
  <c r="Z523" i="2"/>
  <c r="Y523" i="2"/>
  <c r="X523" i="2"/>
  <c r="W523" i="2"/>
  <c r="V523" i="2"/>
  <c r="U523" i="2"/>
  <c r="T523" i="2"/>
  <c r="S523" i="2"/>
  <c r="R523" i="2"/>
  <c r="Q523" i="2"/>
  <c r="P523" i="2"/>
  <c r="O523" i="2"/>
  <c r="N523" i="2"/>
  <c r="M523" i="2"/>
  <c r="L523" i="2"/>
  <c r="AF522" i="2"/>
  <c r="AE522" i="2"/>
  <c r="AD522" i="2"/>
  <c r="AC522" i="2"/>
  <c r="AB522" i="2"/>
  <c r="AA522" i="2"/>
  <c r="Z522" i="2"/>
  <c r="Y522" i="2"/>
  <c r="X522" i="2"/>
  <c r="W522" i="2"/>
  <c r="V522" i="2"/>
  <c r="U522" i="2"/>
  <c r="T522" i="2"/>
  <c r="S522" i="2"/>
  <c r="R522" i="2"/>
  <c r="Q522" i="2"/>
  <c r="P522" i="2"/>
  <c r="O522" i="2"/>
  <c r="N522" i="2"/>
  <c r="M522" i="2"/>
  <c r="L522" i="2"/>
  <c r="AF521" i="2"/>
  <c r="AE521" i="2"/>
  <c r="AD521" i="2"/>
  <c r="AC521" i="2"/>
  <c r="AB521" i="2"/>
  <c r="AA521" i="2"/>
  <c r="Z521" i="2"/>
  <c r="Y521" i="2"/>
  <c r="X521" i="2"/>
  <c r="W521" i="2"/>
  <c r="V521" i="2"/>
  <c r="U521" i="2"/>
  <c r="T521" i="2"/>
  <c r="S521" i="2"/>
  <c r="R521" i="2"/>
  <c r="Q521" i="2"/>
  <c r="P521" i="2"/>
  <c r="O521" i="2"/>
  <c r="N521" i="2"/>
  <c r="M521" i="2"/>
  <c r="L521" i="2"/>
  <c r="AF520" i="2"/>
  <c r="AE520" i="2"/>
  <c r="AD520" i="2"/>
  <c r="AC520" i="2"/>
  <c r="AB520" i="2"/>
  <c r="AA520" i="2"/>
  <c r="Z520" i="2"/>
  <c r="Y520" i="2"/>
  <c r="X520" i="2"/>
  <c r="W520" i="2"/>
  <c r="V520" i="2"/>
  <c r="U520" i="2"/>
  <c r="T520" i="2"/>
  <c r="S520" i="2"/>
  <c r="R520" i="2"/>
  <c r="Q520" i="2"/>
  <c r="P520" i="2"/>
  <c r="O520" i="2"/>
  <c r="N520" i="2"/>
  <c r="M520" i="2"/>
  <c r="L520" i="2"/>
  <c r="AF519" i="2"/>
  <c r="AE519" i="2"/>
  <c r="AD519" i="2"/>
  <c r="AC519" i="2"/>
  <c r="AB519" i="2"/>
  <c r="AA519" i="2"/>
  <c r="Z519" i="2"/>
  <c r="Y519" i="2"/>
  <c r="X519" i="2"/>
  <c r="W519" i="2"/>
  <c r="V519" i="2"/>
  <c r="U519" i="2"/>
  <c r="T519" i="2"/>
  <c r="S519" i="2"/>
  <c r="R519" i="2"/>
  <c r="Q519" i="2"/>
  <c r="P519" i="2"/>
  <c r="O519" i="2"/>
  <c r="N519" i="2"/>
  <c r="M519" i="2"/>
  <c r="L519" i="2"/>
  <c r="AF518" i="2"/>
  <c r="AE518" i="2"/>
  <c r="AD518" i="2"/>
  <c r="AC518" i="2"/>
  <c r="AB518" i="2"/>
  <c r="AA518" i="2"/>
  <c r="Z518" i="2"/>
  <c r="Y518" i="2"/>
  <c r="X518" i="2"/>
  <c r="W518" i="2"/>
  <c r="V518" i="2"/>
  <c r="U518" i="2"/>
  <c r="T518" i="2"/>
  <c r="S518" i="2"/>
  <c r="R518" i="2"/>
  <c r="Q518" i="2"/>
  <c r="P518" i="2"/>
  <c r="O518" i="2"/>
  <c r="N518" i="2"/>
  <c r="M518" i="2"/>
  <c r="L518" i="2"/>
  <c r="AF517" i="2"/>
  <c r="AE517" i="2"/>
  <c r="AD517" i="2"/>
  <c r="AC517" i="2"/>
  <c r="AB517" i="2"/>
  <c r="AA517" i="2"/>
  <c r="Z517" i="2"/>
  <c r="Y517" i="2"/>
  <c r="X517" i="2"/>
  <c r="W517" i="2"/>
  <c r="V517" i="2"/>
  <c r="U517" i="2"/>
  <c r="T517" i="2"/>
  <c r="S517" i="2"/>
  <c r="R517" i="2"/>
  <c r="Q517" i="2"/>
  <c r="P517" i="2"/>
  <c r="O517" i="2"/>
  <c r="N517" i="2"/>
  <c r="M517" i="2"/>
  <c r="L517" i="2"/>
  <c r="AF516" i="2"/>
  <c r="AE516" i="2"/>
  <c r="AD516" i="2"/>
  <c r="AC516" i="2"/>
  <c r="AB516" i="2"/>
  <c r="AA516" i="2"/>
  <c r="Z516" i="2"/>
  <c r="Y516" i="2"/>
  <c r="X516" i="2"/>
  <c r="W516" i="2"/>
  <c r="V516" i="2"/>
  <c r="U516" i="2"/>
  <c r="T516" i="2"/>
  <c r="S516" i="2"/>
  <c r="R516" i="2"/>
  <c r="Q516" i="2"/>
  <c r="P516" i="2"/>
  <c r="O516" i="2"/>
  <c r="N516" i="2"/>
  <c r="M516" i="2"/>
  <c r="L516" i="2"/>
  <c r="AF515" i="2"/>
  <c r="AE515" i="2"/>
  <c r="AD515" i="2"/>
  <c r="AC515" i="2"/>
  <c r="AB515" i="2"/>
  <c r="AA515" i="2"/>
  <c r="Z515" i="2"/>
  <c r="Y515" i="2"/>
  <c r="X515" i="2"/>
  <c r="W515" i="2"/>
  <c r="V515" i="2"/>
  <c r="U515" i="2"/>
  <c r="T515" i="2"/>
  <c r="S515" i="2"/>
  <c r="R515" i="2"/>
  <c r="Q515" i="2"/>
  <c r="P515" i="2"/>
  <c r="O515" i="2"/>
  <c r="N515" i="2"/>
  <c r="M515" i="2"/>
  <c r="L515" i="2"/>
  <c r="AF514" i="2"/>
  <c r="AE514" i="2"/>
  <c r="AD514" i="2"/>
  <c r="AC514" i="2"/>
  <c r="AB514" i="2"/>
  <c r="AA514" i="2"/>
  <c r="Z514" i="2"/>
  <c r="Y514" i="2"/>
  <c r="X514" i="2"/>
  <c r="W514" i="2"/>
  <c r="V514" i="2"/>
  <c r="U514" i="2"/>
  <c r="T514" i="2"/>
  <c r="S514" i="2"/>
  <c r="R514" i="2"/>
  <c r="Q514" i="2"/>
  <c r="P514" i="2"/>
  <c r="O514" i="2"/>
  <c r="N514" i="2"/>
  <c r="M514" i="2"/>
  <c r="L514" i="2"/>
  <c r="AF513" i="2"/>
  <c r="AE513" i="2"/>
  <c r="AD513" i="2"/>
  <c r="AC513" i="2"/>
  <c r="AB513" i="2"/>
  <c r="AA513" i="2"/>
  <c r="Z513" i="2"/>
  <c r="Y513" i="2"/>
  <c r="X513" i="2"/>
  <c r="W513" i="2"/>
  <c r="V513" i="2"/>
  <c r="U513" i="2"/>
  <c r="T513" i="2"/>
  <c r="S513" i="2"/>
  <c r="R513" i="2"/>
  <c r="Q513" i="2"/>
  <c r="P513" i="2"/>
  <c r="O513" i="2"/>
  <c r="N513" i="2"/>
  <c r="M513" i="2"/>
  <c r="L513" i="2"/>
  <c r="AF512" i="2"/>
  <c r="AE512" i="2"/>
  <c r="AD512" i="2"/>
  <c r="AC512" i="2"/>
  <c r="AB512" i="2"/>
  <c r="AA512" i="2"/>
  <c r="Z512" i="2"/>
  <c r="Y512" i="2"/>
  <c r="X512" i="2"/>
  <c r="W512" i="2"/>
  <c r="V512" i="2"/>
  <c r="U512" i="2"/>
  <c r="T512" i="2"/>
  <c r="S512" i="2"/>
  <c r="R512" i="2"/>
  <c r="Q512" i="2"/>
  <c r="P512" i="2"/>
  <c r="O512" i="2"/>
  <c r="N512" i="2"/>
  <c r="M512" i="2"/>
  <c r="L512" i="2"/>
  <c r="AF511" i="2"/>
  <c r="AE511" i="2"/>
  <c r="AD511" i="2"/>
  <c r="AC511" i="2"/>
  <c r="AB511" i="2"/>
  <c r="AA511" i="2"/>
  <c r="Z511" i="2"/>
  <c r="Y511" i="2"/>
  <c r="X511" i="2"/>
  <c r="W511" i="2"/>
  <c r="V511" i="2"/>
  <c r="U511" i="2"/>
  <c r="T511" i="2"/>
  <c r="S511" i="2"/>
  <c r="R511" i="2"/>
  <c r="Q511" i="2"/>
  <c r="P511" i="2"/>
  <c r="O511" i="2"/>
  <c r="N511" i="2"/>
  <c r="M511" i="2"/>
  <c r="L511" i="2"/>
  <c r="AF510" i="2"/>
  <c r="AE510" i="2"/>
  <c r="AD510" i="2"/>
  <c r="AC510" i="2"/>
  <c r="AB510" i="2"/>
  <c r="AA510" i="2"/>
  <c r="Z510" i="2"/>
  <c r="Y510" i="2"/>
  <c r="X510" i="2"/>
  <c r="W510" i="2"/>
  <c r="V510" i="2"/>
  <c r="U510" i="2"/>
  <c r="T510" i="2"/>
  <c r="S510" i="2"/>
  <c r="R510" i="2"/>
  <c r="Q510" i="2"/>
  <c r="P510" i="2"/>
  <c r="O510" i="2"/>
  <c r="N510" i="2"/>
  <c r="M510" i="2"/>
  <c r="L510" i="2"/>
  <c r="AF509" i="2"/>
  <c r="AE509" i="2"/>
  <c r="AD509" i="2"/>
  <c r="AC509" i="2"/>
  <c r="AB509" i="2"/>
  <c r="AA509" i="2"/>
  <c r="Z509" i="2"/>
  <c r="Y509" i="2"/>
  <c r="X509" i="2"/>
  <c r="W509" i="2"/>
  <c r="V509" i="2"/>
  <c r="U509" i="2"/>
  <c r="T509" i="2"/>
  <c r="S509" i="2"/>
  <c r="R509" i="2"/>
  <c r="Q509" i="2"/>
  <c r="P509" i="2"/>
  <c r="O509" i="2"/>
  <c r="N509" i="2"/>
  <c r="M509" i="2"/>
  <c r="L509" i="2"/>
  <c r="AF508" i="2"/>
  <c r="AE508" i="2"/>
  <c r="AD508" i="2"/>
  <c r="AC508" i="2"/>
  <c r="AB508" i="2"/>
  <c r="AA508" i="2"/>
  <c r="Z508" i="2"/>
  <c r="Y508" i="2"/>
  <c r="X508" i="2"/>
  <c r="W508" i="2"/>
  <c r="V508" i="2"/>
  <c r="U508" i="2"/>
  <c r="T508" i="2"/>
  <c r="S508" i="2"/>
  <c r="R508" i="2"/>
  <c r="Q508" i="2"/>
  <c r="P508" i="2"/>
  <c r="O508" i="2"/>
  <c r="N508" i="2"/>
  <c r="M508" i="2"/>
  <c r="L508" i="2"/>
  <c r="AF507" i="2"/>
  <c r="AE507" i="2"/>
  <c r="AD507" i="2"/>
  <c r="AC507" i="2"/>
  <c r="AB507" i="2"/>
  <c r="AA507" i="2"/>
  <c r="Z507" i="2"/>
  <c r="Y507" i="2"/>
  <c r="X507" i="2"/>
  <c r="W507" i="2"/>
  <c r="V507" i="2"/>
  <c r="U507" i="2"/>
  <c r="T507" i="2"/>
  <c r="S507" i="2"/>
  <c r="R507" i="2"/>
  <c r="Q507" i="2"/>
  <c r="P507" i="2"/>
  <c r="O507" i="2"/>
  <c r="N507" i="2"/>
  <c r="M507" i="2"/>
  <c r="L507" i="2"/>
  <c r="AF506" i="2"/>
  <c r="AE506" i="2"/>
  <c r="AD506" i="2"/>
  <c r="AC506" i="2"/>
  <c r="AB506" i="2"/>
  <c r="AA506" i="2"/>
  <c r="Z506" i="2"/>
  <c r="Y506" i="2"/>
  <c r="X506" i="2"/>
  <c r="W506" i="2"/>
  <c r="V506" i="2"/>
  <c r="U506" i="2"/>
  <c r="T506" i="2"/>
  <c r="S506" i="2"/>
  <c r="R506" i="2"/>
  <c r="Q506" i="2"/>
  <c r="P506" i="2"/>
  <c r="O506" i="2"/>
  <c r="N506" i="2"/>
  <c r="M506" i="2"/>
  <c r="L506" i="2"/>
  <c r="AF505" i="2"/>
  <c r="AE505" i="2"/>
  <c r="AD505" i="2"/>
  <c r="AC505" i="2"/>
  <c r="AB505" i="2"/>
  <c r="AA505" i="2"/>
  <c r="Z505" i="2"/>
  <c r="Y505" i="2"/>
  <c r="X505" i="2"/>
  <c r="W505" i="2"/>
  <c r="V505" i="2"/>
  <c r="U505" i="2"/>
  <c r="T505" i="2"/>
  <c r="S505" i="2"/>
  <c r="R505" i="2"/>
  <c r="Q505" i="2"/>
  <c r="P505" i="2"/>
  <c r="O505" i="2"/>
  <c r="N505" i="2"/>
  <c r="M505" i="2"/>
  <c r="L505" i="2"/>
  <c r="AF504" i="2"/>
  <c r="AE504" i="2"/>
  <c r="AD504" i="2"/>
  <c r="AC504" i="2"/>
  <c r="AB504" i="2"/>
  <c r="AA504" i="2"/>
  <c r="Z504" i="2"/>
  <c r="Y504" i="2"/>
  <c r="X504" i="2"/>
  <c r="W504" i="2"/>
  <c r="V504" i="2"/>
  <c r="U504" i="2"/>
  <c r="T504" i="2"/>
  <c r="S504" i="2"/>
  <c r="R504" i="2"/>
  <c r="Q504" i="2"/>
  <c r="P504" i="2"/>
  <c r="O504" i="2"/>
  <c r="N504" i="2"/>
  <c r="M504" i="2"/>
  <c r="L504" i="2"/>
  <c r="AF503" i="2"/>
  <c r="AE503" i="2"/>
  <c r="AD503" i="2"/>
  <c r="AC503" i="2"/>
  <c r="AB503" i="2"/>
  <c r="AA503" i="2"/>
  <c r="Z503" i="2"/>
  <c r="Y503" i="2"/>
  <c r="X503" i="2"/>
  <c r="W503" i="2"/>
  <c r="V503" i="2"/>
  <c r="U503" i="2"/>
  <c r="T503" i="2"/>
  <c r="S503" i="2"/>
  <c r="R503" i="2"/>
  <c r="Q503" i="2"/>
  <c r="P503" i="2"/>
  <c r="O503" i="2"/>
  <c r="N503" i="2"/>
  <c r="M503" i="2"/>
  <c r="L503" i="2"/>
  <c r="AF502" i="2"/>
  <c r="AE502" i="2"/>
  <c r="AD502" i="2"/>
  <c r="AC502" i="2"/>
  <c r="AB502" i="2"/>
  <c r="AA502" i="2"/>
  <c r="Z502" i="2"/>
  <c r="Y502" i="2"/>
  <c r="X502" i="2"/>
  <c r="W502" i="2"/>
  <c r="V502" i="2"/>
  <c r="U502" i="2"/>
  <c r="T502" i="2"/>
  <c r="S502" i="2"/>
  <c r="R502" i="2"/>
  <c r="Q502" i="2"/>
  <c r="P502" i="2"/>
  <c r="O502" i="2"/>
  <c r="N502" i="2"/>
  <c r="M502" i="2"/>
  <c r="L502" i="2"/>
  <c r="AF501" i="2"/>
  <c r="AE501" i="2"/>
  <c r="AD501" i="2"/>
  <c r="AC501" i="2"/>
  <c r="AB501" i="2"/>
  <c r="AA501" i="2"/>
  <c r="Z501" i="2"/>
  <c r="Y501" i="2"/>
  <c r="X501" i="2"/>
  <c r="W501" i="2"/>
  <c r="V501" i="2"/>
  <c r="U501" i="2"/>
  <c r="T501" i="2"/>
  <c r="S501" i="2"/>
  <c r="R501" i="2"/>
  <c r="Q501" i="2"/>
  <c r="P501" i="2"/>
  <c r="O501" i="2"/>
  <c r="N501" i="2"/>
  <c r="M501" i="2"/>
  <c r="L501" i="2"/>
  <c r="AF500" i="2"/>
  <c r="AE500" i="2"/>
  <c r="AD500" i="2"/>
  <c r="AC500" i="2"/>
  <c r="AB500" i="2"/>
  <c r="AA500" i="2"/>
  <c r="Z500" i="2"/>
  <c r="Y500" i="2"/>
  <c r="X500" i="2"/>
  <c r="W500" i="2"/>
  <c r="V500" i="2"/>
  <c r="U500" i="2"/>
  <c r="T500" i="2"/>
  <c r="S500" i="2"/>
  <c r="R500" i="2"/>
  <c r="Q500" i="2"/>
  <c r="P500" i="2"/>
  <c r="O500" i="2"/>
  <c r="N500" i="2"/>
  <c r="M500" i="2"/>
  <c r="L500" i="2"/>
  <c r="AF499" i="2"/>
  <c r="AE499" i="2"/>
  <c r="AD499" i="2"/>
  <c r="AC499" i="2"/>
  <c r="AB499" i="2"/>
  <c r="AA499" i="2"/>
  <c r="Z499" i="2"/>
  <c r="Y499" i="2"/>
  <c r="X499" i="2"/>
  <c r="W499" i="2"/>
  <c r="V499" i="2"/>
  <c r="U499" i="2"/>
  <c r="T499" i="2"/>
  <c r="S499" i="2"/>
  <c r="R499" i="2"/>
  <c r="Q499" i="2"/>
  <c r="P499" i="2"/>
  <c r="O499" i="2"/>
  <c r="N499" i="2"/>
  <c r="M499" i="2"/>
  <c r="L499" i="2"/>
  <c r="AF498" i="2"/>
  <c r="AE498" i="2"/>
  <c r="AD498" i="2"/>
  <c r="AC498" i="2"/>
  <c r="AB498" i="2"/>
  <c r="AA498" i="2"/>
  <c r="Z498" i="2"/>
  <c r="Y498" i="2"/>
  <c r="X498" i="2"/>
  <c r="W498" i="2"/>
  <c r="V498" i="2"/>
  <c r="U498" i="2"/>
  <c r="T498" i="2"/>
  <c r="S498" i="2"/>
  <c r="R498" i="2"/>
  <c r="Q498" i="2"/>
  <c r="P498" i="2"/>
  <c r="O498" i="2"/>
  <c r="N498" i="2"/>
  <c r="M498" i="2"/>
  <c r="L498" i="2"/>
  <c r="AF497" i="2"/>
  <c r="AE497" i="2"/>
  <c r="AD497" i="2"/>
  <c r="AC497" i="2"/>
  <c r="AB497" i="2"/>
  <c r="AA497" i="2"/>
  <c r="Z497" i="2"/>
  <c r="Y497" i="2"/>
  <c r="X497" i="2"/>
  <c r="W497" i="2"/>
  <c r="V497" i="2"/>
  <c r="U497" i="2"/>
  <c r="T497" i="2"/>
  <c r="S497" i="2"/>
  <c r="R497" i="2"/>
  <c r="Q497" i="2"/>
  <c r="P497" i="2"/>
  <c r="O497" i="2"/>
  <c r="N497" i="2"/>
  <c r="M497" i="2"/>
  <c r="L497" i="2"/>
  <c r="AF496" i="2"/>
  <c r="AE496" i="2"/>
  <c r="AD496" i="2"/>
  <c r="AC496" i="2"/>
  <c r="AB496" i="2"/>
  <c r="AA496" i="2"/>
  <c r="Z496" i="2"/>
  <c r="Y496" i="2"/>
  <c r="X496" i="2"/>
  <c r="W496" i="2"/>
  <c r="V496" i="2"/>
  <c r="U496" i="2"/>
  <c r="T496" i="2"/>
  <c r="S496" i="2"/>
  <c r="R496" i="2"/>
  <c r="Q496" i="2"/>
  <c r="P496" i="2"/>
  <c r="O496" i="2"/>
  <c r="N496" i="2"/>
  <c r="M496" i="2"/>
  <c r="L496" i="2"/>
  <c r="AF495" i="2"/>
  <c r="AE495" i="2"/>
  <c r="AD495" i="2"/>
  <c r="AC495" i="2"/>
  <c r="AB495" i="2"/>
  <c r="AA495" i="2"/>
  <c r="Z495" i="2"/>
  <c r="Y495" i="2"/>
  <c r="X495" i="2"/>
  <c r="W495" i="2"/>
  <c r="V495" i="2"/>
  <c r="U495" i="2"/>
  <c r="T495" i="2"/>
  <c r="S495" i="2"/>
  <c r="R495" i="2"/>
  <c r="Q495" i="2"/>
  <c r="P495" i="2"/>
  <c r="O495" i="2"/>
  <c r="N495" i="2"/>
  <c r="M495" i="2"/>
  <c r="L495" i="2"/>
  <c r="AF494" i="2"/>
  <c r="AE494" i="2"/>
  <c r="AD494" i="2"/>
  <c r="AC494" i="2"/>
  <c r="AB494" i="2"/>
  <c r="AA494" i="2"/>
  <c r="Z494" i="2"/>
  <c r="Y494" i="2"/>
  <c r="X494" i="2"/>
  <c r="W494" i="2"/>
  <c r="V494" i="2"/>
  <c r="U494" i="2"/>
  <c r="T494" i="2"/>
  <c r="S494" i="2"/>
  <c r="R494" i="2"/>
  <c r="Q494" i="2"/>
  <c r="P494" i="2"/>
  <c r="O494" i="2"/>
  <c r="N494" i="2"/>
  <c r="M494" i="2"/>
  <c r="L494" i="2"/>
  <c r="AF493" i="2"/>
  <c r="AE493" i="2"/>
  <c r="AD493" i="2"/>
  <c r="AC493" i="2"/>
  <c r="AB493" i="2"/>
  <c r="AA493" i="2"/>
  <c r="Z493" i="2"/>
  <c r="Y493" i="2"/>
  <c r="X493" i="2"/>
  <c r="W493" i="2"/>
  <c r="V493" i="2"/>
  <c r="U493" i="2"/>
  <c r="T493" i="2"/>
  <c r="S493" i="2"/>
  <c r="R493" i="2"/>
  <c r="Q493" i="2"/>
  <c r="P493" i="2"/>
  <c r="O493" i="2"/>
  <c r="N493" i="2"/>
  <c r="M493" i="2"/>
  <c r="L493" i="2"/>
  <c r="AF492" i="2"/>
  <c r="AE492" i="2"/>
  <c r="AD492" i="2"/>
  <c r="AC492" i="2"/>
  <c r="AB492" i="2"/>
  <c r="AA492" i="2"/>
  <c r="Z492" i="2"/>
  <c r="Y492" i="2"/>
  <c r="X492" i="2"/>
  <c r="W492" i="2"/>
  <c r="V492" i="2"/>
  <c r="U492" i="2"/>
  <c r="T492" i="2"/>
  <c r="S492" i="2"/>
  <c r="R492" i="2"/>
  <c r="Q492" i="2"/>
  <c r="P492" i="2"/>
  <c r="O492" i="2"/>
  <c r="N492" i="2"/>
  <c r="M492" i="2"/>
  <c r="L492" i="2"/>
  <c r="AF491" i="2"/>
  <c r="AE491" i="2"/>
  <c r="AD491" i="2"/>
  <c r="AC491" i="2"/>
  <c r="AB491" i="2"/>
  <c r="AA491" i="2"/>
  <c r="Z491" i="2"/>
  <c r="Y491" i="2"/>
  <c r="X491" i="2"/>
  <c r="W491" i="2"/>
  <c r="V491" i="2"/>
  <c r="U491" i="2"/>
  <c r="T491" i="2"/>
  <c r="S491" i="2"/>
  <c r="R491" i="2"/>
  <c r="Q491" i="2"/>
  <c r="P491" i="2"/>
  <c r="O491" i="2"/>
  <c r="N491" i="2"/>
  <c r="M491" i="2"/>
  <c r="L491" i="2"/>
  <c r="AF490" i="2"/>
  <c r="AE490" i="2"/>
  <c r="AD490" i="2"/>
  <c r="AC490" i="2"/>
  <c r="AB490" i="2"/>
  <c r="AA490" i="2"/>
  <c r="Z490" i="2"/>
  <c r="Y490" i="2"/>
  <c r="X490" i="2"/>
  <c r="W490" i="2"/>
  <c r="V490" i="2"/>
  <c r="U490" i="2"/>
  <c r="T490" i="2"/>
  <c r="S490" i="2"/>
  <c r="R490" i="2"/>
  <c r="Q490" i="2"/>
  <c r="P490" i="2"/>
  <c r="O490" i="2"/>
  <c r="N490" i="2"/>
  <c r="M490" i="2"/>
  <c r="L490" i="2"/>
  <c r="AF489" i="2"/>
  <c r="AE489" i="2"/>
  <c r="AD489" i="2"/>
  <c r="AC489" i="2"/>
  <c r="AB489" i="2"/>
  <c r="AA489" i="2"/>
  <c r="Z489" i="2"/>
  <c r="Y489" i="2"/>
  <c r="X489" i="2"/>
  <c r="W489" i="2"/>
  <c r="V489" i="2"/>
  <c r="U489" i="2"/>
  <c r="T489" i="2"/>
  <c r="S489" i="2"/>
  <c r="R489" i="2"/>
  <c r="Q489" i="2"/>
  <c r="P489" i="2"/>
  <c r="O489" i="2"/>
  <c r="N489" i="2"/>
  <c r="M489" i="2"/>
  <c r="L489" i="2"/>
  <c r="AF488" i="2"/>
  <c r="AE488" i="2"/>
  <c r="AD488" i="2"/>
  <c r="AC488" i="2"/>
  <c r="AB488" i="2"/>
  <c r="AA488" i="2"/>
  <c r="Z488" i="2"/>
  <c r="Y488" i="2"/>
  <c r="X488" i="2"/>
  <c r="W488" i="2"/>
  <c r="V488" i="2"/>
  <c r="U488" i="2"/>
  <c r="T488" i="2"/>
  <c r="S488" i="2"/>
  <c r="R488" i="2"/>
  <c r="Q488" i="2"/>
  <c r="P488" i="2"/>
  <c r="O488" i="2"/>
  <c r="N488" i="2"/>
  <c r="M488" i="2"/>
  <c r="L488" i="2"/>
  <c r="AF487" i="2"/>
  <c r="AE487" i="2"/>
  <c r="AD487" i="2"/>
  <c r="AC487" i="2"/>
  <c r="AB487" i="2"/>
  <c r="AA487" i="2"/>
  <c r="Z487" i="2"/>
  <c r="Y487" i="2"/>
  <c r="X487" i="2"/>
  <c r="W487" i="2"/>
  <c r="V487" i="2"/>
  <c r="U487" i="2"/>
  <c r="T487" i="2"/>
  <c r="S487" i="2"/>
  <c r="R487" i="2"/>
  <c r="Q487" i="2"/>
  <c r="P487" i="2"/>
  <c r="O487" i="2"/>
  <c r="N487" i="2"/>
  <c r="M487" i="2"/>
  <c r="L487" i="2"/>
  <c r="AF486" i="2"/>
  <c r="AE486" i="2"/>
  <c r="AD486" i="2"/>
  <c r="AC486" i="2"/>
  <c r="AB486" i="2"/>
  <c r="AA486" i="2"/>
  <c r="Z486" i="2"/>
  <c r="Y486" i="2"/>
  <c r="X486" i="2"/>
  <c r="W486" i="2"/>
  <c r="V486" i="2"/>
  <c r="U486" i="2"/>
  <c r="T486" i="2"/>
  <c r="S486" i="2"/>
  <c r="R486" i="2"/>
  <c r="Q486" i="2"/>
  <c r="P486" i="2"/>
  <c r="O486" i="2"/>
  <c r="N486" i="2"/>
  <c r="M486" i="2"/>
  <c r="L486" i="2"/>
  <c r="AF485" i="2"/>
  <c r="AE485" i="2"/>
  <c r="AD485" i="2"/>
  <c r="AC485" i="2"/>
  <c r="AB485" i="2"/>
  <c r="AA485" i="2"/>
  <c r="Z485" i="2"/>
  <c r="Y485" i="2"/>
  <c r="X485" i="2"/>
  <c r="W485" i="2"/>
  <c r="V485" i="2"/>
  <c r="U485" i="2"/>
  <c r="T485" i="2"/>
  <c r="S485" i="2"/>
  <c r="R485" i="2"/>
  <c r="Q485" i="2"/>
  <c r="P485" i="2"/>
  <c r="O485" i="2"/>
  <c r="N485" i="2"/>
  <c r="M485" i="2"/>
  <c r="L485" i="2"/>
  <c r="AF484" i="2"/>
  <c r="AE484" i="2"/>
  <c r="AD484" i="2"/>
  <c r="AC484" i="2"/>
  <c r="AB484" i="2"/>
  <c r="AA484" i="2"/>
  <c r="Z484" i="2"/>
  <c r="Y484" i="2"/>
  <c r="X484" i="2"/>
  <c r="W484" i="2"/>
  <c r="V484" i="2"/>
  <c r="U484" i="2"/>
  <c r="T484" i="2"/>
  <c r="S484" i="2"/>
  <c r="R484" i="2"/>
  <c r="Q484" i="2"/>
  <c r="P484" i="2"/>
  <c r="O484" i="2"/>
  <c r="N484" i="2"/>
  <c r="M484" i="2"/>
  <c r="L484" i="2"/>
  <c r="AF483" i="2"/>
  <c r="AE483" i="2"/>
  <c r="AD483" i="2"/>
  <c r="AC483" i="2"/>
  <c r="AB483" i="2"/>
  <c r="AA483" i="2"/>
  <c r="Z483" i="2"/>
  <c r="Y483" i="2"/>
  <c r="X483" i="2"/>
  <c r="W483" i="2"/>
  <c r="V483" i="2"/>
  <c r="U483" i="2"/>
  <c r="T483" i="2"/>
  <c r="S483" i="2"/>
  <c r="R483" i="2"/>
  <c r="Q483" i="2"/>
  <c r="P483" i="2"/>
  <c r="O483" i="2"/>
  <c r="N483" i="2"/>
  <c r="M483" i="2"/>
  <c r="L483" i="2"/>
  <c r="AF482" i="2"/>
  <c r="AE482" i="2"/>
  <c r="AD482" i="2"/>
  <c r="AC482" i="2"/>
  <c r="AB482" i="2"/>
  <c r="AA482" i="2"/>
  <c r="Z482" i="2"/>
  <c r="Y482" i="2"/>
  <c r="X482" i="2"/>
  <c r="W482" i="2"/>
  <c r="V482" i="2"/>
  <c r="U482" i="2"/>
  <c r="T482" i="2"/>
  <c r="S482" i="2"/>
  <c r="R482" i="2"/>
  <c r="Q482" i="2"/>
  <c r="P482" i="2"/>
  <c r="O482" i="2"/>
  <c r="N482" i="2"/>
  <c r="M482" i="2"/>
  <c r="L482" i="2"/>
  <c r="AF481" i="2"/>
  <c r="AE481" i="2"/>
  <c r="AD481" i="2"/>
  <c r="AC481" i="2"/>
  <c r="AB481" i="2"/>
  <c r="AA481" i="2"/>
  <c r="Z481" i="2"/>
  <c r="Y481" i="2"/>
  <c r="X481" i="2"/>
  <c r="W481" i="2"/>
  <c r="V481" i="2"/>
  <c r="U481" i="2"/>
  <c r="T481" i="2"/>
  <c r="S481" i="2"/>
  <c r="R481" i="2"/>
  <c r="Q481" i="2"/>
  <c r="P481" i="2"/>
  <c r="O481" i="2"/>
  <c r="N481" i="2"/>
  <c r="M481" i="2"/>
  <c r="L481" i="2"/>
  <c r="AF480" i="2"/>
  <c r="AE480" i="2"/>
  <c r="AD480" i="2"/>
  <c r="AC480" i="2"/>
  <c r="AB480" i="2"/>
  <c r="AA480" i="2"/>
  <c r="Z480" i="2"/>
  <c r="Y480" i="2"/>
  <c r="X480" i="2"/>
  <c r="W480" i="2"/>
  <c r="V480" i="2"/>
  <c r="U480" i="2"/>
  <c r="T480" i="2"/>
  <c r="S480" i="2"/>
  <c r="R480" i="2"/>
  <c r="Q480" i="2"/>
  <c r="P480" i="2"/>
  <c r="O480" i="2"/>
  <c r="N480" i="2"/>
  <c r="M480" i="2"/>
  <c r="L480" i="2"/>
  <c r="AF479" i="2"/>
  <c r="AE479" i="2"/>
  <c r="AD479" i="2"/>
  <c r="AC479" i="2"/>
  <c r="AB479" i="2"/>
  <c r="AA479" i="2"/>
  <c r="Z479" i="2"/>
  <c r="Y479" i="2"/>
  <c r="X479" i="2"/>
  <c r="W479" i="2"/>
  <c r="V479" i="2"/>
  <c r="U479" i="2"/>
  <c r="T479" i="2"/>
  <c r="S479" i="2"/>
  <c r="R479" i="2"/>
  <c r="Q479" i="2"/>
  <c r="P479" i="2"/>
  <c r="O479" i="2"/>
  <c r="N479" i="2"/>
  <c r="M479" i="2"/>
  <c r="L479" i="2"/>
  <c r="AF478" i="2"/>
  <c r="AE478" i="2"/>
  <c r="AD478" i="2"/>
  <c r="AC478" i="2"/>
  <c r="AB478" i="2"/>
  <c r="AA478" i="2"/>
  <c r="Z478" i="2"/>
  <c r="Y478" i="2"/>
  <c r="X478" i="2"/>
  <c r="W478" i="2"/>
  <c r="V478" i="2"/>
  <c r="U478" i="2"/>
  <c r="T478" i="2"/>
  <c r="S478" i="2"/>
  <c r="R478" i="2"/>
  <c r="Q478" i="2"/>
  <c r="P478" i="2"/>
  <c r="O478" i="2"/>
  <c r="N478" i="2"/>
  <c r="M478" i="2"/>
  <c r="L478" i="2"/>
  <c r="AF477" i="2"/>
  <c r="AE477" i="2"/>
  <c r="AD477" i="2"/>
  <c r="AC477" i="2"/>
  <c r="AB477" i="2"/>
  <c r="AA477" i="2"/>
  <c r="Z477" i="2"/>
  <c r="Y477" i="2"/>
  <c r="X477" i="2"/>
  <c r="W477" i="2"/>
  <c r="V477" i="2"/>
  <c r="U477" i="2"/>
  <c r="T477" i="2"/>
  <c r="S477" i="2"/>
  <c r="R477" i="2"/>
  <c r="Q477" i="2"/>
  <c r="P477" i="2"/>
  <c r="O477" i="2"/>
  <c r="N477" i="2"/>
  <c r="M477" i="2"/>
  <c r="L477" i="2"/>
  <c r="AF476" i="2"/>
  <c r="AE476" i="2"/>
  <c r="AD476" i="2"/>
  <c r="AC476" i="2"/>
  <c r="AB476" i="2"/>
  <c r="AA476" i="2"/>
  <c r="Z476" i="2"/>
  <c r="Y476" i="2"/>
  <c r="X476" i="2"/>
  <c r="W476" i="2"/>
  <c r="V476" i="2"/>
  <c r="U476" i="2"/>
  <c r="T476" i="2"/>
  <c r="S476" i="2"/>
  <c r="R476" i="2"/>
  <c r="Q476" i="2"/>
  <c r="P476" i="2"/>
  <c r="O476" i="2"/>
  <c r="N476" i="2"/>
  <c r="M476" i="2"/>
  <c r="L476" i="2"/>
  <c r="AF475" i="2"/>
  <c r="AE475" i="2"/>
  <c r="AD475" i="2"/>
  <c r="AC475" i="2"/>
  <c r="AB475" i="2"/>
  <c r="AA475" i="2"/>
  <c r="Z475" i="2"/>
  <c r="Y475" i="2"/>
  <c r="X475" i="2"/>
  <c r="W475" i="2"/>
  <c r="V475" i="2"/>
  <c r="U475" i="2"/>
  <c r="T475" i="2"/>
  <c r="S475" i="2"/>
  <c r="R475" i="2"/>
  <c r="Q475" i="2"/>
  <c r="P475" i="2"/>
  <c r="O475" i="2"/>
  <c r="N475" i="2"/>
  <c r="M475" i="2"/>
  <c r="L475" i="2"/>
  <c r="AF474" i="2"/>
  <c r="AE474" i="2"/>
  <c r="AD474" i="2"/>
  <c r="AC474" i="2"/>
  <c r="AB474" i="2"/>
  <c r="AA474" i="2"/>
  <c r="Z474" i="2"/>
  <c r="Y474" i="2"/>
  <c r="X474" i="2"/>
  <c r="W474" i="2"/>
  <c r="V474" i="2"/>
  <c r="U474" i="2"/>
  <c r="T474" i="2"/>
  <c r="S474" i="2"/>
  <c r="R474" i="2"/>
  <c r="Q474" i="2"/>
  <c r="P474" i="2"/>
  <c r="O474" i="2"/>
  <c r="N474" i="2"/>
  <c r="M474" i="2"/>
  <c r="L474" i="2"/>
  <c r="AF473" i="2"/>
  <c r="AE473" i="2"/>
  <c r="AD473" i="2"/>
  <c r="AC473" i="2"/>
  <c r="AB473" i="2"/>
  <c r="AA473" i="2"/>
  <c r="Z473" i="2"/>
  <c r="Y473" i="2"/>
  <c r="X473" i="2"/>
  <c r="W473" i="2"/>
  <c r="V473" i="2"/>
  <c r="U473" i="2"/>
  <c r="T473" i="2"/>
  <c r="S473" i="2"/>
  <c r="R473" i="2"/>
  <c r="Q473" i="2"/>
  <c r="P473" i="2"/>
  <c r="O473" i="2"/>
  <c r="N473" i="2"/>
  <c r="M473" i="2"/>
  <c r="L473" i="2"/>
  <c r="AF472" i="2"/>
  <c r="AE472" i="2"/>
  <c r="AD472" i="2"/>
  <c r="AC472" i="2"/>
  <c r="AB472" i="2"/>
  <c r="AA472" i="2"/>
  <c r="Z472" i="2"/>
  <c r="Y472" i="2"/>
  <c r="X472" i="2"/>
  <c r="W472" i="2"/>
  <c r="V472" i="2"/>
  <c r="U472" i="2"/>
  <c r="T472" i="2"/>
  <c r="S472" i="2"/>
  <c r="R472" i="2"/>
  <c r="Q472" i="2"/>
  <c r="P472" i="2"/>
  <c r="O472" i="2"/>
  <c r="N472" i="2"/>
  <c r="M472" i="2"/>
  <c r="L472" i="2"/>
  <c r="AF471" i="2"/>
  <c r="AE471" i="2"/>
  <c r="AD471" i="2"/>
  <c r="AC471" i="2"/>
  <c r="AB471" i="2"/>
  <c r="AA471" i="2"/>
  <c r="Z471" i="2"/>
  <c r="Y471" i="2"/>
  <c r="X471" i="2"/>
  <c r="W471" i="2"/>
  <c r="V471" i="2"/>
  <c r="U471" i="2"/>
  <c r="T471" i="2"/>
  <c r="S471" i="2"/>
  <c r="R471" i="2"/>
  <c r="Q471" i="2"/>
  <c r="P471" i="2"/>
  <c r="O471" i="2"/>
  <c r="N471" i="2"/>
  <c r="M471" i="2"/>
  <c r="L471" i="2"/>
  <c r="AF470" i="2"/>
  <c r="AE470" i="2"/>
  <c r="AD470" i="2"/>
  <c r="AC470" i="2"/>
  <c r="AB470" i="2"/>
  <c r="AA470" i="2"/>
  <c r="Z470" i="2"/>
  <c r="Y470" i="2"/>
  <c r="X470" i="2"/>
  <c r="W470" i="2"/>
  <c r="V470" i="2"/>
  <c r="U470" i="2"/>
  <c r="T470" i="2"/>
  <c r="S470" i="2"/>
  <c r="R470" i="2"/>
  <c r="Q470" i="2"/>
  <c r="P470" i="2"/>
  <c r="O470" i="2"/>
  <c r="N470" i="2"/>
  <c r="M470" i="2"/>
  <c r="L470" i="2"/>
  <c r="AF469" i="2"/>
  <c r="AE469" i="2"/>
  <c r="AD469" i="2"/>
  <c r="AC469" i="2"/>
  <c r="AB469" i="2"/>
  <c r="AA469" i="2"/>
  <c r="Z469" i="2"/>
  <c r="Y469" i="2"/>
  <c r="X469" i="2"/>
  <c r="W469" i="2"/>
  <c r="V469" i="2"/>
  <c r="U469" i="2"/>
  <c r="T469" i="2"/>
  <c r="S469" i="2"/>
  <c r="R469" i="2"/>
  <c r="Q469" i="2"/>
  <c r="P469" i="2"/>
  <c r="O469" i="2"/>
  <c r="N469" i="2"/>
  <c r="M469" i="2"/>
  <c r="L469" i="2"/>
  <c r="AF468" i="2"/>
  <c r="AE468" i="2"/>
  <c r="AD468" i="2"/>
  <c r="AC468" i="2"/>
  <c r="AB468" i="2"/>
  <c r="AA468" i="2"/>
  <c r="Z468" i="2"/>
  <c r="Y468" i="2"/>
  <c r="X468" i="2"/>
  <c r="W468" i="2"/>
  <c r="V468" i="2"/>
  <c r="U468" i="2"/>
  <c r="T468" i="2"/>
  <c r="S468" i="2"/>
  <c r="R468" i="2"/>
  <c r="Q468" i="2"/>
  <c r="P468" i="2"/>
  <c r="O468" i="2"/>
  <c r="N468" i="2"/>
  <c r="M468" i="2"/>
  <c r="L468" i="2"/>
  <c r="AF467" i="2"/>
  <c r="AE467" i="2"/>
  <c r="AD467" i="2"/>
  <c r="AC467" i="2"/>
  <c r="AB467" i="2"/>
  <c r="AA467" i="2"/>
  <c r="Z467" i="2"/>
  <c r="Y467" i="2"/>
  <c r="X467" i="2"/>
  <c r="W467" i="2"/>
  <c r="V467" i="2"/>
  <c r="U467" i="2"/>
  <c r="T467" i="2"/>
  <c r="S467" i="2"/>
  <c r="R467" i="2"/>
  <c r="Q467" i="2"/>
  <c r="P467" i="2"/>
  <c r="O467" i="2"/>
  <c r="N467" i="2"/>
  <c r="M467" i="2"/>
  <c r="L467" i="2"/>
  <c r="AF466" i="2"/>
  <c r="AE466" i="2"/>
  <c r="AD466" i="2"/>
  <c r="AC466" i="2"/>
  <c r="AB466" i="2"/>
  <c r="AA466" i="2"/>
  <c r="Z466" i="2"/>
  <c r="Y466" i="2"/>
  <c r="X466" i="2"/>
  <c r="W466" i="2"/>
  <c r="V466" i="2"/>
  <c r="U466" i="2"/>
  <c r="T466" i="2"/>
  <c r="S466" i="2"/>
  <c r="R466" i="2"/>
  <c r="Q466" i="2"/>
  <c r="P466" i="2"/>
  <c r="O466" i="2"/>
  <c r="N466" i="2"/>
  <c r="M466" i="2"/>
  <c r="L466" i="2"/>
  <c r="AF465" i="2"/>
  <c r="AE465" i="2"/>
  <c r="AD465" i="2"/>
  <c r="AC465" i="2"/>
  <c r="AB465" i="2"/>
  <c r="AA465" i="2"/>
  <c r="Z465" i="2"/>
  <c r="Y465" i="2"/>
  <c r="X465" i="2"/>
  <c r="W465" i="2"/>
  <c r="V465" i="2"/>
  <c r="U465" i="2"/>
  <c r="T465" i="2"/>
  <c r="S465" i="2"/>
  <c r="R465" i="2"/>
  <c r="Q465" i="2"/>
  <c r="P465" i="2"/>
  <c r="O465" i="2"/>
  <c r="N465" i="2"/>
  <c r="M465" i="2"/>
  <c r="L465" i="2"/>
  <c r="AF464" i="2"/>
  <c r="AE464" i="2"/>
  <c r="AD464" i="2"/>
  <c r="AC464" i="2"/>
  <c r="AB464" i="2"/>
  <c r="AA464" i="2"/>
  <c r="Z464" i="2"/>
  <c r="Y464" i="2"/>
  <c r="X464" i="2"/>
  <c r="W464" i="2"/>
  <c r="V464" i="2"/>
  <c r="U464" i="2"/>
  <c r="T464" i="2"/>
  <c r="S464" i="2"/>
  <c r="R464" i="2"/>
  <c r="Q464" i="2"/>
  <c r="P464" i="2"/>
  <c r="O464" i="2"/>
  <c r="N464" i="2"/>
  <c r="M464" i="2"/>
  <c r="L464" i="2"/>
  <c r="AF463" i="2"/>
  <c r="AE463" i="2"/>
  <c r="AD463" i="2"/>
  <c r="AC463" i="2"/>
  <c r="AB463" i="2"/>
  <c r="AA463" i="2"/>
  <c r="Z463" i="2"/>
  <c r="Y463" i="2"/>
  <c r="X463" i="2"/>
  <c r="W463" i="2"/>
  <c r="V463" i="2"/>
  <c r="U463" i="2"/>
  <c r="T463" i="2"/>
  <c r="S463" i="2"/>
  <c r="R463" i="2"/>
  <c r="Q463" i="2"/>
  <c r="P463" i="2"/>
  <c r="O463" i="2"/>
  <c r="N463" i="2"/>
  <c r="M463" i="2"/>
  <c r="L463" i="2"/>
  <c r="AF462" i="2"/>
  <c r="AE462" i="2"/>
  <c r="AD462" i="2"/>
  <c r="AC462" i="2"/>
  <c r="AB462" i="2"/>
  <c r="AA462" i="2"/>
  <c r="Z462" i="2"/>
  <c r="Y462" i="2"/>
  <c r="X462" i="2"/>
  <c r="W462" i="2"/>
  <c r="V462" i="2"/>
  <c r="U462" i="2"/>
  <c r="T462" i="2"/>
  <c r="S462" i="2"/>
  <c r="R462" i="2"/>
  <c r="Q462" i="2"/>
  <c r="P462" i="2"/>
  <c r="O462" i="2"/>
  <c r="N462" i="2"/>
  <c r="M462" i="2"/>
  <c r="L462" i="2"/>
  <c r="AF461" i="2"/>
  <c r="AE461" i="2"/>
  <c r="AD461" i="2"/>
  <c r="AC461" i="2"/>
  <c r="AB461" i="2"/>
  <c r="AA461" i="2"/>
  <c r="Z461" i="2"/>
  <c r="Y461" i="2"/>
  <c r="X461" i="2"/>
  <c r="W461" i="2"/>
  <c r="V461" i="2"/>
  <c r="U461" i="2"/>
  <c r="T461" i="2"/>
  <c r="S461" i="2"/>
  <c r="R461" i="2"/>
  <c r="Q461" i="2"/>
  <c r="P461" i="2"/>
  <c r="O461" i="2"/>
  <c r="N461" i="2"/>
  <c r="M461" i="2"/>
  <c r="L461" i="2"/>
  <c r="AF460" i="2"/>
  <c r="AE460" i="2"/>
  <c r="AD460" i="2"/>
  <c r="AC460" i="2"/>
  <c r="AB460" i="2"/>
  <c r="AA460" i="2"/>
  <c r="Z460" i="2"/>
  <c r="Y460" i="2"/>
  <c r="X460" i="2"/>
  <c r="W460" i="2"/>
  <c r="V460" i="2"/>
  <c r="U460" i="2"/>
  <c r="T460" i="2"/>
  <c r="S460" i="2"/>
  <c r="R460" i="2"/>
  <c r="Q460" i="2"/>
  <c r="P460" i="2"/>
  <c r="O460" i="2"/>
  <c r="N460" i="2"/>
  <c r="M460" i="2"/>
  <c r="L460" i="2"/>
  <c r="AF459" i="2"/>
  <c r="AE459" i="2"/>
  <c r="AD459" i="2"/>
  <c r="AC459" i="2"/>
  <c r="AB459" i="2"/>
  <c r="AA459" i="2"/>
  <c r="Z459" i="2"/>
  <c r="Y459" i="2"/>
  <c r="X459" i="2"/>
  <c r="W459" i="2"/>
  <c r="V459" i="2"/>
  <c r="U459" i="2"/>
  <c r="T459" i="2"/>
  <c r="S459" i="2"/>
  <c r="R459" i="2"/>
  <c r="Q459" i="2"/>
  <c r="P459" i="2"/>
  <c r="O459" i="2"/>
  <c r="N459" i="2"/>
  <c r="M459" i="2"/>
  <c r="L459" i="2"/>
  <c r="AF458" i="2"/>
  <c r="AE458" i="2"/>
  <c r="AD458" i="2"/>
  <c r="AC458" i="2"/>
  <c r="AB458" i="2"/>
  <c r="AA458" i="2"/>
  <c r="Z458" i="2"/>
  <c r="Y458" i="2"/>
  <c r="X458" i="2"/>
  <c r="W458" i="2"/>
  <c r="V458" i="2"/>
  <c r="U458" i="2"/>
  <c r="T458" i="2"/>
  <c r="S458" i="2"/>
  <c r="R458" i="2"/>
  <c r="Q458" i="2"/>
  <c r="P458" i="2"/>
  <c r="O458" i="2"/>
  <c r="N458" i="2"/>
  <c r="M458" i="2"/>
  <c r="L458" i="2"/>
  <c r="AF457" i="2"/>
  <c r="AE457" i="2"/>
  <c r="AD457" i="2"/>
  <c r="AC457" i="2"/>
  <c r="AB457" i="2"/>
  <c r="AA457" i="2"/>
  <c r="Z457" i="2"/>
  <c r="Y457" i="2"/>
  <c r="X457" i="2"/>
  <c r="W457" i="2"/>
  <c r="V457" i="2"/>
  <c r="U457" i="2"/>
  <c r="T457" i="2"/>
  <c r="S457" i="2"/>
  <c r="R457" i="2"/>
  <c r="Q457" i="2"/>
  <c r="P457" i="2"/>
  <c r="O457" i="2"/>
  <c r="N457" i="2"/>
  <c r="M457" i="2"/>
  <c r="L457" i="2"/>
  <c r="AF456" i="2"/>
  <c r="AE456" i="2"/>
  <c r="AD456" i="2"/>
  <c r="AC456" i="2"/>
  <c r="AB456" i="2"/>
  <c r="AA456" i="2"/>
  <c r="Z456" i="2"/>
  <c r="Y456" i="2"/>
  <c r="X456" i="2"/>
  <c r="W456" i="2"/>
  <c r="V456" i="2"/>
  <c r="U456" i="2"/>
  <c r="T456" i="2"/>
  <c r="S456" i="2"/>
  <c r="R456" i="2"/>
  <c r="Q456" i="2"/>
  <c r="P456" i="2"/>
  <c r="O456" i="2"/>
  <c r="N456" i="2"/>
  <c r="M456" i="2"/>
  <c r="L456" i="2"/>
  <c r="AF455" i="2"/>
  <c r="AE455" i="2"/>
  <c r="AD455" i="2"/>
  <c r="AC455" i="2"/>
  <c r="AB455" i="2"/>
  <c r="AA455" i="2"/>
  <c r="Z455" i="2"/>
  <c r="Y455" i="2"/>
  <c r="X455" i="2"/>
  <c r="W455" i="2"/>
  <c r="V455" i="2"/>
  <c r="U455" i="2"/>
  <c r="T455" i="2"/>
  <c r="S455" i="2"/>
  <c r="R455" i="2"/>
  <c r="Q455" i="2"/>
  <c r="P455" i="2"/>
  <c r="O455" i="2"/>
  <c r="N455" i="2"/>
  <c r="M455" i="2"/>
  <c r="L455" i="2"/>
  <c r="AF454" i="2"/>
  <c r="AE454" i="2"/>
  <c r="AD454" i="2"/>
  <c r="AC454" i="2"/>
  <c r="AB454" i="2"/>
  <c r="AA454" i="2"/>
  <c r="Z454" i="2"/>
  <c r="Y454" i="2"/>
  <c r="X454" i="2"/>
  <c r="W454" i="2"/>
  <c r="V454" i="2"/>
  <c r="U454" i="2"/>
  <c r="T454" i="2"/>
  <c r="S454" i="2"/>
  <c r="R454" i="2"/>
  <c r="Q454" i="2"/>
  <c r="P454" i="2"/>
  <c r="O454" i="2"/>
  <c r="N454" i="2"/>
  <c r="M454" i="2"/>
  <c r="L454" i="2"/>
  <c r="AF453" i="2"/>
  <c r="AE453" i="2"/>
  <c r="AD453" i="2"/>
  <c r="AC453" i="2"/>
  <c r="AB453" i="2"/>
  <c r="AA453" i="2"/>
  <c r="Z453" i="2"/>
  <c r="Y453" i="2"/>
  <c r="X453" i="2"/>
  <c r="W453" i="2"/>
  <c r="V453" i="2"/>
  <c r="U453" i="2"/>
  <c r="T453" i="2"/>
  <c r="S453" i="2"/>
  <c r="R453" i="2"/>
  <c r="Q453" i="2"/>
  <c r="P453" i="2"/>
  <c r="O453" i="2"/>
  <c r="N453" i="2"/>
  <c r="M453" i="2"/>
  <c r="L453" i="2"/>
  <c r="AF452" i="2"/>
  <c r="AE452" i="2"/>
  <c r="AD452" i="2"/>
  <c r="AC452" i="2"/>
  <c r="AB452" i="2"/>
  <c r="AA452" i="2"/>
  <c r="Z452" i="2"/>
  <c r="Y452" i="2"/>
  <c r="X452" i="2"/>
  <c r="W452" i="2"/>
  <c r="V452" i="2"/>
  <c r="U452" i="2"/>
  <c r="T452" i="2"/>
  <c r="S452" i="2"/>
  <c r="R452" i="2"/>
  <c r="Q452" i="2"/>
  <c r="P452" i="2"/>
  <c r="O452" i="2"/>
  <c r="N452" i="2"/>
  <c r="M452" i="2"/>
  <c r="L452" i="2"/>
  <c r="AF451" i="2"/>
  <c r="AE451" i="2"/>
  <c r="AD451" i="2"/>
  <c r="AC451" i="2"/>
  <c r="AB451" i="2"/>
  <c r="AA451" i="2"/>
  <c r="Z451" i="2"/>
  <c r="Y451" i="2"/>
  <c r="X451" i="2"/>
  <c r="W451" i="2"/>
  <c r="V451" i="2"/>
  <c r="U451" i="2"/>
  <c r="T451" i="2"/>
  <c r="S451" i="2"/>
  <c r="R451" i="2"/>
  <c r="Q451" i="2"/>
  <c r="P451" i="2"/>
  <c r="O451" i="2"/>
  <c r="N451" i="2"/>
  <c r="M451" i="2"/>
  <c r="L451" i="2"/>
  <c r="AF450" i="2"/>
  <c r="AE450" i="2"/>
  <c r="AD450" i="2"/>
  <c r="AC450" i="2"/>
  <c r="AB450" i="2"/>
  <c r="AA450" i="2"/>
  <c r="Z450" i="2"/>
  <c r="Y450" i="2"/>
  <c r="X450" i="2"/>
  <c r="W450" i="2"/>
  <c r="V450" i="2"/>
  <c r="U450" i="2"/>
  <c r="T450" i="2"/>
  <c r="S450" i="2"/>
  <c r="R450" i="2"/>
  <c r="Q450" i="2"/>
  <c r="P450" i="2"/>
  <c r="O450" i="2"/>
  <c r="N450" i="2"/>
  <c r="M450" i="2"/>
  <c r="L450" i="2"/>
  <c r="AF449" i="2"/>
  <c r="AE449" i="2"/>
  <c r="AD449" i="2"/>
  <c r="AC449" i="2"/>
  <c r="AB449" i="2"/>
  <c r="AA449" i="2"/>
  <c r="Z449" i="2"/>
  <c r="Y449" i="2"/>
  <c r="X449" i="2"/>
  <c r="W449" i="2"/>
  <c r="V449" i="2"/>
  <c r="U449" i="2"/>
  <c r="T449" i="2"/>
  <c r="S449" i="2"/>
  <c r="R449" i="2"/>
  <c r="Q449" i="2"/>
  <c r="P449" i="2"/>
  <c r="O449" i="2"/>
  <c r="N449" i="2"/>
  <c r="M449" i="2"/>
  <c r="L449" i="2"/>
  <c r="AF448" i="2"/>
  <c r="AE448" i="2"/>
  <c r="AD448" i="2"/>
  <c r="AC448" i="2"/>
  <c r="AB448" i="2"/>
  <c r="AA448" i="2"/>
  <c r="Z448" i="2"/>
  <c r="Y448" i="2"/>
  <c r="X448" i="2"/>
  <c r="W448" i="2"/>
  <c r="V448" i="2"/>
  <c r="U448" i="2"/>
  <c r="T448" i="2"/>
  <c r="S448" i="2"/>
  <c r="R448" i="2"/>
  <c r="Q448" i="2"/>
  <c r="P448" i="2"/>
  <c r="O448" i="2"/>
  <c r="N448" i="2"/>
  <c r="M448" i="2"/>
  <c r="L448" i="2"/>
  <c r="AF447" i="2"/>
  <c r="AE447" i="2"/>
  <c r="AD447" i="2"/>
  <c r="AC447" i="2"/>
  <c r="AB447" i="2"/>
  <c r="AA447" i="2"/>
  <c r="Z447" i="2"/>
  <c r="Y447" i="2"/>
  <c r="X447" i="2"/>
  <c r="W447" i="2"/>
  <c r="V447" i="2"/>
  <c r="U447" i="2"/>
  <c r="T447" i="2"/>
  <c r="S447" i="2"/>
  <c r="R447" i="2"/>
  <c r="Q447" i="2"/>
  <c r="P447" i="2"/>
  <c r="O447" i="2"/>
  <c r="N447" i="2"/>
  <c r="M447" i="2"/>
  <c r="L447" i="2"/>
  <c r="AF446" i="2"/>
  <c r="AE446" i="2"/>
  <c r="AD446" i="2"/>
  <c r="AC446" i="2"/>
  <c r="AB446" i="2"/>
  <c r="AA446" i="2"/>
  <c r="Z446" i="2"/>
  <c r="Y446" i="2"/>
  <c r="X446" i="2"/>
  <c r="W446" i="2"/>
  <c r="V446" i="2"/>
  <c r="U446" i="2"/>
  <c r="T446" i="2"/>
  <c r="S446" i="2"/>
  <c r="R446" i="2"/>
  <c r="Q446" i="2"/>
  <c r="P446" i="2"/>
  <c r="O446" i="2"/>
  <c r="N446" i="2"/>
  <c r="M446" i="2"/>
  <c r="L446" i="2"/>
  <c r="AF445" i="2"/>
  <c r="AE445" i="2"/>
  <c r="AD445" i="2"/>
  <c r="AC445" i="2"/>
  <c r="AB445" i="2"/>
  <c r="AA445" i="2"/>
  <c r="Z445" i="2"/>
  <c r="Y445" i="2"/>
  <c r="X445" i="2"/>
  <c r="W445" i="2"/>
  <c r="V445" i="2"/>
  <c r="U445" i="2"/>
  <c r="T445" i="2"/>
  <c r="S445" i="2"/>
  <c r="R445" i="2"/>
  <c r="Q445" i="2"/>
  <c r="P445" i="2"/>
  <c r="O445" i="2"/>
  <c r="N445" i="2"/>
  <c r="M445" i="2"/>
  <c r="L445" i="2"/>
  <c r="AF444" i="2"/>
  <c r="AE444" i="2"/>
  <c r="AD444" i="2"/>
  <c r="AC444" i="2"/>
  <c r="AB444" i="2"/>
  <c r="AA444" i="2"/>
  <c r="Z444" i="2"/>
  <c r="Y444" i="2"/>
  <c r="X444" i="2"/>
  <c r="W444" i="2"/>
  <c r="V444" i="2"/>
  <c r="U444" i="2"/>
  <c r="T444" i="2"/>
  <c r="S444" i="2"/>
  <c r="R444" i="2"/>
  <c r="Q444" i="2"/>
  <c r="P444" i="2"/>
  <c r="O444" i="2"/>
  <c r="N444" i="2"/>
  <c r="M444" i="2"/>
  <c r="L444" i="2"/>
  <c r="AF443" i="2"/>
  <c r="AE443" i="2"/>
  <c r="AD443" i="2"/>
  <c r="AC443" i="2"/>
  <c r="AB443" i="2"/>
  <c r="AA443" i="2"/>
  <c r="Z443" i="2"/>
  <c r="Y443" i="2"/>
  <c r="X443" i="2"/>
  <c r="W443" i="2"/>
  <c r="V443" i="2"/>
  <c r="U443" i="2"/>
  <c r="T443" i="2"/>
  <c r="S443" i="2"/>
  <c r="R443" i="2"/>
  <c r="Q443" i="2"/>
  <c r="P443" i="2"/>
  <c r="O443" i="2"/>
  <c r="N443" i="2"/>
  <c r="M443" i="2"/>
  <c r="L443" i="2"/>
  <c r="AF442" i="2"/>
  <c r="AE442" i="2"/>
  <c r="AD442" i="2"/>
  <c r="AC442" i="2"/>
  <c r="AB442" i="2"/>
  <c r="AA442" i="2"/>
  <c r="Z442" i="2"/>
  <c r="Y442" i="2"/>
  <c r="X442" i="2"/>
  <c r="W442" i="2"/>
  <c r="V442" i="2"/>
  <c r="U442" i="2"/>
  <c r="T442" i="2"/>
  <c r="S442" i="2"/>
  <c r="R442" i="2"/>
  <c r="Q442" i="2"/>
  <c r="P442" i="2"/>
  <c r="O442" i="2"/>
  <c r="N442" i="2"/>
  <c r="M442" i="2"/>
  <c r="L442" i="2"/>
  <c r="AF441" i="2"/>
  <c r="AE441" i="2"/>
  <c r="AD441" i="2"/>
  <c r="AC441" i="2"/>
  <c r="AB441" i="2"/>
  <c r="AA441" i="2"/>
  <c r="Z441" i="2"/>
  <c r="Y441" i="2"/>
  <c r="X441" i="2"/>
  <c r="W441" i="2"/>
  <c r="V441" i="2"/>
  <c r="U441" i="2"/>
  <c r="T441" i="2"/>
  <c r="S441" i="2"/>
  <c r="R441" i="2"/>
  <c r="Q441" i="2"/>
  <c r="P441" i="2"/>
  <c r="O441" i="2"/>
  <c r="N441" i="2"/>
  <c r="M441" i="2"/>
  <c r="L441" i="2"/>
  <c r="AF440" i="2"/>
  <c r="AE440" i="2"/>
  <c r="AD440" i="2"/>
  <c r="AC440" i="2"/>
  <c r="AB440" i="2"/>
  <c r="AA440" i="2"/>
  <c r="Z440" i="2"/>
  <c r="Y440" i="2"/>
  <c r="X440" i="2"/>
  <c r="W440" i="2"/>
  <c r="V440" i="2"/>
  <c r="U440" i="2"/>
  <c r="T440" i="2"/>
  <c r="S440" i="2"/>
  <c r="R440" i="2"/>
  <c r="Q440" i="2"/>
  <c r="P440" i="2"/>
  <c r="O440" i="2"/>
  <c r="N440" i="2"/>
  <c r="M440" i="2"/>
  <c r="L440" i="2"/>
  <c r="AF439" i="2"/>
  <c r="AE439" i="2"/>
  <c r="AD439" i="2"/>
  <c r="AC439" i="2"/>
  <c r="AB439" i="2"/>
  <c r="AA439" i="2"/>
  <c r="Z439" i="2"/>
  <c r="Y439" i="2"/>
  <c r="X439" i="2"/>
  <c r="W439" i="2"/>
  <c r="V439" i="2"/>
  <c r="U439" i="2"/>
  <c r="T439" i="2"/>
  <c r="S439" i="2"/>
  <c r="R439" i="2"/>
  <c r="Q439" i="2"/>
  <c r="P439" i="2"/>
  <c r="O439" i="2"/>
  <c r="N439" i="2"/>
  <c r="M439" i="2"/>
  <c r="L439" i="2"/>
  <c r="AF438" i="2"/>
  <c r="AE438" i="2"/>
  <c r="AD438" i="2"/>
  <c r="AC438" i="2"/>
  <c r="AB438" i="2"/>
  <c r="AA438" i="2"/>
  <c r="Z438" i="2"/>
  <c r="Y438" i="2"/>
  <c r="X438" i="2"/>
  <c r="W438" i="2"/>
  <c r="V438" i="2"/>
  <c r="U438" i="2"/>
  <c r="T438" i="2"/>
  <c r="S438" i="2"/>
  <c r="R438" i="2"/>
  <c r="Q438" i="2"/>
  <c r="P438" i="2"/>
  <c r="O438" i="2"/>
  <c r="N438" i="2"/>
  <c r="M438" i="2"/>
  <c r="L438" i="2"/>
  <c r="AF437" i="2"/>
  <c r="AE437" i="2"/>
  <c r="AD437" i="2"/>
  <c r="AC437" i="2"/>
  <c r="AB437" i="2"/>
  <c r="AA437" i="2"/>
  <c r="Z437" i="2"/>
  <c r="Y437" i="2"/>
  <c r="X437" i="2"/>
  <c r="W437" i="2"/>
  <c r="V437" i="2"/>
  <c r="U437" i="2"/>
  <c r="T437" i="2"/>
  <c r="S437" i="2"/>
  <c r="R437" i="2"/>
  <c r="Q437" i="2"/>
  <c r="P437" i="2"/>
  <c r="O437" i="2"/>
  <c r="N437" i="2"/>
  <c r="M437" i="2"/>
  <c r="L437" i="2"/>
  <c r="AF436" i="2"/>
  <c r="AE436" i="2"/>
  <c r="AD436" i="2"/>
  <c r="AC436" i="2"/>
  <c r="AB436" i="2"/>
  <c r="AA436" i="2"/>
  <c r="Z436" i="2"/>
  <c r="Y436" i="2"/>
  <c r="X436" i="2"/>
  <c r="W436" i="2"/>
  <c r="V436" i="2"/>
  <c r="U436" i="2"/>
  <c r="T436" i="2"/>
  <c r="S436" i="2"/>
  <c r="R436" i="2"/>
  <c r="Q436" i="2"/>
  <c r="P436" i="2"/>
  <c r="O436" i="2"/>
  <c r="N436" i="2"/>
  <c r="M436" i="2"/>
  <c r="L436" i="2"/>
  <c r="AF435" i="2"/>
  <c r="AE435" i="2"/>
  <c r="AD435" i="2"/>
  <c r="AC435" i="2"/>
  <c r="AB435" i="2"/>
  <c r="AA435" i="2"/>
  <c r="Z435" i="2"/>
  <c r="Y435" i="2"/>
  <c r="X435" i="2"/>
  <c r="W435" i="2"/>
  <c r="V435" i="2"/>
  <c r="U435" i="2"/>
  <c r="T435" i="2"/>
  <c r="S435" i="2"/>
  <c r="R435" i="2"/>
  <c r="Q435" i="2"/>
  <c r="P435" i="2"/>
  <c r="O435" i="2"/>
  <c r="N435" i="2"/>
  <c r="M435" i="2"/>
  <c r="L435" i="2"/>
  <c r="AF434" i="2"/>
  <c r="AE434" i="2"/>
  <c r="AD434" i="2"/>
  <c r="AC434" i="2"/>
  <c r="AB434" i="2"/>
  <c r="AA434" i="2"/>
  <c r="Z434" i="2"/>
  <c r="Y434" i="2"/>
  <c r="X434" i="2"/>
  <c r="W434" i="2"/>
  <c r="V434" i="2"/>
  <c r="U434" i="2"/>
  <c r="T434" i="2"/>
  <c r="S434" i="2"/>
  <c r="R434" i="2"/>
  <c r="Q434" i="2"/>
  <c r="P434" i="2"/>
  <c r="O434" i="2"/>
  <c r="N434" i="2"/>
  <c r="M434" i="2"/>
  <c r="L434" i="2"/>
  <c r="AF433" i="2"/>
  <c r="AE433" i="2"/>
  <c r="AD433" i="2"/>
  <c r="AC433" i="2"/>
  <c r="AB433" i="2"/>
  <c r="AA433" i="2"/>
  <c r="Z433" i="2"/>
  <c r="Y433" i="2"/>
  <c r="X433" i="2"/>
  <c r="W433" i="2"/>
  <c r="V433" i="2"/>
  <c r="U433" i="2"/>
  <c r="T433" i="2"/>
  <c r="S433" i="2"/>
  <c r="R433" i="2"/>
  <c r="Q433" i="2"/>
  <c r="P433" i="2"/>
  <c r="O433" i="2"/>
  <c r="N433" i="2"/>
  <c r="M433" i="2"/>
  <c r="L433" i="2"/>
  <c r="AF432" i="2"/>
  <c r="AE432" i="2"/>
  <c r="AD432" i="2"/>
  <c r="AC432" i="2"/>
  <c r="AB432" i="2"/>
  <c r="AA432" i="2"/>
  <c r="Z432" i="2"/>
  <c r="Y432" i="2"/>
  <c r="X432" i="2"/>
  <c r="W432" i="2"/>
  <c r="V432" i="2"/>
  <c r="U432" i="2"/>
  <c r="T432" i="2"/>
  <c r="S432" i="2"/>
  <c r="R432" i="2"/>
  <c r="Q432" i="2"/>
  <c r="P432" i="2"/>
  <c r="O432" i="2"/>
  <c r="N432" i="2"/>
  <c r="M432" i="2"/>
  <c r="L432" i="2"/>
  <c r="AF431" i="2"/>
  <c r="AE431" i="2"/>
  <c r="AD431" i="2"/>
  <c r="AC431" i="2"/>
  <c r="AB431" i="2"/>
  <c r="AA431" i="2"/>
  <c r="Z431" i="2"/>
  <c r="Y431" i="2"/>
  <c r="X431" i="2"/>
  <c r="W431" i="2"/>
  <c r="V431" i="2"/>
  <c r="U431" i="2"/>
  <c r="T431" i="2"/>
  <c r="S431" i="2"/>
  <c r="R431" i="2"/>
  <c r="Q431" i="2"/>
  <c r="P431" i="2"/>
  <c r="O431" i="2"/>
  <c r="N431" i="2"/>
  <c r="M431" i="2"/>
  <c r="L431" i="2"/>
  <c r="AF430" i="2"/>
  <c r="AE430" i="2"/>
  <c r="AD430" i="2"/>
  <c r="AC430" i="2"/>
  <c r="AB430" i="2"/>
  <c r="AA430" i="2"/>
  <c r="Z430" i="2"/>
  <c r="Y430" i="2"/>
  <c r="X430" i="2"/>
  <c r="W430" i="2"/>
  <c r="V430" i="2"/>
  <c r="U430" i="2"/>
  <c r="T430" i="2"/>
  <c r="S430" i="2"/>
  <c r="R430" i="2"/>
  <c r="Q430" i="2"/>
  <c r="P430" i="2"/>
  <c r="O430" i="2"/>
  <c r="N430" i="2"/>
  <c r="M430" i="2"/>
  <c r="L430" i="2"/>
  <c r="AF429" i="2"/>
  <c r="AE429" i="2"/>
  <c r="AD429" i="2"/>
  <c r="AC429" i="2"/>
  <c r="AB429" i="2"/>
  <c r="AA429" i="2"/>
  <c r="Z429" i="2"/>
  <c r="Y429" i="2"/>
  <c r="X429" i="2"/>
  <c r="W429" i="2"/>
  <c r="V429" i="2"/>
  <c r="U429" i="2"/>
  <c r="T429" i="2"/>
  <c r="S429" i="2"/>
  <c r="R429" i="2"/>
  <c r="Q429" i="2"/>
  <c r="P429" i="2"/>
  <c r="O429" i="2"/>
  <c r="N429" i="2"/>
  <c r="M429" i="2"/>
  <c r="L429" i="2"/>
  <c r="AF428" i="2"/>
  <c r="AE428" i="2"/>
  <c r="AD428" i="2"/>
  <c r="AC428" i="2"/>
  <c r="AB428" i="2"/>
  <c r="AA428" i="2"/>
  <c r="Z428" i="2"/>
  <c r="Y428" i="2"/>
  <c r="X428" i="2"/>
  <c r="W428" i="2"/>
  <c r="V428" i="2"/>
  <c r="U428" i="2"/>
  <c r="T428" i="2"/>
  <c r="S428" i="2"/>
  <c r="R428" i="2"/>
  <c r="Q428" i="2"/>
  <c r="P428" i="2"/>
  <c r="O428" i="2"/>
  <c r="N428" i="2"/>
  <c r="M428" i="2"/>
  <c r="L428" i="2"/>
  <c r="AF427" i="2"/>
  <c r="AE427" i="2"/>
  <c r="AD427" i="2"/>
  <c r="AC427" i="2"/>
  <c r="AB427" i="2"/>
  <c r="AA427" i="2"/>
  <c r="Z427" i="2"/>
  <c r="Y427" i="2"/>
  <c r="X427" i="2"/>
  <c r="W427" i="2"/>
  <c r="V427" i="2"/>
  <c r="U427" i="2"/>
  <c r="T427" i="2"/>
  <c r="S427" i="2"/>
  <c r="R427" i="2"/>
  <c r="Q427" i="2"/>
  <c r="P427" i="2"/>
  <c r="O427" i="2"/>
  <c r="N427" i="2"/>
  <c r="M427" i="2"/>
  <c r="L427" i="2"/>
  <c r="AF426" i="2"/>
  <c r="AE426" i="2"/>
  <c r="AD426" i="2"/>
  <c r="AC426" i="2"/>
  <c r="AB426" i="2"/>
  <c r="AA426" i="2"/>
  <c r="Z426" i="2"/>
  <c r="Y426" i="2"/>
  <c r="X426" i="2"/>
  <c r="W426" i="2"/>
  <c r="V426" i="2"/>
  <c r="U426" i="2"/>
  <c r="T426" i="2"/>
  <c r="S426" i="2"/>
  <c r="R426" i="2"/>
  <c r="Q426" i="2"/>
  <c r="P426" i="2"/>
  <c r="O426" i="2"/>
  <c r="N426" i="2"/>
  <c r="M426" i="2"/>
  <c r="L426" i="2"/>
  <c r="AF425" i="2"/>
  <c r="AE425" i="2"/>
  <c r="AD425" i="2"/>
  <c r="AC425" i="2"/>
  <c r="AB425" i="2"/>
  <c r="AA425" i="2"/>
  <c r="Z425" i="2"/>
  <c r="Y425" i="2"/>
  <c r="X425" i="2"/>
  <c r="W425" i="2"/>
  <c r="V425" i="2"/>
  <c r="U425" i="2"/>
  <c r="T425" i="2"/>
  <c r="S425" i="2"/>
  <c r="R425" i="2"/>
  <c r="Q425" i="2"/>
  <c r="P425" i="2"/>
  <c r="O425" i="2"/>
  <c r="N425" i="2"/>
  <c r="M425" i="2"/>
  <c r="L425" i="2"/>
  <c r="AF424" i="2"/>
  <c r="AE424" i="2"/>
  <c r="AD424" i="2"/>
  <c r="AC424" i="2"/>
  <c r="AB424" i="2"/>
  <c r="AA424" i="2"/>
  <c r="Z424" i="2"/>
  <c r="Y424" i="2"/>
  <c r="X424" i="2"/>
  <c r="W424" i="2"/>
  <c r="V424" i="2"/>
  <c r="U424" i="2"/>
  <c r="T424" i="2"/>
  <c r="S424" i="2"/>
  <c r="R424" i="2"/>
  <c r="Q424" i="2"/>
  <c r="P424" i="2"/>
  <c r="O424" i="2"/>
  <c r="N424" i="2"/>
  <c r="M424" i="2"/>
  <c r="L424" i="2"/>
  <c r="AF423" i="2"/>
  <c r="AE423" i="2"/>
  <c r="AD423" i="2"/>
  <c r="AC423" i="2"/>
  <c r="AB423" i="2"/>
  <c r="AA423" i="2"/>
  <c r="Z423" i="2"/>
  <c r="Y423" i="2"/>
  <c r="X423" i="2"/>
  <c r="W423" i="2"/>
  <c r="V423" i="2"/>
  <c r="U423" i="2"/>
  <c r="T423" i="2"/>
  <c r="S423" i="2"/>
  <c r="R423" i="2"/>
  <c r="Q423" i="2"/>
  <c r="P423" i="2"/>
  <c r="O423" i="2"/>
  <c r="N423" i="2"/>
  <c r="M423" i="2"/>
  <c r="L423" i="2"/>
  <c r="AF422" i="2"/>
  <c r="AE422" i="2"/>
  <c r="AD422" i="2"/>
  <c r="AC422" i="2"/>
  <c r="AB422" i="2"/>
  <c r="AA422" i="2"/>
  <c r="Z422" i="2"/>
  <c r="Y422" i="2"/>
  <c r="X422" i="2"/>
  <c r="W422" i="2"/>
  <c r="V422" i="2"/>
  <c r="U422" i="2"/>
  <c r="T422" i="2"/>
  <c r="S422" i="2"/>
  <c r="R422" i="2"/>
  <c r="Q422" i="2"/>
  <c r="P422" i="2"/>
  <c r="O422" i="2"/>
  <c r="N422" i="2"/>
  <c r="M422" i="2"/>
  <c r="L422" i="2"/>
  <c r="AF421" i="2"/>
  <c r="AE421" i="2"/>
  <c r="AD421" i="2"/>
  <c r="AC421" i="2"/>
  <c r="AB421" i="2"/>
  <c r="AA421" i="2"/>
  <c r="Z421" i="2"/>
  <c r="Y421" i="2"/>
  <c r="X421" i="2"/>
  <c r="W421" i="2"/>
  <c r="V421" i="2"/>
  <c r="U421" i="2"/>
  <c r="T421" i="2"/>
  <c r="S421" i="2"/>
  <c r="R421" i="2"/>
  <c r="Q421" i="2"/>
  <c r="P421" i="2"/>
  <c r="O421" i="2"/>
  <c r="N421" i="2"/>
  <c r="M421" i="2"/>
  <c r="L421" i="2"/>
  <c r="AF420" i="2"/>
  <c r="AE420" i="2"/>
  <c r="AD420" i="2"/>
  <c r="AC420" i="2"/>
  <c r="AB420" i="2"/>
  <c r="AA420" i="2"/>
  <c r="Z420" i="2"/>
  <c r="Y420" i="2"/>
  <c r="X420" i="2"/>
  <c r="W420" i="2"/>
  <c r="V420" i="2"/>
  <c r="U420" i="2"/>
  <c r="T420" i="2"/>
  <c r="S420" i="2"/>
  <c r="R420" i="2"/>
  <c r="Q420" i="2"/>
  <c r="P420" i="2"/>
  <c r="O420" i="2"/>
  <c r="N420" i="2"/>
  <c r="M420" i="2"/>
  <c r="L420" i="2"/>
  <c r="AF419" i="2"/>
  <c r="AE419" i="2"/>
  <c r="AD419" i="2"/>
  <c r="AC419" i="2"/>
  <c r="AB419" i="2"/>
  <c r="AA419" i="2"/>
  <c r="Z419" i="2"/>
  <c r="Y419" i="2"/>
  <c r="X419" i="2"/>
  <c r="W419" i="2"/>
  <c r="V419" i="2"/>
  <c r="U419" i="2"/>
  <c r="T419" i="2"/>
  <c r="S419" i="2"/>
  <c r="R419" i="2"/>
  <c r="Q419" i="2"/>
  <c r="P419" i="2"/>
  <c r="O419" i="2"/>
  <c r="N419" i="2"/>
  <c r="M419" i="2"/>
  <c r="L419" i="2"/>
  <c r="AF418" i="2"/>
  <c r="AE418" i="2"/>
  <c r="AD418" i="2"/>
  <c r="AC418" i="2"/>
  <c r="AB418" i="2"/>
  <c r="AA418" i="2"/>
  <c r="Z418" i="2"/>
  <c r="Y418" i="2"/>
  <c r="X418" i="2"/>
  <c r="W418" i="2"/>
  <c r="V418" i="2"/>
  <c r="U418" i="2"/>
  <c r="T418" i="2"/>
  <c r="S418" i="2"/>
  <c r="R418" i="2"/>
  <c r="Q418" i="2"/>
  <c r="P418" i="2"/>
  <c r="O418" i="2"/>
  <c r="N418" i="2"/>
  <c r="M418" i="2"/>
  <c r="L418" i="2"/>
  <c r="AF417" i="2"/>
  <c r="AE417" i="2"/>
  <c r="AD417" i="2"/>
  <c r="AC417" i="2"/>
  <c r="AB417" i="2"/>
  <c r="AA417" i="2"/>
  <c r="Z417" i="2"/>
  <c r="Y417" i="2"/>
  <c r="X417" i="2"/>
  <c r="W417" i="2"/>
  <c r="V417" i="2"/>
  <c r="U417" i="2"/>
  <c r="T417" i="2"/>
  <c r="S417" i="2"/>
  <c r="R417" i="2"/>
  <c r="Q417" i="2"/>
  <c r="P417" i="2"/>
  <c r="O417" i="2"/>
  <c r="N417" i="2"/>
  <c r="M417" i="2"/>
  <c r="L417" i="2"/>
  <c r="AF416" i="2"/>
  <c r="AE416" i="2"/>
  <c r="AD416" i="2"/>
  <c r="AC416" i="2"/>
  <c r="AB416" i="2"/>
  <c r="AA416" i="2"/>
  <c r="Z416" i="2"/>
  <c r="Y416" i="2"/>
  <c r="X416" i="2"/>
  <c r="W416" i="2"/>
  <c r="V416" i="2"/>
  <c r="U416" i="2"/>
  <c r="T416" i="2"/>
  <c r="S416" i="2"/>
  <c r="R416" i="2"/>
  <c r="Q416" i="2"/>
  <c r="P416" i="2"/>
  <c r="O416" i="2"/>
  <c r="N416" i="2"/>
  <c r="M416" i="2"/>
  <c r="L416" i="2"/>
  <c r="AF415" i="2"/>
  <c r="AE415" i="2"/>
  <c r="AD415" i="2"/>
  <c r="AC415" i="2"/>
  <c r="AB415" i="2"/>
  <c r="AA415" i="2"/>
  <c r="Z415" i="2"/>
  <c r="Y415" i="2"/>
  <c r="X415" i="2"/>
  <c r="W415" i="2"/>
  <c r="V415" i="2"/>
  <c r="U415" i="2"/>
  <c r="T415" i="2"/>
  <c r="S415" i="2"/>
  <c r="R415" i="2"/>
  <c r="Q415" i="2"/>
  <c r="P415" i="2"/>
  <c r="O415" i="2"/>
  <c r="N415" i="2"/>
  <c r="M415" i="2"/>
  <c r="L415" i="2"/>
  <c r="AF414" i="2"/>
  <c r="AE414" i="2"/>
  <c r="AD414" i="2"/>
  <c r="AC414" i="2"/>
  <c r="AB414" i="2"/>
  <c r="AA414" i="2"/>
  <c r="Z414" i="2"/>
  <c r="Y414" i="2"/>
  <c r="X414" i="2"/>
  <c r="W414" i="2"/>
  <c r="V414" i="2"/>
  <c r="U414" i="2"/>
  <c r="T414" i="2"/>
  <c r="S414" i="2"/>
  <c r="R414" i="2"/>
  <c r="Q414" i="2"/>
  <c r="P414" i="2"/>
  <c r="O414" i="2"/>
  <c r="N414" i="2"/>
  <c r="M414" i="2"/>
  <c r="L414" i="2"/>
  <c r="AF413" i="2"/>
  <c r="AE413" i="2"/>
  <c r="AD413" i="2"/>
  <c r="AC413" i="2"/>
  <c r="AB413" i="2"/>
  <c r="AA413" i="2"/>
  <c r="Z413" i="2"/>
  <c r="Y413" i="2"/>
  <c r="X413" i="2"/>
  <c r="W413" i="2"/>
  <c r="V413" i="2"/>
  <c r="U413" i="2"/>
  <c r="T413" i="2"/>
  <c r="S413" i="2"/>
  <c r="R413" i="2"/>
  <c r="Q413" i="2"/>
  <c r="P413" i="2"/>
  <c r="O413" i="2"/>
  <c r="N413" i="2"/>
  <c r="M413" i="2"/>
  <c r="L413" i="2"/>
  <c r="AF412" i="2"/>
  <c r="AE412" i="2"/>
  <c r="AD412" i="2"/>
  <c r="AC412" i="2"/>
  <c r="AB412" i="2"/>
  <c r="AA412" i="2"/>
  <c r="Z412" i="2"/>
  <c r="Y412" i="2"/>
  <c r="X412" i="2"/>
  <c r="W412" i="2"/>
  <c r="V412" i="2"/>
  <c r="U412" i="2"/>
  <c r="T412" i="2"/>
  <c r="S412" i="2"/>
  <c r="R412" i="2"/>
  <c r="Q412" i="2"/>
  <c r="P412" i="2"/>
  <c r="O412" i="2"/>
  <c r="N412" i="2"/>
  <c r="M412" i="2"/>
  <c r="L412" i="2"/>
  <c r="AF411" i="2"/>
  <c r="AE411" i="2"/>
  <c r="AD411" i="2"/>
  <c r="AC411" i="2"/>
  <c r="AB411" i="2"/>
  <c r="AA411" i="2"/>
  <c r="Z411" i="2"/>
  <c r="Y411" i="2"/>
  <c r="X411" i="2"/>
  <c r="W411" i="2"/>
  <c r="V411" i="2"/>
  <c r="U411" i="2"/>
  <c r="T411" i="2"/>
  <c r="S411" i="2"/>
  <c r="R411" i="2"/>
  <c r="Q411" i="2"/>
  <c r="P411" i="2"/>
  <c r="O411" i="2"/>
  <c r="N411" i="2"/>
  <c r="M411" i="2"/>
  <c r="L411" i="2"/>
  <c r="AF410" i="2"/>
  <c r="AE410" i="2"/>
  <c r="AD410" i="2"/>
  <c r="AC410" i="2"/>
  <c r="AB410" i="2"/>
  <c r="AA410" i="2"/>
  <c r="Z410" i="2"/>
  <c r="Y410" i="2"/>
  <c r="X410" i="2"/>
  <c r="W410" i="2"/>
  <c r="V410" i="2"/>
  <c r="U410" i="2"/>
  <c r="T410" i="2"/>
  <c r="S410" i="2"/>
  <c r="R410" i="2"/>
  <c r="Q410" i="2"/>
  <c r="P410" i="2"/>
  <c r="O410" i="2"/>
  <c r="N410" i="2"/>
  <c r="M410" i="2"/>
  <c r="L410" i="2"/>
  <c r="AF409" i="2"/>
  <c r="AE409" i="2"/>
  <c r="AD409" i="2"/>
  <c r="AC409" i="2"/>
  <c r="AB409" i="2"/>
  <c r="AA409" i="2"/>
  <c r="Z409" i="2"/>
  <c r="Y409" i="2"/>
  <c r="X409" i="2"/>
  <c r="W409" i="2"/>
  <c r="V409" i="2"/>
  <c r="U409" i="2"/>
  <c r="T409" i="2"/>
  <c r="S409" i="2"/>
  <c r="R409" i="2"/>
  <c r="Q409" i="2"/>
  <c r="P409" i="2"/>
  <c r="O409" i="2"/>
  <c r="N409" i="2"/>
  <c r="M409" i="2"/>
  <c r="L409" i="2"/>
  <c r="AF408" i="2"/>
  <c r="AE408" i="2"/>
  <c r="AD408" i="2"/>
  <c r="AC408" i="2"/>
  <c r="AB408" i="2"/>
  <c r="AA408" i="2"/>
  <c r="Z408" i="2"/>
  <c r="Y408" i="2"/>
  <c r="X408" i="2"/>
  <c r="W408" i="2"/>
  <c r="V408" i="2"/>
  <c r="U408" i="2"/>
  <c r="T408" i="2"/>
  <c r="S408" i="2"/>
  <c r="R408" i="2"/>
  <c r="Q408" i="2"/>
  <c r="P408" i="2"/>
  <c r="O408" i="2"/>
  <c r="N408" i="2"/>
  <c r="M408" i="2"/>
  <c r="L408" i="2"/>
  <c r="AF407" i="2"/>
  <c r="AE407" i="2"/>
  <c r="AD407" i="2"/>
  <c r="AC407" i="2"/>
  <c r="AB407" i="2"/>
  <c r="AA407" i="2"/>
  <c r="Z407" i="2"/>
  <c r="Y407" i="2"/>
  <c r="X407" i="2"/>
  <c r="W407" i="2"/>
  <c r="V407" i="2"/>
  <c r="U407" i="2"/>
  <c r="T407" i="2"/>
  <c r="S407" i="2"/>
  <c r="R407" i="2"/>
  <c r="Q407" i="2"/>
  <c r="P407" i="2"/>
  <c r="O407" i="2"/>
  <c r="N407" i="2"/>
  <c r="M407" i="2"/>
  <c r="L407" i="2"/>
  <c r="AF406" i="2"/>
  <c r="AE406" i="2"/>
  <c r="AD406" i="2"/>
  <c r="AC406" i="2"/>
  <c r="AB406" i="2"/>
  <c r="AA406" i="2"/>
  <c r="Z406" i="2"/>
  <c r="Y406" i="2"/>
  <c r="X406" i="2"/>
  <c r="W406" i="2"/>
  <c r="V406" i="2"/>
  <c r="U406" i="2"/>
  <c r="T406" i="2"/>
  <c r="S406" i="2"/>
  <c r="R406" i="2"/>
  <c r="Q406" i="2"/>
  <c r="P406" i="2"/>
  <c r="O406" i="2"/>
  <c r="N406" i="2"/>
  <c r="M406" i="2"/>
  <c r="L406" i="2"/>
  <c r="AF405" i="2"/>
  <c r="AE405" i="2"/>
  <c r="AD405" i="2"/>
  <c r="AC405" i="2"/>
  <c r="AB405" i="2"/>
  <c r="AA405" i="2"/>
  <c r="Z405" i="2"/>
  <c r="Y405" i="2"/>
  <c r="X405" i="2"/>
  <c r="W405" i="2"/>
  <c r="V405" i="2"/>
  <c r="U405" i="2"/>
  <c r="T405" i="2"/>
  <c r="S405" i="2"/>
  <c r="R405" i="2"/>
  <c r="Q405" i="2"/>
  <c r="P405" i="2"/>
  <c r="O405" i="2"/>
  <c r="N405" i="2"/>
  <c r="M405" i="2"/>
  <c r="L405" i="2"/>
  <c r="AF404" i="2"/>
  <c r="AE404" i="2"/>
  <c r="AD404" i="2"/>
  <c r="AC404" i="2"/>
  <c r="AB404" i="2"/>
  <c r="AA404" i="2"/>
  <c r="Z404" i="2"/>
  <c r="Y404" i="2"/>
  <c r="X404" i="2"/>
  <c r="W404" i="2"/>
  <c r="V404" i="2"/>
  <c r="U404" i="2"/>
  <c r="T404" i="2"/>
  <c r="S404" i="2"/>
  <c r="R404" i="2"/>
  <c r="Q404" i="2"/>
  <c r="P404" i="2"/>
  <c r="O404" i="2"/>
  <c r="N404" i="2"/>
  <c r="M404" i="2"/>
  <c r="L404" i="2"/>
  <c r="AF403" i="2"/>
  <c r="AE403" i="2"/>
  <c r="AD403" i="2"/>
  <c r="AC403" i="2"/>
  <c r="AB403" i="2"/>
  <c r="AA403" i="2"/>
  <c r="Z403" i="2"/>
  <c r="Y403" i="2"/>
  <c r="X403" i="2"/>
  <c r="W403" i="2"/>
  <c r="V403" i="2"/>
  <c r="U403" i="2"/>
  <c r="T403" i="2"/>
  <c r="S403" i="2"/>
  <c r="R403" i="2"/>
  <c r="Q403" i="2"/>
  <c r="P403" i="2"/>
  <c r="O403" i="2"/>
  <c r="N403" i="2"/>
  <c r="M403" i="2"/>
  <c r="L403" i="2"/>
  <c r="AF402" i="2"/>
  <c r="AE402" i="2"/>
  <c r="AD402" i="2"/>
  <c r="AC402" i="2"/>
  <c r="AB402" i="2"/>
  <c r="AA402" i="2"/>
  <c r="Z402" i="2"/>
  <c r="Y402" i="2"/>
  <c r="X402" i="2"/>
  <c r="W402" i="2"/>
  <c r="V402" i="2"/>
  <c r="U402" i="2"/>
  <c r="T402" i="2"/>
  <c r="S402" i="2"/>
  <c r="R402" i="2"/>
  <c r="Q402" i="2"/>
  <c r="P402" i="2"/>
  <c r="O402" i="2"/>
  <c r="N402" i="2"/>
  <c r="M402" i="2"/>
  <c r="L402" i="2"/>
  <c r="AF401" i="2"/>
  <c r="AE401" i="2"/>
  <c r="AD401" i="2"/>
  <c r="AC401" i="2"/>
  <c r="AB401" i="2"/>
  <c r="AA401" i="2"/>
  <c r="Z401" i="2"/>
  <c r="Y401" i="2"/>
  <c r="X401" i="2"/>
  <c r="W401" i="2"/>
  <c r="V401" i="2"/>
  <c r="U401" i="2"/>
  <c r="T401" i="2"/>
  <c r="S401" i="2"/>
  <c r="R401" i="2"/>
  <c r="Q401" i="2"/>
  <c r="P401" i="2"/>
  <c r="O401" i="2"/>
  <c r="N401" i="2"/>
  <c r="M401" i="2"/>
  <c r="L401" i="2"/>
  <c r="AF400" i="2"/>
  <c r="AE400" i="2"/>
  <c r="AD400" i="2"/>
  <c r="AC400" i="2"/>
  <c r="AB400" i="2"/>
  <c r="AA400" i="2"/>
  <c r="Z400" i="2"/>
  <c r="Y400" i="2"/>
  <c r="X400" i="2"/>
  <c r="W400" i="2"/>
  <c r="V400" i="2"/>
  <c r="U400" i="2"/>
  <c r="T400" i="2"/>
  <c r="S400" i="2"/>
  <c r="R400" i="2"/>
  <c r="Q400" i="2"/>
  <c r="P400" i="2"/>
  <c r="O400" i="2"/>
  <c r="N400" i="2"/>
  <c r="M400" i="2"/>
  <c r="L400" i="2"/>
  <c r="AF399" i="2"/>
  <c r="AE399" i="2"/>
  <c r="AD399" i="2"/>
  <c r="AC399" i="2"/>
  <c r="AB399" i="2"/>
  <c r="AA399" i="2"/>
  <c r="Z399" i="2"/>
  <c r="Y399" i="2"/>
  <c r="X399" i="2"/>
  <c r="W399" i="2"/>
  <c r="V399" i="2"/>
  <c r="U399" i="2"/>
  <c r="T399" i="2"/>
  <c r="S399" i="2"/>
  <c r="R399" i="2"/>
  <c r="Q399" i="2"/>
  <c r="P399" i="2"/>
  <c r="O399" i="2"/>
  <c r="N399" i="2"/>
  <c r="M399" i="2"/>
  <c r="L399" i="2"/>
  <c r="AF398" i="2"/>
  <c r="AE398" i="2"/>
  <c r="AD398" i="2"/>
  <c r="AC398" i="2"/>
  <c r="AB398" i="2"/>
  <c r="AA398" i="2"/>
  <c r="Z398" i="2"/>
  <c r="Y398" i="2"/>
  <c r="X398" i="2"/>
  <c r="W398" i="2"/>
  <c r="V398" i="2"/>
  <c r="U398" i="2"/>
  <c r="T398" i="2"/>
  <c r="S398" i="2"/>
  <c r="R398" i="2"/>
  <c r="Q398" i="2"/>
  <c r="P398" i="2"/>
  <c r="O398" i="2"/>
  <c r="N398" i="2"/>
  <c r="M398" i="2"/>
  <c r="L398" i="2"/>
  <c r="AF397" i="2"/>
  <c r="AE397" i="2"/>
  <c r="AD397" i="2"/>
  <c r="AC397" i="2"/>
  <c r="AB397" i="2"/>
  <c r="AA397" i="2"/>
  <c r="Z397" i="2"/>
  <c r="Y397" i="2"/>
  <c r="X397" i="2"/>
  <c r="W397" i="2"/>
  <c r="V397" i="2"/>
  <c r="U397" i="2"/>
  <c r="T397" i="2"/>
  <c r="S397" i="2"/>
  <c r="R397" i="2"/>
  <c r="Q397" i="2"/>
  <c r="P397" i="2"/>
  <c r="O397" i="2"/>
  <c r="N397" i="2"/>
  <c r="M397" i="2"/>
  <c r="L397" i="2"/>
  <c r="AF396" i="2"/>
  <c r="AE396" i="2"/>
  <c r="AD396" i="2"/>
  <c r="AC396" i="2"/>
  <c r="AB396" i="2"/>
  <c r="AA396" i="2"/>
  <c r="Z396" i="2"/>
  <c r="Y396" i="2"/>
  <c r="X396" i="2"/>
  <c r="W396" i="2"/>
  <c r="V396" i="2"/>
  <c r="U396" i="2"/>
  <c r="T396" i="2"/>
  <c r="S396" i="2"/>
  <c r="R396" i="2"/>
  <c r="Q396" i="2"/>
  <c r="P396" i="2"/>
  <c r="O396" i="2"/>
  <c r="N396" i="2"/>
  <c r="M396" i="2"/>
  <c r="L396" i="2"/>
  <c r="AF395" i="2"/>
  <c r="AE395" i="2"/>
  <c r="AD395" i="2"/>
  <c r="AC395" i="2"/>
  <c r="AB395" i="2"/>
  <c r="AA395" i="2"/>
  <c r="Z395" i="2"/>
  <c r="Y395" i="2"/>
  <c r="X395" i="2"/>
  <c r="W395" i="2"/>
  <c r="V395" i="2"/>
  <c r="U395" i="2"/>
  <c r="T395" i="2"/>
  <c r="S395" i="2"/>
  <c r="R395" i="2"/>
  <c r="Q395" i="2"/>
  <c r="P395" i="2"/>
  <c r="O395" i="2"/>
  <c r="N395" i="2"/>
  <c r="M395" i="2"/>
  <c r="L395" i="2"/>
  <c r="AF394" i="2"/>
  <c r="AE394" i="2"/>
  <c r="AD394" i="2"/>
  <c r="AC394" i="2"/>
  <c r="AB394" i="2"/>
  <c r="AA394" i="2"/>
  <c r="Z394" i="2"/>
  <c r="Y394" i="2"/>
  <c r="X394" i="2"/>
  <c r="W394" i="2"/>
  <c r="V394" i="2"/>
  <c r="U394" i="2"/>
  <c r="T394" i="2"/>
  <c r="S394" i="2"/>
  <c r="R394" i="2"/>
  <c r="Q394" i="2"/>
  <c r="P394" i="2"/>
  <c r="O394" i="2"/>
  <c r="N394" i="2"/>
  <c r="M394" i="2"/>
  <c r="L394" i="2"/>
  <c r="AF393" i="2"/>
  <c r="AE393" i="2"/>
  <c r="AD393" i="2"/>
  <c r="AC393" i="2"/>
  <c r="AB393" i="2"/>
  <c r="AA393" i="2"/>
  <c r="Z393" i="2"/>
  <c r="Y393" i="2"/>
  <c r="X393" i="2"/>
  <c r="W393" i="2"/>
  <c r="V393" i="2"/>
  <c r="U393" i="2"/>
  <c r="T393" i="2"/>
  <c r="S393" i="2"/>
  <c r="R393" i="2"/>
  <c r="Q393" i="2"/>
  <c r="P393" i="2"/>
  <c r="O393" i="2"/>
  <c r="N393" i="2"/>
  <c r="M393" i="2"/>
  <c r="L393" i="2"/>
  <c r="AF392" i="2"/>
  <c r="AE392" i="2"/>
  <c r="AD392" i="2"/>
  <c r="AC392" i="2"/>
  <c r="AB392" i="2"/>
  <c r="AA392" i="2"/>
  <c r="Z392" i="2"/>
  <c r="Y392" i="2"/>
  <c r="X392" i="2"/>
  <c r="W392" i="2"/>
  <c r="V392" i="2"/>
  <c r="U392" i="2"/>
  <c r="T392" i="2"/>
  <c r="S392" i="2"/>
  <c r="R392" i="2"/>
  <c r="Q392" i="2"/>
  <c r="P392" i="2"/>
  <c r="O392" i="2"/>
  <c r="N392" i="2"/>
  <c r="M392" i="2"/>
  <c r="L392" i="2"/>
  <c r="AF391" i="2"/>
  <c r="AE391" i="2"/>
  <c r="AD391" i="2"/>
  <c r="AC391" i="2"/>
  <c r="AB391" i="2"/>
  <c r="AA391" i="2"/>
  <c r="Z391" i="2"/>
  <c r="Y391" i="2"/>
  <c r="X391" i="2"/>
  <c r="W391" i="2"/>
  <c r="V391" i="2"/>
  <c r="U391" i="2"/>
  <c r="T391" i="2"/>
  <c r="S391" i="2"/>
  <c r="R391" i="2"/>
  <c r="Q391" i="2"/>
  <c r="P391" i="2"/>
  <c r="O391" i="2"/>
  <c r="N391" i="2"/>
  <c r="M391" i="2"/>
  <c r="L391" i="2"/>
  <c r="AF390" i="2"/>
  <c r="AE390" i="2"/>
  <c r="AD390" i="2"/>
  <c r="AC390" i="2"/>
  <c r="AB390" i="2"/>
  <c r="AA390" i="2"/>
  <c r="Z390" i="2"/>
  <c r="Y390" i="2"/>
  <c r="X390" i="2"/>
  <c r="W390" i="2"/>
  <c r="V390" i="2"/>
  <c r="U390" i="2"/>
  <c r="T390" i="2"/>
  <c r="S390" i="2"/>
  <c r="R390" i="2"/>
  <c r="Q390" i="2"/>
  <c r="P390" i="2"/>
  <c r="O390" i="2"/>
  <c r="N390" i="2"/>
  <c r="M390" i="2"/>
  <c r="L390" i="2"/>
  <c r="AF389" i="2"/>
  <c r="AE389" i="2"/>
  <c r="AD389" i="2"/>
  <c r="AC389" i="2"/>
  <c r="AB389" i="2"/>
  <c r="AA389" i="2"/>
  <c r="Z389" i="2"/>
  <c r="Y389" i="2"/>
  <c r="X389" i="2"/>
  <c r="W389" i="2"/>
  <c r="V389" i="2"/>
  <c r="U389" i="2"/>
  <c r="T389" i="2"/>
  <c r="S389" i="2"/>
  <c r="R389" i="2"/>
  <c r="Q389" i="2"/>
  <c r="P389" i="2"/>
  <c r="O389" i="2"/>
  <c r="N389" i="2"/>
  <c r="M389" i="2"/>
  <c r="L389" i="2"/>
  <c r="AF388" i="2"/>
  <c r="AE388" i="2"/>
  <c r="AD388" i="2"/>
  <c r="AC388" i="2"/>
  <c r="AB388" i="2"/>
  <c r="AA388" i="2"/>
  <c r="Z388" i="2"/>
  <c r="Y388" i="2"/>
  <c r="X388" i="2"/>
  <c r="W388" i="2"/>
  <c r="V388" i="2"/>
  <c r="U388" i="2"/>
  <c r="T388" i="2"/>
  <c r="S388" i="2"/>
  <c r="R388" i="2"/>
  <c r="Q388" i="2"/>
  <c r="P388" i="2"/>
  <c r="O388" i="2"/>
  <c r="N388" i="2"/>
  <c r="M388" i="2"/>
  <c r="L388" i="2"/>
  <c r="AF387" i="2"/>
  <c r="AE387" i="2"/>
  <c r="AD387" i="2"/>
  <c r="AC387" i="2"/>
  <c r="AB387" i="2"/>
  <c r="AA387" i="2"/>
  <c r="Z387" i="2"/>
  <c r="Y387" i="2"/>
  <c r="X387" i="2"/>
  <c r="W387" i="2"/>
  <c r="V387" i="2"/>
  <c r="U387" i="2"/>
  <c r="T387" i="2"/>
  <c r="S387" i="2"/>
  <c r="R387" i="2"/>
  <c r="Q387" i="2"/>
  <c r="P387" i="2"/>
  <c r="O387" i="2"/>
  <c r="N387" i="2"/>
  <c r="M387" i="2"/>
  <c r="L387" i="2"/>
  <c r="AF386" i="2"/>
  <c r="AE386" i="2"/>
  <c r="AD386" i="2"/>
  <c r="AC386" i="2"/>
  <c r="AB386" i="2"/>
  <c r="AA386" i="2"/>
  <c r="Z386" i="2"/>
  <c r="Y386" i="2"/>
  <c r="X386" i="2"/>
  <c r="W386" i="2"/>
  <c r="V386" i="2"/>
  <c r="U386" i="2"/>
  <c r="T386" i="2"/>
  <c r="S386" i="2"/>
  <c r="R386" i="2"/>
  <c r="Q386" i="2"/>
  <c r="P386" i="2"/>
  <c r="O386" i="2"/>
  <c r="N386" i="2"/>
  <c r="M386" i="2"/>
  <c r="L386" i="2"/>
  <c r="AF385" i="2"/>
  <c r="AE385" i="2"/>
  <c r="AD385" i="2"/>
  <c r="AC385" i="2"/>
  <c r="AB385" i="2"/>
  <c r="AA385" i="2"/>
  <c r="Z385" i="2"/>
  <c r="Y385" i="2"/>
  <c r="X385" i="2"/>
  <c r="W385" i="2"/>
  <c r="V385" i="2"/>
  <c r="U385" i="2"/>
  <c r="T385" i="2"/>
  <c r="S385" i="2"/>
  <c r="R385" i="2"/>
  <c r="Q385" i="2"/>
  <c r="P385" i="2"/>
  <c r="O385" i="2"/>
  <c r="N385" i="2"/>
  <c r="M385" i="2"/>
  <c r="L385" i="2"/>
  <c r="AF384" i="2"/>
  <c r="AE384" i="2"/>
  <c r="AD384" i="2"/>
  <c r="AC384" i="2"/>
  <c r="AB384" i="2"/>
  <c r="AA384" i="2"/>
  <c r="Z384" i="2"/>
  <c r="Y384" i="2"/>
  <c r="X384" i="2"/>
  <c r="W384" i="2"/>
  <c r="V384" i="2"/>
  <c r="U384" i="2"/>
  <c r="T384" i="2"/>
  <c r="S384" i="2"/>
  <c r="R384" i="2"/>
  <c r="Q384" i="2"/>
  <c r="P384" i="2"/>
  <c r="O384" i="2"/>
  <c r="N384" i="2"/>
  <c r="M384" i="2"/>
  <c r="L384" i="2"/>
  <c r="AF383" i="2"/>
  <c r="AE383" i="2"/>
  <c r="AD383" i="2"/>
  <c r="AC383" i="2"/>
  <c r="AB383" i="2"/>
  <c r="AA383" i="2"/>
  <c r="Z383" i="2"/>
  <c r="Y383" i="2"/>
  <c r="X383" i="2"/>
  <c r="W383" i="2"/>
  <c r="V383" i="2"/>
  <c r="U383" i="2"/>
  <c r="T383" i="2"/>
  <c r="S383" i="2"/>
  <c r="R383" i="2"/>
  <c r="Q383" i="2"/>
  <c r="P383" i="2"/>
  <c r="O383" i="2"/>
  <c r="N383" i="2"/>
  <c r="M383" i="2"/>
  <c r="L383" i="2"/>
  <c r="AF382" i="2"/>
  <c r="AE382" i="2"/>
  <c r="AD382" i="2"/>
  <c r="AC382" i="2"/>
  <c r="AB382" i="2"/>
  <c r="AA382" i="2"/>
  <c r="Z382" i="2"/>
  <c r="Y382" i="2"/>
  <c r="X382" i="2"/>
  <c r="W382" i="2"/>
  <c r="V382" i="2"/>
  <c r="U382" i="2"/>
  <c r="T382" i="2"/>
  <c r="S382" i="2"/>
  <c r="R382" i="2"/>
  <c r="Q382" i="2"/>
  <c r="P382" i="2"/>
  <c r="O382" i="2"/>
  <c r="N382" i="2"/>
  <c r="M382" i="2"/>
  <c r="L382" i="2"/>
  <c r="AF381" i="2"/>
  <c r="AE381" i="2"/>
  <c r="AD381" i="2"/>
  <c r="AC381" i="2"/>
  <c r="AB381" i="2"/>
  <c r="AA381" i="2"/>
  <c r="Z381" i="2"/>
  <c r="Y381" i="2"/>
  <c r="X381" i="2"/>
  <c r="W381" i="2"/>
  <c r="V381" i="2"/>
  <c r="U381" i="2"/>
  <c r="T381" i="2"/>
  <c r="S381" i="2"/>
  <c r="R381" i="2"/>
  <c r="Q381" i="2"/>
  <c r="P381" i="2"/>
  <c r="O381" i="2"/>
  <c r="N381" i="2"/>
  <c r="M381" i="2"/>
  <c r="L381" i="2"/>
  <c r="AF380" i="2"/>
  <c r="AE380" i="2"/>
  <c r="AD380" i="2"/>
  <c r="AC380" i="2"/>
  <c r="AB380" i="2"/>
  <c r="AA380" i="2"/>
  <c r="Z380" i="2"/>
  <c r="Y380" i="2"/>
  <c r="X380" i="2"/>
  <c r="W380" i="2"/>
  <c r="V380" i="2"/>
  <c r="U380" i="2"/>
  <c r="T380" i="2"/>
  <c r="S380" i="2"/>
  <c r="R380" i="2"/>
  <c r="Q380" i="2"/>
  <c r="P380" i="2"/>
  <c r="O380" i="2"/>
  <c r="N380" i="2"/>
  <c r="M380" i="2"/>
  <c r="L380" i="2"/>
  <c r="AF379" i="2"/>
  <c r="AE379" i="2"/>
  <c r="AD379" i="2"/>
  <c r="AC379" i="2"/>
  <c r="AB379" i="2"/>
  <c r="AA379" i="2"/>
  <c r="Z379" i="2"/>
  <c r="Y379" i="2"/>
  <c r="X379" i="2"/>
  <c r="W379" i="2"/>
  <c r="V379" i="2"/>
  <c r="U379" i="2"/>
  <c r="T379" i="2"/>
  <c r="S379" i="2"/>
  <c r="R379" i="2"/>
  <c r="Q379" i="2"/>
  <c r="P379" i="2"/>
  <c r="O379" i="2"/>
  <c r="N379" i="2"/>
  <c r="M379" i="2"/>
  <c r="L379" i="2"/>
  <c r="AF378" i="2"/>
  <c r="AE378" i="2"/>
  <c r="AD378" i="2"/>
  <c r="AC378" i="2"/>
  <c r="AB378" i="2"/>
  <c r="AA378" i="2"/>
  <c r="Z378" i="2"/>
  <c r="Y378" i="2"/>
  <c r="X378" i="2"/>
  <c r="W378" i="2"/>
  <c r="V378" i="2"/>
  <c r="U378" i="2"/>
  <c r="T378" i="2"/>
  <c r="S378" i="2"/>
  <c r="R378" i="2"/>
  <c r="Q378" i="2"/>
  <c r="P378" i="2"/>
  <c r="O378" i="2"/>
  <c r="N378" i="2"/>
  <c r="M378" i="2"/>
  <c r="L378" i="2"/>
  <c r="AF377" i="2"/>
  <c r="AE377" i="2"/>
  <c r="AD377" i="2"/>
  <c r="AC377" i="2"/>
  <c r="AB377" i="2"/>
  <c r="AA377" i="2"/>
  <c r="Z377" i="2"/>
  <c r="Y377" i="2"/>
  <c r="X377" i="2"/>
  <c r="W377" i="2"/>
  <c r="V377" i="2"/>
  <c r="U377" i="2"/>
  <c r="T377" i="2"/>
  <c r="S377" i="2"/>
  <c r="R377" i="2"/>
  <c r="Q377" i="2"/>
  <c r="P377" i="2"/>
  <c r="O377" i="2"/>
  <c r="N377" i="2"/>
  <c r="M377" i="2"/>
  <c r="L377" i="2"/>
  <c r="AF376" i="2"/>
  <c r="AE376" i="2"/>
  <c r="AD376" i="2"/>
  <c r="AC376" i="2"/>
  <c r="AB376" i="2"/>
  <c r="AA376" i="2"/>
  <c r="Z376" i="2"/>
  <c r="Y376" i="2"/>
  <c r="X376" i="2"/>
  <c r="W376" i="2"/>
  <c r="V376" i="2"/>
  <c r="U376" i="2"/>
  <c r="T376" i="2"/>
  <c r="S376" i="2"/>
  <c r="R376" i="2"/>
  <c r="Q376" i="2"/>
  <c r="P376" i="2"/>
  <c r="O376" i="2"/>
  <c r="N376" i="2"/>
  <c r="M376" i="2"/>
  <c r="L376" i="2"/>
  <c r="AF375" i="2"/>
  <c r="AE375" i="2"/>
  <c r="AD375" i="2"/>
  <c r="AC375" i="2"/>
  <c r="AB375" i="2"/>
  <c r="AA375" i="2"/>
  <c r="Z375" i="2"/>
  <c r="Y375" i="2"/>
  <c r="X375" i="2"/>
  <c r="W375" i="2"/>
  <c r="V375" i="2"/>
  <c r="U375" i="2"/>
  <c r="T375" i="2"/>
  <c r="S375" i="2"/>
  <c r="R375" i="2"/>
  <c r="Q375" i="2"/>
  <c r="P375" i="2"/>
  <c r="O375" i="2"/>
  <c r="N375" i="2"/>
  <c r="M375" i="2"/>
  <c r="L375" i="2"/>
  <c r="AF374" i="2"/>
  <c r="AE374" i="2"/>
  <c r="AD374" i="2"/>
  <c r="AC374" i="2"/>
  <c r="AB374" i="2"/>
  <c r="AA374" i="2"/>
  <c r="Z374" i="2"/>
  <c r="Y374" i="2"/>
  <c r="X374" i="2"/>
  <c r="W374" i="2"/>
  <c r="V374" i="2"/>
  <c r="U374" i="2"/>
  <c r="T374" i="2"/>
  <c r="S374" i="2"/>
  <c r="R374" i="2"/>
  <c r="Q374" i="2"/>
  <c r="P374" i="2"/>
  <c r="O374" i="2"/>
  <c r="N374" i="2"/>
  <c r="M374" i="2"/>
  <c r="L374" i="2"/>
  <c r="AF373" i="2"/>
  <c r="AE373" i="2"/>
  <c r="AD373" i="2"/>
  <c r="AC373" i="2"/>
  <c r="AB373" i="2"/>
  <c r="AA373" i="2"/>
  <c r="Z373" i="2"/>
  <c r="Y373" i="2"/>
  <c r="X373" i="2"/>
  <c r="W373" i="2"/>
  <c r="V373" i="2"/>
  <c r="U373" i="2"/>
  <c r="T373" i="2"/>
  <c r="S373" i="2"/>
  <c r="R373" i="2"/>
  <c r="Q373" i="2"/>
  <c r="P373" i="2"/>
  <c r="O373" i="2"/>
  <c r="N373" i="2"/>
  <c r="M373" i="2"/>
  <c r="L373" i="2"/>
  <c r="AF372" i="2"/>
  <c r="AE372" i="2"/>
  <c r="AD372" i="2"/>
  <c r="AC372" i="2"/>
  <c r="AB372" i="2"/>
  <c r="AA372" i="2"/>
  <c r="Z372" i="2"/>
  <c r="Y372" i="2"/>
  <c r="X372" i="2"/>
  <c r="W372" i="2"/>
  <c r="V372" i="2"/>
  <c r="U372" i="2"/>
  <c r="T372" i="2"/>
  <c r="S372" i="2"/>
  <c r="R372" i="2"/>
  <c r="Q372" i="2"/>
  <c r="P372" i="2"/>
  <c r="O372" i="2"/>
  <c r="N372" i="2"/>
  <c r="M372" i="2"/>
  <c r="L372" i="2"/>
  <c r="AF371" i="2"/>
  <c r="AE371" i="2"/>
  <c r="AD371" i="2"/>
  <c r="AC371" i="2"/>
  <c r="AB371" i="2"/>
  <c r="AA371" i="2"/>
  <c r="Z371" i="2"/>
  <c r="Y371" i="2"/>
  <c r="X371" i="2"/>
  <c r="W371" i="2"/>
  <c r="V371" i="2"/>
  <c r="U371" i="2"/>
  <c r="T371" i="2"/>
  <c r="S371" i="2"/>
  <c r="R371" i="2"/>
  <c r="Q371" i="2"/>
  <c r="P371" i="2"/>
  <c r="O371" i="2"/>
  <c r="N371" i="2"/>
  <c r="M371" i="2"/>
  <c r="L371" i="2"/>
  <c r="AF370" i="2"/>
  <c r="AE370" i="2"/>
  <c r="AD370" i="2"/>
  <c r="AC370" i="2"/>
  <c r="AB370" i="2"/>
  <c r="AA370" i="2"/>
  <c r="Z370" i="2"/>
  <c r="Y370" i="2"/>
  <c r="X370" i="2"/>
  <c r="W370" i="2"/>
  <c r="V370" i="2"/>
  <c r="U370" i="2"/>
  <c r="T370" i="2"/>
  <c r="S370" i="2"/>
  <c r="R370" i="2"/>
  <c r="Q370" i="2"/>
  <c r="P370" i="2"/>
  <c r="O370" i="2"/>
  <c r="N370" i="2"/>
  <c r="M370" i="2"/>
  <c r="L370" i="2"/>
  <c r="AF369" i="2"/>
  <c r="AE369" i="2"/>
  <c r="AD369" i="2"/>
  <c r="AC369" i="2"/>
  <c r="AB369" i="2"/>
  <c r="AA369" i="2"/>
  <c r="Z369" i="2"/>
  <c r="Y369" i="2"/>
  <c r="X369" i="2"/>
  <c r="W369" i="2"/>
  <c r="V369" i="2"/>
  <c r="U369" i="2"/>
  <c r="T369" i="2"/>
  <c r="S369" i="2"/>
  <c r="R369" i="2"/>
  <c r="Q369" i="2"/>
  <c r="P369" i="2"/>
  <c r="O369" i="2"/>
  <c r="N369" i="2"/>
  <c r="M369" i="2"/>
  <c r="L369" i="2"/>
  <c r="AF368" i="2"/>
  <c r="AE368" i="2"/>
  <c r="AD368" i="2"/>
  <c r="AC368" i="2"/>
  <c r="AB368" i="2"/>
  <c r="AA368" i="2"/>
  <c r="Z368" i="2"/>
  <c r="Y368" i="2"/>
  <c r="X368" i="2"/>
  <c r="W368" i="2"/>
  <c r="V368" i="2"/>
  <c r="U368" i="2"/>
  <c r="T368" i="2"/>
  <c r="S368" i="2"/>
  <c r="R368" i="2"/>
  <c r="Q368" i="2"/>
  <c r="P368" i="2"/>
  <c r="O368" i="2"/>
  <c r="N368" i="2"/>
  <c r="M368" i="2"/>
  <c r="L368" i="2"/>
  <c r="AF367" i="2"/>
  <c r="AE367" i="2"/>
  <c r="AD367" i="2"/>
  <c r="AC367" i="2"/>
  <c r="AB367" i="2"/>
  <c r="AA367" i="2"/>
  <c r="Z367" i="2"/>
  <c r="Y367" i="2"/>
  <c r="X367" i="2"/>
  <c r="W367" i="2"/>
  <c r="V367" i="2"/>
  <c r="U367" i="2"/>
  <c r="T367" i="2"/>
  <c r="S367" i="2"/>
  <c r="R367" i="2"/>
  <c r="Q367" i="2"/>
  <c r="P367" i="2"/>
  <c r="O367" i="2"/>
  <c r="N367" i="2"/>
  <c r="M367" i="2"/>
  <c r="L367" i="2"/>
  <c r="AF366" i="2"/>
  <c r="AE366" i="2"/>
  <c r="AD366" i="2"/>
  <c r="AC366" i="2"/>
  <c r="AB366" i="2"/>
  <c r="AA366" i="2"/>
  <c r="Z366" i="2"/>
  <c r="Y366" i="2"/>
  <c r="X366" i="2"/>
  <c r="W366" i="2"/>
  <c r="V366" i="2"/>
  <c r="U366" i="2"/>
  <c r="T366" i="2"/>
  <c r="S366" i="2"/>
  <c r="R366" i="2"/>
  <c r="Q366" i="2"/>
  <c r="P366" i="2"/>
  <c r="O366" i="2"/>
  <c r="N366" i="2"/>
  <c r="M366" i="2"/>
  <c r="L366" i="2"/>
  <c r="AF365" i="2"/>
  <c r="AE365" i="2"/>
  <c r="AD365" i="2"/>
  <c r="AC365" i="2"/>
  <c r="AB365" i="2"/>
  <c r="AA365" i="2"/>
  <c r="Z365" i="2"/>
  <c r="Y365" i="2"/>
  <c r="X365" i="2"/>
  <c r="W365" i="2"/>
  <c r="V365" i="2"/>
  <c r="U365" i="2"/>
  <c r="T365" i="2"/>
  <c r="S365" i="2"/>
  <c r="R365" i="2"/>
  <c r="Q365" i="2"/>
  <c r="P365" i="2"/>
  <c r="O365" i="2"/>
  <c r="N365" i="2"/>
  <c r="M365" i="2"/>
  <c r="L365" i="2"/>
  <c r="AF364" i="2"/>
  <c r="AE364" i="2"/>
  <c r="AD364" i="2"/>
  <c r="AC364" i="2"/>
  <c r="AB364" i="2"/>
  <c r="AA364" i="2"/>
  <c r="Z364" i="2"/>
  <c r="Y364" i="2"/>
  <c r="X364" i="2"/>
  <c r="W364" i="2"/>
  <c r="V364" i="2"/>
  <c r="U364" i="2"/>
  <c r="T364" i="2"/>
  <c r="S364" i="2"/>
  <c r="R364" i="2"/>
  <c r="Q364" i="2"/>
  <c r="P364" i="2"/>
  <c r="O364" i="2"/>
  <c r="N364" i="2"/>
  <c r="M364" i="2"/>
  <c r="L364" i="2"/>
  <c r="AF363" i="2"/>
  <c r="AE363" i="2"/>
  <c r="AD363" i="2"/>
  <c r="AC363" i="2"/>
  <c r="AB363" i="2"/>
  <c r="AA363" i="2"/>
  <c r="Z363" i="2"/>
  <c r="Y363" i="2"/>
  <c r="X363" i="2"/>
  <c r="W363" i="2"/>
  <c r="V363" i="2"/>
  <c r="U363" i="2"/>
  <c r="T363" i="2"/>
  <c r="S363" i="2"/>
  <c r="R363" i="2"/>
  <c r="Q363" i="2"/>
  <c r="P363" i="2"/>
  <c r="O363" i="2"/>
  <c r="N363" i="2"/>
  <c r="M363" i="2"/>
  <c r="L363" i="2"/>
  <c r="AF362" i="2"/>
  <c r="AE362" i="2"/>
  <c r="AD362" i="2"/>
  <c r="AC362" i="2"/>
  <c r="AB362" i="2"/>
  <c r="AA362" i="2"/>
  <c r="Z362" i="2"/>
  <c r="Y362" i="2"/>
  <c r="X362" i="2"/>
  <c r="W362" i="2"/>
  <c r="V362" i="2"/>
  <c r="U362" i="2"/>
  <c r="T362" i="2"/>
  <c r="S362" i="2"/>
  <c r="R362" i="2"/>
  <c r="Q362" i="2"/>
  <c r="P362" i="2"/>
  <c r="O362" i="2"/>
  <c r="N362" i="2"/>
  <c r="M362" i="2"/>
  <c r="L362" i="2"/>
  <c r="AF361" i="2"/>
  <c r="AE361" i="2"/>
  <c r="AD361" i="2"/>
  <c r="AC361" i="2"/>
  <c r="AB361" i="2"/>
  <c r="AA361" i="2"/>
  <c r="Z361" i="2"/>
  <c r="Y361" i="2"/>
  <c r="X361" i="2"/>
  <c r="W361" i="2"/>
  <c r="V361" i="2"/>
  <c r="U361" i="2"/>
  <c r="T361" i="2"/>
  <c r="S361" i="2"/>
  <c r="R361" i="2"/>
  <c r="Q361" i="2"/>
  <c r="P361" i="2"/>
  <c r="O361" i="2"/>
  <c r="N361" i="2"/>
  <c r="M361" i="2"/>
  <c r="L361" i="2"/>
  <c r="AF360" i="2"/>
  <c r="AE360" i="2"/>
  <c r="AD360" i="2"/>
  <c r="AC360" i="2"/>
  <c r="AB360" i="2"/>
  <c r="AA360" i="2"/>
  <c r="Z360" i="2"/>
  <c r="Y360" i="2"/>
  <c r="X360" i="2"/>
  <c r="W360" i="2"/>
  <c r="V360" i="2"/>
  <c r="U360" i="2"/>
  <c r="T360" i="2"/>
  <c r="S360" i="2"/>
  <c r="R360" i="2"/>
  <c r="Q360" i="2"/>
  <c r="P360" i="2"/>
  <c r="O360" i="2"/>
  <c r="N360" i="2"/>
  <c r="M360" i="2"/>
  <c r="L360" i="2"/>
  <c r="AF359" i="2"/>
  <c r="AE359" i="2"/>
  <c r="AD359" i="2"/>
  <c r="AC359" i="2"/>
  <c r="AB359" i="2"/>
  <c r="AA359" i="2"/>
  <c r="Z359" i="2"/>
  <c r="Y359" i="2"/>
  <c r="X359" i="2"/>
  <c r="W359" i="2"/>
  <c r="V359" i="2"/>
  <c r="U359" i="2"/>
  <c r="T359" i="2"/>
  <c r="S359" i="2"/>
  <c r="R359" i="2"/>
  <c r="Q359" i="2"/>
  <c r="P359" i="2"/>
  <c r="O359" i="2"/>
  <c r="N359" i="2"/>
  <c r="M359" i="2"/>
  <c r="L359" i="2"/>
  <c r="AF358" i="2"/>
  <c r="AE358" i="2"/>
  <c r="AD358" i="2"/>
  <c r="AC358" i="2"/>
  <c r="AB358" i="2"/>
  <c r="AA358" i="2"/>
  <c r="Z358" i="2"/>
  <c r="Y358" i="2"/>
  <c r="X358" i="2"/>
  <c r="W358" i="2"/>
  <c r="V358" i="2"/>
  <c r="U358" i="2"/>
  <c r="T358" i="2"/>
  <c r="S358" i="2"/>
  <c r="R358" i="2"/>
  <c r="Q358" i="2"/>
  <c r="P358" i="2"/>
  <c r="O358" i="2"/>
  <c r="N358" i="2"/>
  <c r="M358" i="2"/>
  <c r="L358" i="2"/>
  <c r="AF357" i="2"/>
  <c r="AE357" i="2"/>
  <c r="AD357" i="2"/>
  <c r="AC357" i="2"/>
  <c r="AB357" i="2"/>
  <c r="AA357" i="2"/>
  <c r="Z357" i="2"/>
  <c r="Y357" i="2"/>
  <c r="X357" i="2"/>
  <c r="W357" i="2"/>
  <c r="V357" i="2"/>
  <c r="U357" i="2"/>
  <c r="T357" i="2"/>
  <c r="S357" i="2"/>
  <c r="R357" i="2"/>
  <c r="Q357" i="2"/>
  <c r="P357" i="2"/>
  <c r="O357" i="2"/>
  <c r="N357" i="2"/>
  <c r="M357" i="2"/>
  <c r="L357" i="2"/>
  <c r="AF356" i="2"/>
  <c r="AE356" i="2"/>
  <c r="AD356" i="2"/>
  <c r="AC356" i="2"/>
  <c r="AB356" i="2"/>
  <c r="AA356" i="2"/>
  <c r="Z356" i="2"/>
  <c r="Y356" i="2"/>
  <c r="X356" i="2"/>
  <c r="W356" i="2"/>
  <c r="V356" i="2"/>
  <c r="U356" i="2"/>
  <c r="T356" i="2"/>
  <c r="S356" i="2"/>
  <c r="R356" i="2"/>
  <c r="Q356" i="2"/>
  <c r="P356" i="2"/>
  <c r="O356" i="2"/>
  <c r="N356" i="2"/>
  <c r="M356" i="2"/>
  <c r="L356" i="2"/>
  <c r="AF355" i="2"/>
  <c r="AE355" i="2"/>
  <c r="AD355" i="2"/>
  <c r="AC355" i="2"/>
  <c r="AB355" i="2"/>
  <c r="AA355" i="2"/>
  <c r="Z355" i="2"/>
  <c r="Y355" i="2"/>
  <c r="X355" i="2"/>
  <c r="W355" i="2"/>
  <c r="V355" i="2"/>
  <c r="U355" i="2"/>
  <c r="T355" i="2"/>
  <c r="S355" i="2"/>
  <c r="R355" i="2"/>
  <c r="Q355" i="2"/>
  <c r="P355" i="2"/>
  <c r="O355" i="2"/>
  <c r="N355" i="2"/>
  <c r="M355" i="2"/>
  <c r="L355" i="2"/>
  <c r="AF354" i="2"/>
  <c r="AE354" i="2"/>
  <c r="AD354" i="2"/>
  <c r="AC354" i="2"/>
  <c r="AB354" i="2"/>
  <c r="AA354" i="2"/>
  <c r="Z354" i="2"/>
  <c r="Y354" i="2"/>
  <c r="X354" i="2"/>
  <c r="W354" i="2"/>
  <c r="V354" i="2"/>
  <c r="U354" i="2"/>
  <c r="T354" i="2"/>
  <c r="S354" i="2"/>
  <c r="R354" i="2"/>
  <c r="Q354" i="2"/>
  <c r="P354" i="2"/>
  <c r="O354" i="2"/>
  <c r="N354" i="2"/>
  <c r="M354" i="2"/>
  <c r="L354" i="2"/>
  <c r="AF353" i="2"/>
  <c r="AE353" i="2"/>
  <c r="AD353" i="2"/>
  <c r="AC353" i="2"/>
  <c r="AB353" i="2"/>
  <c r="AA353" i="2"/>
  <c r="Z353" i="2"/>
  <c r="Y353" i="2"/>
  <c r="X353" i="2"/>
  <c r="W353" i="2"/>
  <c r="V353" i="2"/>
  <c r="U353" i="2"/>
  <c r="T353" i="2"/>
  <c r="S353" i="2"/>
  <c r="R353" i="2"/>
  <c r="Q353" i="2"/>
  <c r="P353" i="2"/>
  <c r="O353" i="2"/>
  <c r="N353" i="2"/>
  <c r="M353" i="2"/>
  <c r="L353" i="2"/>
  <c r="AF352" i="2"/>
  <c r="AE352" i="2"/>
  <c r="AD352" i="2"/>
  <c r="AC352" i="2"/>
  <c r="AB352" i="2"/>
  <c r="AA352" i="2"/>
  <c r="Z352" i="2"/>
  <c r="Y352" i="2"/>
  <c r="X352" i="2"/>
  <c r="W352" i="2"/>
  <c r="V352" i="2"/>
  <c r="U352" i="2"/>
  <c r="T352" i="2"/>
  <c r="S352" i="2"/>
  <c r="R352" i="2"/>
  <c r="Q352" i="2"/>
  <c r="P352" i="2"/>
  <c r="O352" i="2"/>
  <c r="N352" i="2"/>
  <c r="M352" i="2"/>
  <c r="L352" i="2"/>
  <c r="AF351" i="2"/>
  <c r="AE351" i="2"/>
  <c r="AD351" i="2"/>
  <c r="AC351" i="2"/>
  <c r="AB351" i="2"/>
  <c r="AA351" i="2"/>
  <c r="Z351" i="2"/>
  <c r="Y351" i="2"/>
  <c r="X351" i="2"/>
  <c r="W351" i="2"/>
  <c r="V351" i="2"/>
  <c r="U351" i="2"/>
  <c r="T351" i="2"/>
  <c r="S351" i="2"/>
  <c r="R351" i="2"/>
  <c r="Q351" i="2"/>
  <c r="P351" i="2"/>
  <c r="O351" i="2"/>
  <c r="N351" i="2"/>
  <c r="M351" i="2"/>
  <c r="L351" i="2"/>
  <c r="AF350" i="2"/>
  <c r="AE350" i="2"/>
  <c r="AD350" i="2"/>
  <c r="AC350" i="2"/>
  <c r="AB350" i="2"/>
  <c r="AA350" i="2"/>
  <c r="Z350" i="2"/>
  <c r="Y350" i="2"/>
  <c r="X350" i="2"/>
  <c r="W350" i="2"/>
  <c r="V350" i="2"/>
  <c r="U350" i="2"/>
  <c r="T350" i="2"/>
  <c r="S350" i="2"/>
  <c r="R350" i="2"/>
  <c r="Q350" i="2"/>
  <c r="P350" i="2"/>
  <c r="O350" i="2"/>
  <c r="N350" i="2"/>
  <c r="M350" i="2"/>
  <c r="L350" i="2"/>
  <c r="AF349" i="2"/>
  <c r="AE349" i="2"/>
  <c r="AD349" i="2"/>
  <c r="AC349" i="2"/>
  <c r="AB349" i="2"/>
  <c r="AA349" i="2"/>
  <c r="Z349" i="2"/>
  <c r="Y349" i="2"/>
  <c r="X349" i="2"/>
  <c r="W349" i="2"/>
  <c r="V349" i="2"/>
  <c r="U349" i="2"/>
  <c r="T349" i="2"/>
  <c r="S349" i="2"/>
  <c r="R349" i="2"/>
  <c r="Q349" i="2"/>
  <c r="P349" i="2"/>
  <c r="O349" i="2"/>
  <c r="N349" i="2"/>
  <c r="M349" i="2"/>
  <c r="L349" i="2"/>
  <c r="AF348" i="2"/>
  <c r="AE348" i="2"/>
  <c r="AD348" i="2"/>
  <c r="AC348" i="2"/>
  <c r="AB348" i="2"/>
  <c r="AA348" i="2"/>
  <c r="Z348" i="2"/>
  <c r="Y348" i="2"/>
  <c r="X348" i="2"/>
  <c r="W348" i="2"/>
  <c r="V348" i="2"/>
  <c r="U348" i="2"/>
  <c r="T348" i="2"/>
  <c r="S348" i="2"/>
  <c r="R348" i="2"/>
  <c r="Q348" i="2"/>
  <c r="P348" i="2"/>
  <c r="O348" i="2"/>
  <c r="N348" i="2"/>
  <c r="M348" i="2"/>
  <c r="L348" i="2"/>
  <c r="AF347" i="2"/>
  <c r="AE347" i="2"/>
  <c r="AD347" i="2"/>
  <c r="AC347" i="2"/>
  <c r="AB347" i="2"/>
  <c r="AA347" i="2"/>
  <c r="Z347" i="2"/>
  <c r="Y347" i="2"/>
  <c r="X347" i="2"/>
  <c r="W347" i="2"/>
  <c r="V347" i="2"/>
  <c r="U347" i="2"/>
  <c r="T347" i="2"/>
  <c r="S347" i="2"/>
  <c r="R347" i="2"/>
  <c r="Q347" i="2"/>
  <c r="P347" i="2"/>
  <c r="O347" i="2"/>
  <c r="N347" i="2"/>
  <c r="M347" i="2"/>
  <c r="L347" i="2"/>
  <c r="AF346" i="2"/>
  <c r="AE346" i="2"/>
  <c r="AD346" i="2"/>
  <c r="AC346" i="2"/>
  <c r="AB346" i="2"/>
  <c r="AA346" i="2"/>
  <c r="Z346" i="2"/>
  <c r="Y346" i="2"/>
  <c r="X346" i="2"/>
  <c r="W346" i="2"/>
  <c r="V346" i="2"/>
  <c r="U346" i="2"/>
  <c r="T346" i="2"/>
  <c r="S346" i="2"/>
  <c r="R346" i="2"/>
  <c r="Q346" i="2"/>
  <c r="P346" i="2"/>
  <c r="O346" i="2"/>
  <c r="N346" i="2"/>
  <c r="M346" i="2"/>
  <c r="L346" i="2"/>
  <c r="AF345" i="2"/>
  <c r="AE345" i="2"/>
  <c r="AD345" i="2"/>
  <c r="AC345" i="2"/>
  <c r="AB345" i="2"/>
  <c r="AA345" i="2"/>
  <c r="Z345" i="2"/>
  <c r="Y345" i="2"/>
  <c r="X345" i="2"/>
  <c r="W345" i="2"/>
  <c r="V345" i="2"/>
  <c r="U345" i="2"/>
  <c r="T345" i="2"/>
  <c r="S345" i="2"/>
  <c r="R345" i="2"/>
  <c r="Q345" i="2"/>
  <c r="P345" i="2"/>
  <c r="O345" i="2"/>
  <c r="N345" i="2"/>
  <c r="M345" i="2"/>
  <c r="L345" i="2"/>
  <c r="AF344" i="2"/>
  <c r="AE344" i="2"/>
  <c r="AD344" i="2"/>
  <c r="AC344" i="2"/>
  <c r="AB344" i="2"/>
  <c r="AA344" i="2"/>
  <c r="Z344" i="2"/>
  <c r="Y344" i="2"/>
  <c r="X344" i="2"/>
  <c r="W344" i="2"/>
  <c r="V344" i="2"/>
  <c r="U344" i="2"/>
  <c r="T344" i="2"/>
  <c r="S344" i="2"/>
  <c r="R344" i="2"/>
  <c r="Q344" i="2"/>
  <c r="P344" i="2"/>
  <c r="O344" i="2"/>
  <c r="N344" i="2"/>
  <c r="M344" i="2"/>
  <c r="L344" i="2"/>
  <c r="AF343" i="2"/>
  <c r="AE343" i="2"/>
  <c r="AD343" i="2"/>
  <c r="AC343" i="2"/>
  <c r="AB343" i="2"/>
  <c r="AA343" i="2"/>
  <c r="Z343" i="2"/>
  <c r="Y343" i="2"/>
  <c r="X343" i="2"/>
  <c r="W343" i="2"/>
  <c r="V343" i="2"/>
  <c r="U343" i="2"/>
  <c r="T343" i="2"/>
  <c r="S343" i="2"/>
  <c r="R343" i="2"/>
  <c r="Q343" i="2"/>
  <c r="P343" i="2"/>
  <c r="O343" i="2"/>
  <c r="N343" i="2"/>
  <c r="M343" i="2"/>
  <c r="L343" i="2"/>
  <c r="AF342" i="2"/>
  <c r="AE342" i="2"/>
  <c r="AD342" i="2"/>
  <c r="AC342" i="2"/>
  <c r="AB342" i="2"/>
  <c r="AA342" i="2"/>
  <c r="Z342" i="2"/>
  <c r="Y342" i="2"/>
  <c r="X342" i="2"/>
  <c r="W342" i="2"/>
  <c r="V342" i="2"/>
  <c r="U342" i="2"/>
  <c r="T342" i="2"/>
  <c r="S342" i="2"/>
  <c r="R342" i="2"/>
  <c r="Q342" i="2"/>
  <c r="P342" i="2"/>
  <c r="O342" i="2"/>
  <c r="N342" i="2"/>
  <c r="M342" i="2"/>
  <c r="L342" i="2"/>
  <c r="AF341" i="2"/>
  <c r="AE341" i="2"/>
  <c r="AD341" i="2"/>
  <c r="AC341" i="2"/>
  <c r="AB341" i="2"/>
  <c r="AA341" i="2"/>
  <c r="Z341" i="2"/>
  <c r="Y341" i="2"/>
  <c r="X341" i="2"/>
  <c r="W341" i="2"/>
  <c r="V341" i="2"/>
  <c r="U341" i="2"/>
  <c r="T341" i="2"/>
  <c r="S341" i="2"/>
  <c r="R341" i="2"/>
  <c r="Q341" i="2"/>
  <c r="P341" i="2"/>
  <c r="O341" i="2"/>
  <c r="N341" i="2"/>
  <c r="M341" i="2"/>
  <c r="L341" i="2"/>
  <c r="AF340" i="2"/>
  <c r="AE340" i="2"/>
  <c r="AD340" i="2"/>
  <c r="AC340" i="2"/>
  <c r="AB340" i="2"/>
  <c r="AA340" i="2"/>
  <c r="Z340" i="2"/>
  <c r="Y340" i="2"/>
  <c r="X340" i="2"/>
  <c r="W340" i="2"/>
  <c r="V340" i="2"/>
  <c r="U340" i="2"/>
  <c r="T340" i="2"/>
  <c r="S340" i="2"/>
  <c r="R340" i="2"/>
  <c r="Q340" i="2"/>
  <c r="P340" i="2"/>
  <c r="O340" i="2"/>
  <c r="N340" i="2"/>
  <c r="M340" i="2"/>
  <c r="L340" i="2"/>
  <c r="AF339" i="2"/>
  <c r="AE339" i="2"/>
  <c r="AD339" i="2"/>
  <c r="AC339" i="2"/>
  <c r="AB339" i="2"/>
  <c r="AA339" i="2"/>
  <c r="Z339" i="2"/>
  <c r="Y339" i="2"/>
  <c r="X339" i="2"/>
  <c r="W339" i="2"/>
  <c r="V339" i="2"/>
  <c r="U339" i="2"/>
  <c r="T339" i="2"/>
  <c r="S339" i="2"/>
  <c r="R339" i="2"/>
  <c r="Q339" i="2"/>
  <c r="P339" i="2"/>
  <c r="O339" i="2"/>
  <c r="N339" i="2"/>
  <c r="M339" i="2"/>
  <c r="L339" i="2"/>
  <c r="AF338" i="2"/>
  <c r="AE338" i="2"/>
  <c r="AD338" i="2"/>
  <c r="AC338" i="2"/>
  <c r="AB338" i="2"/>
  <c r="AA338" i="2"/>
  <c r="Z338" i="2"/>
  <c r="Y338" i="2"/>
  <c r="X338" i="2"/>
  <c r="W338" i="2"/>
  <c r="V338" i="2"/>
  <c r="U338" i="2"/>
  <c r="T338" i="2"/>
  <c r="S338" i="2"/>
  <c r="R338" i="2"/>
  <c r="Q338" i="2"/>
  <c r="P338" i="2"/>
  <c r="O338" i="2"/>
  <c r="N338" i="2"/>
  <c r="M338" i="2"/>
  <c r="L338" i="2"/>
  <c r="AF337" i="2"/>
  <c r="AE337" i="2"/>
  <c r="AD337" i="2"/>
  <c r="AC337" i="2"/>
  <c r="AB337" i="2"/>
  <c r="AA337" i="2"/>
  <c r="Z337" i="2"/>
  <c r="Y337" i="2"/>
  <c r="X337" i="2"/>
  <c r="W337" i="2"/>
  <c r="V337" i="2"/>
  <c r="U337" i="2"/>
  <c r="T337" i="2"/>
  <c r="S337" i="2"/>
  <c r="R337" i="2"/>
  <c r="Q337" i="2"/>
  <c r="P337" i="2"/>
  <c r="O337" i="2"/>
  <c r="N337" i="2"/>
  <c r="M337" i="2"/>
  <c r="L337" i="2"/>
  <c r="AF336" i="2"/>
  <c r="AE336" i="2"/>
  <c r="AD336" i="2"/>
  <c r="AC336" i="2"/>
  <c r="AB336" i="2"/>
  <c r="AA336" i="2"/>
  <c r="Z336" i="2"/>
  <c r="Y336" i="2"/>
  <c r="X336" i="2"/>
  <c r="W336" i="2"/>
  <c r="V336" i="2"/>
  <c r="U336" i="2"/>
  <c r="T336" i="2"/>
  <c r="S336" i="2"/>
  <c r="R336" i="2"/>
  <c r="Q336" i="2"/>
  <c r="P336" i="2"/>
  <c r="O336" i="2"/>
  <c r="N336" i="2"/>
  <c r="M336" i="2"/>
  <c r="L336" i="2"/>
  <c r="AF335" i="2"/>
  <c r="AE335" i="2"/>
  <c r="AD335" i="2"/>
  <c r="AC335" i="2"/>
  <c r="AB335" i="2"/>
  <c r="AA335" i="2"/>
  <c r="Z335" i="2"/>
  <c r="Y335" i="2"/>
  <c r="X335" i="2"/>
  <c r="W335" i="2"/>
  <c r="V335" i="2"/>
  <c r="U335" i="2"/>
  <c r="T335" i="2"/>
  <c r="S335" i="2"/>
  <c r="R335" i="2"/>
  <c r="Q335" i="2"/>
  <c r="P335" i="2"/>
  <c r="O335" i="2"/>
  <c r="N335" i="2"/>
  <c r="M335" i="2"/>
  <c r="L335" i="2"/>
  <c r="AF334" i="2"/>
  <c r="AE334" i="2"/>
  <c r="AD334" i="2"/>
  <c r="AC334" i="2"/>
  <c r="AB334" i="2"/>
  <c r="AA334" i="2"/>
  <c r="Z334" i="2"/>
  <c r="Y334" i="2"/>
  <c r="X334" i="2"/>
  <c r="W334" i="2"/>
  <c r="V334" i="2"/>
  <c r="U334" i="2"/>
  <c r="T334" i="2"/>
  <c r="S334" i="2"/>
  <c r="R334" i="2"/>
  <c r="Q334" i="2"/>
  <c r="P334" i="2"/>
  <c r="O334" i="2"/>
  <c r="N334" i="2"/>
  <c r="M334" i="2"/>
  <c r="L334" i="2"/>
  <c r="AF333" i="2"/>
  <c r="AE333" i="2"/>
  <c r="AD333" i="2"/>
  <c r="AC333" i="2"/>
  <c r="AB333" i="2"/>
  <c r="AA333" i="2"/>
  <c r="Z333" i="2"/>
  <c r="Y333" i="2"/>
  <c r="X333" i="2"/>
  <c r="W333" i="2"/>
  <c r="V333" i="2"/>
  <c r="U333" i="2"/>
  <c r="T333" i="2"/>
  <c r="S333" i="2"/>
  <c r="R333" i="2"/>
  <c r="Q333" i="2"/>
  <c r="P333" i="2"/>
  <c r="O333" i="2"/>
  <c r="N333" i="2"/>
  <c r="M333" i="2"/>
  <c r="L333" i="2"/>
  <c r="AF332" i="2"/>
  <c r="AE332" i="2"/>
  <c r="AD332" i="2"/>
  <c r="AC332" i="2"/>
  <c r="AB332" i="2"/>
  <c r="AA332" i="2"/>
  <c r="Z332" i="2"/>
  <c r="Y332" i="2"/>
  <c r="X332" i="2"/>
  <c r="W332" i="2"/>
  <c r="V332" i="2"/>
  <c r="U332" i="2"/>
  <c r="T332" i="2"/>
  <c r="S332" i="2"/>
  <c r="R332" i="2"/>
  <c r="Q332" i="2"/>
  <c r="P332" i="2"/>
  <c r="O332" i="2"/>
  <c r="N332" i="2"/>
  <c r="M332" i="2"/>
  <c r="L332" i="2"/>
  <c r="AF331" i="2"/>
  <c r="AE331" i="2"/>
  <c r="AD331" i="2"/>
  <c r="AC331" i="2"/>
  <c r="AB331" i="2"/>
  <c r="AA331" i="2"/>
  <c r="Z331" i="2"/>
  <c r="Y331" i="2"/>
  <c r="X331" i="2"/>
  <c r="W331" i="2"/>
  <c r="V331" i="2"/>
  <c r="U331" i="2"/>
  <c r="T331" i="2"/>
  <c r="S331" i="2"/>
  <c r="R331" i="2"/>
  <c r="Q331" i="2"/>
  <c r="P331" i="2"/>
  <c r="O331" i="2"/>
  <c r="N331" i="2"/>
  <c r="M331" i="2"/>
  <c r="L331" i="2"/>
  <c r="AF330" i="2"/>
  <c r="AE330" i="2"/>
  <c r="AD330" i="2"/>
  <c r="AC330" i="2"/>
  <c r="AB330" i="2"/>
  <c r="AA330" i="2"/>
  <c r="Z330" i="2"/>
  <c r="Y330" i="2"/>
  <c r="X330" i="2"/>
  <c r="W330" i="2"/>
  <c r="V330" i="2"/>
  <c r="U330" i="2"/>
  <c r="T330" i="2"/>
  <c r="S330" i="2"/>
  <c r="R330" i="2"/>
  <c r="Q330" i="2"/>
  <c r="P330" i="2"/>
  <c r="O330" i="2"/>
  <c r="N330" i="2"/>
  <c r="M330" i="2"/>
  <c r="L330" i="2"/>
  <c r="AF329" i="2"/>
  <c r="AE329" i="2"/>
  <c r="AD329" i="2"/>
  <c r="AC329" i="2"/>
  <c r="AB329" i="2"/>
  <c r="AA329" i="2"/>
  <c r="Z329" i="2"/>
  <c r="Y329" i="2"/>
  <c r="X329" i="2"/>
  <c r="W329" i="2"/>
  <c r="V329" i="2"/>
  <c r="U329" i="2"/>
  <c r="T329" i="2"/>
  <c r="S329" i="2"/>
  <c r="R329" i="2"/>
  <c r="Q329" i="2"/>
  <c r="P329" i="2"/>
  <c r="O329" i="2"/>
  <c r="N329" i="2"/>
  <c r="M329" i="2"/>
  <c r="L329" i="2"/>
  <c r="AF328" i="2"/>
  <c r="AE328" i="2"/>
  <c r="AD328" i="2"/>
  <c r="AC328" i="2"/>
  <c r="AB328" i="2"/>
  <c r="AA328" i="2"/>
  <c r="Z328" i="2"/>
  <c r="Y328" i="2"/>
  <c r="X328" i="2"/>
  <c r="W328" i="2"/>
  <c r="V328" i="2"/>
  <c r="U328" i="2"/>
  <c r="T328" i="2"/>
  <c r="S328" i="2"/>
  <c r="R328" i="2"/>
  <c r="Q328" i="2"/>
  <c r="P328" i="2"/>
  <c r="O328" i="2"/>
  <c r="N328" i="2"/>
  <c r="M328" i="2"/>
  <c r="L328" i="2"/>
  <c r="AF327" i="2"/>
  <c r="AE327" i="2"/>
  <c r="AD327" i="2"/>
  <c r="AC327" i="2"/>
  <c r="AB327" i="2"/>
  <c r="AA327" i="2"/>
  <c r="Z327" i="2"/>
  <c r="Y327" i="2"/>
  <c r="X327" i="2"/>
  <c r="W327" i="2"/>
  <c r="V327" i="2"/>
  <c r="U327" i="2"/>
  <c r="T327" i="2"/>
  <c r="S327" i="2"/>
  <c r="R327" i="2"/>
  <c r="Q327" i="2"/>
  <c r="P327" i="2"/>
  <c r="O327" i="2"/>
  <c r="N327" i="2"/>
  <c r="M327" i="2"/>
  <c r="L327" i="2"/>
  <c r="AF326" i="2"/>
  <c r="AE326" i="2"/>
  <c r="AD326" i="2"/>
  <c r="AC326" i="2"/>
  <c r="AB326" i="2"/>
  <c r="AA326" i="2"/>
  <c r="Z326" i="2"/>
  <c r="Y326" i="2"/>
  <c r="X326" i="2"/>
  <c r="W326" i="2"/>
  <c r="V326" i="2"/>
  <c r="U326" i="2"/>
  <c r="T326" i="2"/>
  <c r="S326" i="2"/>
  <c r="R326" i="2"/>
  <c r="Q326" i="2"/>
  <c r="P326" i="2"/>
  <c r="O326" i="2"/>
  <c r="N326" i="2"/>
  <c r="M326" i="2"/>
  <c r="L326" i="2"/>
  <c r="AF325" i="2"/>
  <c r="AE325" i="2"/>
  <c r="AD325" i="2"/>
  <c r="AC325" i="2"/>
  <c r="AB325" i="2"/>
  <c r="AA325" i="2"/>
  <c r="Z325" i="2"/>
  <c r="Y325" i="2"/>
  <c r="X325" i="2"/>
  <c r="W325" i="2"/>
  <c r="V325" i="2"/>
  <c r="U325" i="2"/>
  <c r="T325" i="2"/>
  <c r="S325" i="2"/>
  <c r="R325" i="2"/>
  <c r="Q325" i="2"/>
  <c r="P325" i="2"/>
  <c r="O325" i="2"/>
  <c r="N325" i="2"/>
  <c r="M325" i="2"/>
  <c r="L325" i="2"/>
  <c r="AF324" i="2"/>
  <c r="AE324" i="2"/>
  <c r="AD324" i="2"/>
  <c r="AC324" i="2"/>
  <c r="AB324" i="2"/>
  <c r="AA324" i="2"/>
  <c r="Z324" i="2"/>
  <c r="Y324" i="2"/>
  <c r="X324" i="2"/>
  <c r="W324" i="2"/>
  <c r="V324" i="2"/>
  <c r="U324" i="2"/>
  <c r="T324" i="2"/>
  <c r="S324" i="2"/>
  <c r="R324" i="2"/>
  <c r="Q324" i="2"/>
  <c r="P324" i="2"/>
  <c r="O324" i="2"/>
  <c r="N324" i="2"/>
  <c r="M324" i="2"/>
  <c r="L324" i="2"/>
  <c r="AF323" i="2"/>
  <c r="AE323" i="2"/>
  <c r="AD323" i="2"/>
  <c r="AC323" i="2"/>
  <c r="AB323" i="2"/>
  <c r="AA323" i="2"/>
  <c r="Z323" i="2"/>
  <c r="Y323" i="2"/>
  <c r="X323" i="2"/>
  <c r="W323" i="2"/>
  <c r="V323" i="2"/>
  <c r="U323" i="2"/>
  <c r="T323" i="2"/>
  <c r="S323" i="2"/>
  <c r="R323" i="2"/>
  <c r="Q323" i="2"/>
  <c r="P323" i="2"/>
  <c r="O323" i="2"/>
  <c r="N323" i="2"/>
  <c r="M323" i="2"/>
  <c r="L323" i="2"/>
  <c r="AF322" i="2"/>
  <c r="AE322" i="2"/>
  <c r="AD322" i="2"/>
  <c r="AC322" i="2"/>
  <c r="AB322" i="2"/>
  <c r="AA322" i="2"/>
  <c r="Z322" i="2"/>
  <c r="Y322" i="2"/>
  <c r="X322" i="2"/>
  <c r="W322" i="2"/>
  <c r="V322" i="2"/>
  <c r="U322" i="2"/>
  <c r="T322" i="2"/>
  <c r="S322" i="2"/>
  <c r="R322" i="2"/>
  <c r="Q322" i="2"/>
  <c r="P322" i="2"/>
  <c r="O322" i="2"/>
  <c r="N322" i="2"/>
  <c r="M322" i="2"/>
  <c r="L322" i="2"/>
  <c r="AF321" i="2"/>
  <c r="AE321" i="2"/>
  <c r="AD321" i="2"/>
  <c r="AC321" i="2"/>
  <c r="AB321" i="2"/>
  <c r="AA321" i="2"/>
  <c r="Z321" i="2"/>
  <c r="Y321" i="2"/>
  <c r="X321" i="2"/>
  <c r="W321" i="2"/>
  <c r="V321" i="2"/>
  <c r="U321" i="2"/>
  <c r="T321" i="2"/>
  <c r="S321" i="2"/>
  <c r="R321" i="2"/>
  <c r="Q321" i="2"/>
  <c r="P321" i="2"/>
  <c r="O321" i="2"/>
  <c r="N321" i="2"/>
  <c r="M321" i="2"/>
  <c r="L321" i="2"/>
  <c r="AF320" i="2"/>
  <c r="AE320" i="2"/>
  <c r="AD320" i="2"/>
  <c r="AC320" i="2"/>
  <c r="AB320" i="2"/>
  <c r="AA320" i="2"/>
  <c r="Z320" i="2"/>
  <c r="Y320" i="2"/>
  <c r="X320" i="2"/>
  <c r="W320" i="2"/>
  <c r="V320" i="2"/>
  <c r="U320" i="2"/>
  <c r="T320" i="2"/>
  <c r="S320" i="2"/>
  <c r="R320" i="2"/>
  <c r="Q320" i="2"/>
  <c r="P320" i="2"/>
  <c r="O320" i="2"/>
  <c r="N320" i="2"/>
  <c r="M320" i="2"/>
  <c r="L320" i="2"/>
  <c r="AF319" i="2"/>
  <c r="AE319" i="2"/>
  <c r="AD319" i="2"/>
  <c r="AC319" i="2"/>
  <c r="AB319" i="2"/>
  <c r="AA319" i="2"/>
  <c r="Z319" i="2"/>
  <c r="Y319" i="2"/>
  <c r="X319" i="2"/>
  <c r="W319" i="2"/>
  <c r="V319" i="2"/>
  <c r="U319" i="2"/>
  <c r="T319" i="2"/>
  <c r="S319" i="2"/>
  <c r="R319" i="2"/>
  <c r="Q319" i="2"/>
  <c r="P319" i="2"/>
  <c r="O319" i="2"/>
  <c r="N319" i="2"/>
  <c r="M319" i="2"/>
  <c r="L319" i="2"/>
  <c r="AF318" i="2"/>
  <c r="AE318" i="2"/>
  <c r="AD318" i="2"/>
  <c r="AC318" i="2"/>
  <c r="AB318" i="2"/>
  <c r="AA318" i="2"/>
  <c r="Z318" i="2"/>
  <c r="Y318" i="2"/>
  <c r="X318" i="2"/>
  <c r="W318" i="2"/>
  <c r="V318" i="2"/>
  <c r="U318" i="2"/>
  <c r="T318" i="2"/>
  <c r="S318" i="2"/>
  <c r="R318" i="2"/>
  <c r="Q318" i="2"/>
  <c r="P318" i="2"/>
  <c r="O318" i="2"/>
  <c r="N318" i="2"/>
  <c r="M318" i="2"/>
  <c r="L318" i="2"/>
  <c r="AF317" i="2"/>
  <c r="AE317" i="2"/>
  <c r="AD317" i="2"/>
  <c r="AC317" i="2"/>
  <c r="AB317" i="2"/>
  <c r="AA317" i="2"/>
  <c r="Z317" i="2"/>
  <c r="Y317" i="2"/>
  <c r="X317" i="2"/>
  <c r="W317" i="2"/>
  <c r="V317" i="2"/>
  <c r="U317" i="2"/>
  <c r="T317" i="2"/>
  <c r="S317" i="2"/>
  <c r="R317" i="2"/>
  <c r="Q317" i="2"/>
  <c r="P317" i="2"/>
  <c r="O317" i="2"/>
  <c r="N317" i="2"/>
  <c r="M317" i="2"/>
  <c r="L317" i="2"/>
  <c r="AF316" i="2"/>
  <c r="AE316" i="2"/>
  <c r="AD316" i="2"/>
  <c r="AC316" i="2"/>
  <c r="AB316" i="2"/>
  <c r="AA316" i="2"/>
  <c r="Z316" i="2"/>
  <c r="Y316" i="2"/>
  <c r="X316" i="2"/>
  <c r="W316" i="2"/>
  <c r="V316" i="2"/>
  <c r="U316" i="2"/>
  <c r="T316" i="2"/>
  <c r="S316" i="2"/>
  <c r="R316" i="2"/>
  <c r="Q316" i="2"/>
  <c r="P316" i="2"/>
  <c r="O316" i="2"/>
  <c r="N316" i="2"/>
  <c r="M316" i="2"/>
  <c r="L316" i="2"/>
  <c r="AF315" i="2"/>
  <c r="AE315" i="2"/>
  <c r="AD315" i="2"/>
  <c r="AC315" i="2"/>
  <c r="AB315" i="2"/>
  <c r="AA315" i="2"/>
  <c r="Z315" i="2"/>
  <c r="Y315" i="2"/>
  <c r="X315" i="2"/>
  <c r="W315" i="2"/>
  <c r="V315" i="2"/>
  <c r="U315" i="2"/>
  <c r="T315" i="2"/>
  <c r="S315" i="2"/>
  <c r="R315" i="2"/>
  <c r="Q315" i="2"/>
  <c r="P315" i="2"/>
  <c r="O315" i="2"/>
  <c r="N315" i="2"/>
  <c r="M315" i="2"/>
  <c r="L315" i="2"/>
  <c r="AF314" i="2"/>
  <c r="AE314" i="2"/>
  <c r="AD314" i="2"/>
  <c r="AC314" i="2"/>
  <c r="AB314" i="2"/>
  <c r="AA314" i="2"/>
  <c r="Z314" i="2"/>
  <c r="Y314" i="2"/>
  <c r="X314" i="2"/>
  <c r="W314" i="2"/>
  <c r="V314" i="2"/>
  <c r="U314" i="2"/>
  <c r="T314" i="2"/>
  <c r="S314" i="2"/>
  <c r="R314" i="2"/>
  <c r="Q314" i="2"/>
  <c r="P314" i="2"/>
  <c r="O314" i="2"/>
  <c r="N314" i="2"/>
  <c r="M314" i="2"/>
  <c r="L314" i="2"/>
  <c r="AF313" i="2"/>
  <c r="AE313" i="2"/>
  <c r="AD313" i="2"/>
  <c r="AC313" i="2"/>
  <c r="AB313" i="2"/>
  <c r="AA313" i="2"/>
  <c r="Z313" i="2"/>
  <c r="Y313" i="2"/>
  <c r="X313" i="2"/>
  <c r="W313" i="2"/>
  <c r="V313" i="2"/>
  <c r="U313" i="2"/>
  <c r="T313" i="2"/>
  <c r="S313" i="2"/>
  <c r="R313" i="2"/>
  <c r="Q313" i="2"/>
  <c r="P313" i="2"/>
  <c r="O313" i="2"/>
  <c r="N313" i="2"/>
  <c r="M313" i="2"/>
  <c r="L313" i="2"/>
  <c r="AF312" i="2"/>
  <c r="AE312" i="2"/>
  <c r="AD312" i="2"/>
  <c r="AC312" i="2"/>
  <c r="AB312" i="2"/>
  <c r="AA312" i="2"/>
  <c r="Z312" i="2"/>
  <c r="Y312" i="2"/>
  <c r="X312" i="2"/>
  <c r="W312" i="2"/>
  <c r="V312" i="2"/>
  <c r="U312" i="2"/>
  <c r="T312" i="2"/>
  <c r="S312" i="2"/>
  <c r="R312" i="2"/>
  <c r="Q312" i="2"/>
  <c r="P312" i="2"/>
  <c r="O312" i="2"/>
  <c r="N312" i="2"/>
  <c r="M312" i="2"/>
  <c r="L312" i="2"/>
  <c r="AF311" i="2"/>
  <c r="AE311" i="2"/>
  <c r="AD311" i="2"/>
  <c r="AC311" i="2"/>
  <c r="AB311" i="2"/>
  <c r="AA311" i="2"/>
  <c r="Z311" i="2"/>
  <c r="Y311" i="2"/>
  <c r="X311" i="2"/>
  <c r="W311" i="2"/>
  <c r="V311" i="2"/>
  <c r="U311" i="2"/>
  <c r="T311" i="2"/>
  <c r="S311" i="2"/>
  <c r="R311" i="2"/>
  <c r="Q311" i="2"/>
  <c r="P311" i="2"/>
  <c r="O311" i="2"/>
  <c r="N311" i="2"/>
  <c r="M311" i="2"/>
  <c r="L311" i="2"/>
  <c r="AF310" i="2"/>
  <c r="AE310" i="2"/>
  <c r="AD310" i="2"/>
  <c r="AC310" i="2"/>
  <c r="AB310" i="2"/>
  <c r="AA310" i="2"/>
  <c r="Z310" i="2"/>
  <c r="Y310" i="2"/>
  <c r="X310" i="2"/>
  <c r="W310" i="2"/>
  <c r="V310" i="2"/>
  <c r="U310" i="2"/>
  <c r="T310" i="2"/>
  <c r="S310" i="2"/>
  <c r="R310" i="2"/>
  <c r="Q310" i="2"/>
  <c r="P310" i="2"/>
  <c r="O310" i="2"/>
  <c r="N310" i="2"/>
  <c r="M310" i="2"/>
  <c r="L310" i="2"/>
  <c r="AF309" i="2"/>
  <c r="AE309" i="2"/>
  <c r="AD309" i="2"/>
  <c r="AC309" i="2"/>
  <c r="AB309" i="2"/>
  <c r="AA309" i="2"/>
  <c r="Z309" i="2"/>
  <c r="Y309" i="2"/>
  <c r="X309" i="2"/>
  <c r="W309" i="2"/>
  <c r="V309" i="2"/>
  <c r="U309" i="2"/>
  <c r="T309" i="2"/>
  <c r="S309" i="2"/>
  <c r="R309" i="2"/>
  <c r="Q309" i="2"/>
  <c r="P309" i="2"/>
  <c r="O309" i="2"/>
  <c r="N309" i="2"/>
  <c r="M309" i="2"/>
  <c r="L309" i="2"/>
  <c r="AF308" i="2"/>
  <c r="AE308" i="2"/>
  <c r="AD308" i="2"/>
  <c r="AC308" i="2"/>
  <c r="AB308" i="2"/>
  <c r="AA308" i="2"/>
  <c r="Z308" i="2"/>
  <c r="Y308" i="2"/>
  <c r="X308" i="2"/>
  <c r="W308" i="2"/>
  <c r="V308" i="2"/>
  <c r="U308" i="2"/>
  <c r="T308" i="2"/>
  <c r="S308" i="2"/>
  <c r="R308" i="2"/>
  <c r="Q308" i="2"/>
  <c r="P308" i="2"/>
  <c r="O308" i="2"/>
  <c r="N308" i="2"/>
  <c r="M308" i="2"/>
  <c r="L308" i="2"/>
  <c r="AF307" i="2"/>
  <c r="AE307" i="2"/>
  <c r="AD307" i="2"/>
  <c r="AC307" i="2"/>
  <c r="AB307" i="2"/>
  <c r="AA307" i="2"/>
  <c r="Z307" i="2"/>
  <c r="Y307" i="2"/>
  <c r="X307" i="2"/>
  <c r="W307" i="2"/>
  <c r="V307" i="2"/>
  <c r="U307" i="2"/>
  <c r="T307" i="2"/>
  <c r="S307" i="2"/>
  <c r="R307" i="2"/>
  <c r="Q307" i="2"/>
  <c r="P307" i="2"/>
  <c r="O307" i="2"/>
  <c r="N307" i="2"/>
  <c r="M307" i="2"/>
  <c r="L307" i="2"/>
  <c r="AF306" i="2"/>
  <c r="AE306" i="2"/>
  <c r="AD306" i="2"/>
  <c r="AC306" i="2"/>
  <c r="AB306" i="2"/>
  <c r="AA306" i="2"/>
  <c r="Z306" i="2"/>
  <c r="Y306" i="2"/>
  <c r="X306" i="2"/>
  <c r="W306" i="2"/>
  <c r="V306" i="2"/>
  <c r="U306" i="2"/>
  <c r="T306" i="2"/>
  <c r="S306" i="2"/>
  <c r="R306" i="2"/>
  <c r="Q306" i="2"/>
  <c r="P306" i="2"/>
  <c r="O306" i="2"/>
  <c r="N306" i="2"/>
  <c r="M306" i="2"/>
  <c r="L306" i="2"/>
  <c r="AF305" i="2"/>
  <c r="AE305" i="2"/>
  <c r="AD305" i="2"/>
  <c r="AC305" i="2"/>
  <c r="AB305" i="2"/>
  <c r="AA305" i="2"/>
  <c r="Z305" i="2"/>
  <c r="Y305" i="2"/>
  <c r="X305" i="2"/>
  <c r="W305" i="2"/>
  <c r="V305" i="2"/>
  <c r="U305" i="2"/>
  <c r="T305" i="2"/>
  <c r="S305" i="2"/>
  <c r="R305" i="2"/>
  <c r="Q305" i="2"/>
  <c r="P305" i="2"/>
  <c r="O305" i="2"/>
  <c r="N305" i="2"/>
  <c r="M305" i="2"/>
  <c r="L305" i="2"/>
  <c r="AF304" i="2"/>
  <c r="AE304" i="2"/>
  <c r="AD304" i="2"/>
  <c r="AC304" i="2"/>
  <c r="AB304" i="2"/>
  <c r="AA304" i="2"/>
  <c r="Z304" i="2"/>
  <c r="Y304" i="2"/>
  <c r="X304" i="2"/>
  <c r="W304" i="2"/>
  <c r="V304" i="2"/>
  <c r="U304" i="2"/>
  <c r="T304" i="2"/>
  <c r="S304" i="2"/>
  <c r="R304" i="2"/>
  <c r="Q304" i="2"/>
  <c r="P304" i="2"/>
  <c r="O304" i="2"/>
  <c r="N304" i="2"/>
  <c r="M304" i="2"/>
  <c r="L304" i="2"/>
  <c r="AF303" i="2"/>
  <c r="AE303" i="2"/>
  <c r="AD303" i="2"/>
  <c r="AC303" i="2"/>
  <c r="AB303" i="2"/>
  <c r="AA303" i="2"/>
  <c r="Z303" i="2"/>
  <c r="Y303" i="2"/>
  <c r="X303" i="2"/>
  <c r="W303" i="2"/>
  <c r="V303" i="2"/>
  <c r="U303" i="2"/>
  <c r="T303" i="2"/>
  <c r="S303" i="2"/>
  <c r="R303" i="2"/>
  <c r="Q303" i="2"/>
  <c r="P303" i="2"/>
  <c r="O303" i="2"/>
  <c r="N303" i="2"/>
  <c r="M303" i="2"/>
  <c r="L303" i="2"/>
  <c r="AF302" i="2"/>
  <c r="AE302" i="2"/>
  <c r="AD302" i="2"/>
  <c r="AC302" i="2"/>
  <c r="AB302" i="2"/>
  <c r="AA302" i="2"/>
  <c r="Z302" i="2"/>
  <c r="Y302" i="2"/>
  <c r="X302" i="2"/>
  <c r="W302" i="2"/>
  <c r="V302" i="2"/>
  <c r="U302" i="2"/>
  <c r="T302" i="2"/>
  <c r="S302" i="2"/>
  <c r="R302" i="2"/>
  <c r="Q302" i="2"/>
  <c r="P302" i="2"/>
  <c r="O302" i="2"/>
  <c r="N302" i="2"/>
  <c r="M302" i="2"/>
  <c r="L302" i="2"/>
  <c r="AF301" i="2"/>
  <c r="AE301" i="2"/>
  <c r="AD301" i="2"/>
  <c r="AC301" i="2"/>
  <c r="AB301" i="2"/>
  <c r="AA301" i="2"/>
  <c r="Z301" i="2"/>
  <c r="Y301" i="2"/>
  <c r="X301" i="2"/>
  <c r="W301" i="2"/>
  <c r="V301" i="2"/>
  <c r="U301" i="2"/>
  <c r="T301" i="2"/>
  <c r="S301" i="2"/>
  <c r="R301" i="2"/>
  <c r="Q301" i="2"/>
  <c r="P301" i="2"/>
  <c r="O301" i="2"/>
  <c r="N301" i="2"/>
  <c r="M301" i="2"/>
  <c r="L301" i="2"/>
  <c r="AF300" i="2"/>
  <c r="AE300" i="2"/>
  <c r="AD300" i="2"/>
  <c r="AC300" i="2"/>
  <c r="AB300" i="2"/>
  <c r="AA300" i="2"/>
  <c r="Z300" i="2"/>
  <c r="Y300" i="2"/>
  <c r="X300" i="2"/>
  <c r="W300" i="2"/>
  <c r="V300" i="2"/>
  <c r="U300" i="2"/>
  <c r="T300" i="2"/>
  <c r="S300" i="2"/>
  <c r="R300" i="2"/>
  <c r="Q300" i="2"/>
  <c r="P300" i="2"/>
  <c r="O300" i="2"/>
  <c r="N300" i="2"/>
  <c r="M300" i="2"/>
  <c r="L300" i="2"/>
  <c r="AF299" i="2"/>
  <c r="AE299" i="2"/>
  <c r="AD299" i="2"/>
  <c r="AC299" i="2"/>
  <c r="AB299" i="2"/>
  <c r="AA299" i="2"/>
  <c r="Z299" i="2"/>
  <c r="Y299" i="2"/>
  <c r="X299" i="2"/>
  <c r="W299" i="2"/>
  <c r="V299" i="2"/>
  <c r="U299" i="2"/>
  <c r="T299" i="2"/>
  <c r="S299" i="2"/>
  <c r="R299" i="2"/>
  <c r="Q299" i="2"/>
  <c r="P299" i="2"/>
  <c r="O299" i="2"/>
  <c r="N299" i="2"/>
  <c r="M299" i="2"/>
  <c r="L299" i="2"/>
  <c r="AF298" i="2"/>
  <c r="AE298" i="2"/>
  <c r="AD298" i="2"/>
  <c r="AC298" i="2"/>
  <c r="AB298" i="2"/>
  <c r="AA298" i="2"/>
  <c r="Z298" i="2"/>
  <c r="Y298" i="2"/>
  <c r="X298" i="2"/>
  <c r="W298" i="2"/>
  <c r="V298" i="2"/>
  <c r="U298" i="2"/>
  <c r="T298" i="2"/>
  <c r="S298" i="2"/>
  <c r="R298" i="2"/>
  <c r="Q298" i="2"/>
  <c r="P298" i="2"/>
  <c r="O298" i="2"/>
  <c r="N298" i="2"/>
  <c r="M298" i="2"/>
  <c r="L298" i="2"/>
  <c r="AF297" i="2"/>
  <c r="AE297" i="2"/>
  <c r="AD297" i="2"/>
  <c r="AC297" i="2"/>
  <c r="AB297" i="2"/>
  <c r="AA297" i="2"/>
  <c r="Z297" i="2"/>
  <c r="Y297" i="2"/>
  <c r="X297" i="2"/>
  <c r="W297" i="2"/>
  <c r="V297" i="2"/>
  <c r="U297" i="2"/>
  <c r="T297" i="2"/>
  <c r="S297" i="2"/>
  <c r="R297" i="2"/>
  <c r="Q297" i="2"/>
  <c r="P297" i="2"/>
  <c r="O297" i="2"/>
  <c r="N297" i="2"/>
  <c r="M297" i="2"/>
  <c r="L297" i="2"/>
  <c r="AF296" i="2"/>
  <c r="AE296" i="2"/>
  <c r="AD296" i="2"/>
  <c r="AC296" i="2"/>
  <c r="AB296" i="2"/>
  <c r="AA296" i="2"/>
  <c r="Z296" i="2"/>
  <c r="Y296" i="2"/>
  <c r="X296" i="2"/>
  <c r="W296" i="2"/>
  <c r="V296" i="2"/>
  <c r="U296" i="2"/>
  <c r="T296" i="2"/>
  <c r="S296" i="2"/>
  <c r="R296" i="2"/>
  <c r="Q296" i="2"/>
  <c r="P296" i="2"/>
  <c r="O296" i="2"/>
  <c r="N296" i="2"/>
  <c r="M296" i="2"/>
  <c r="L296" i="2"/>
  <c r="AF295" i="2"/>
  <c r="AE295" i="2"/>
  <c r="AD295" i="2"/>
  <c r="AC295" i="2"/>
  <c r="AB295" i="2"/>
  <c r="AA295" i="2"/>
  <c r="Z295" i="2"/>
  <c r="Y295" i="2"/>
  <c r="X295" i="2"/>
  <c r="W295" i="2"/>
  <c r="V295" i="2"/>
  <c r="U295" i="2"/>
  <c r="T295" i="2"/>
  <c r="S295" i="2"/>
  <c r="R295" i="2"/>
  <c r="Q295" i="2"/>
  <c r="P295" i="2"/>
  <c r="O295" i="2"/>
  <c r="N295" i="2"/>
  <c r="M295" i="2"/>
  <c r="L295" i="2"/>
  <c r="AF294" i="2"/>
  <c r="AE294" i="2"/>
  <c r="AD294" i="2"/>
  <c r="AC294" i="2"/>
  <c r="AB294" i="2"/>
  <c r="AA294" i="2"/>
  <c r="Z294" i="2"/>
  <c r="Y294" i="2"/>
  <c r="X294" i="2"/>
  <c r="W294" i="2"/>
  <c r="V294" i="2"/>
  <c r="U294" i="2"/>
  <c r="T294" i="2"/>
  <c r="S294" i="2"/>
  <c r="R294" i="2"/>
  <c r="Q294" i="2"/>
  <c r="P294" i="2"/>
  <c r="O294" i="2"/>
  <c r="N294" i="2"/>
  <c r="M294" i="2"/>
  <c r="L294" i="2"/>
  <c r="AF293" i="2"/>
  <c r="AE293" i="2"/>
  <c r="AD293" i="2"/>
  <c r="AC293" i="2"/>
  <c r="AB293" i="2"/>
  <c r="AA293" i="2"/>
  <c r="Z293" i="2"/>
  <c r="Y293" i="2"/>
  <c r="X293" i="2"/>
  <c r="W293" i="2"/>
  <c r="V293" i="2"/>
  <c r="U293" i="2"/>
  <c r="T293" i="2"/>
  <c r="S293" i="2"/>
  <c r="R293" i="2"/>
  <c r="Q293" i="2"/>
  <c r="P293" i="2"/>
  <c r="O293" i="2"/>
  <c r="N293" i="2"/>
  <c r="M293" i="2"/>
  <c r="L293" i="2"/>
  <c r="AF292" i="2"/>
  <c r="AE292" i="2"/>
  <c r="AD292" i="2"/>
  <c r="AC292" i="2"/>
  <c r="AB292" i="2"/>
  <c r="AA292" i="2"/>
  <c r="Z292" i="2"/>
  <c r="Y292" i="2"/>
  <c r="X292" i="2"/>
  <c r="W292" i="2"/>
  <c r="V292" i="2"/>
  <c r="U292" i="2"/>
  <c r="T292" i="2"/>
  <c r="S292" i="2"/>
  <c r="R292" i="2"/>
  <c r="Q292" i="2"/>
  <c r="P292" i="2"/>
  <c r="O292" i="2"/>
  <c r="N292" i="2"/>
  <c r="M292" i="2"/>
  <c r="L292" i="2"/>
  <c r="AF291" i="2"/>
  <c r="AE291" i="2"/>
  <c r="AD291" i="2"/>
  <c r="AC291" i="2"/>
  <c r="AB291" i="2"/>
  <c r="AA291" i="2"/>
  <c r="Z291" i="2"/>
  <c r="Y291" i="2"/>
  <c r="X291" i="2"/>
  <c r="W291" i="2"/>
  <c r="V291" i="2"/>
  <c r="U291" i="2"/>
  <c r="T291" i="2"/>
  <c r="S291" i="2"/>
  <c r="R291" i="2"/>
  <c r="Q291" i="2"/>
  <c r="P291" i="2"/>
  <c r="O291" i="2"/>
  <c r="N291" i="2"/>
  <c r="M291" i="2"/>
  <c r="L291" i="2"/>
  <c r="AF290" i="2"/>
  <c r="AE290" i="2"/>
  <c r="AD290" i="2"/>
  <c r="AC290" i="2"/>
  <c r="AB290" i="2"/>
  <c r="AA290" i="2"/>
  <c r="Z290" i="2"/>
  <c r="Y290" i="2"/>
  <c r="X290" i="2"/>
  <c r="W290" i="2"/>
  <c r="V290" i="2"/>
  <c r="U290" i="2"/>
  <c r="T290" i="2"/>
  <c r="S290" i="2"/>
  <c r="R290" i="2"/>
  <c r="Q290" i="2"/>
  <c r="P290" i="2"/>
  <c r="O290" i="2"/>
  <c r="N290" i="2"/>
  <c r="M290" i="2"/>
  <c r="L290" i="2"/>
  <c r="AF289" i="2"/>
  <c r="AE289" i="2"/>
  <c r="AD289" i="2"/>
  <c r="AC289" i="2"/>
  <c r="AB289" i="2"/>
  <c r="AA289" i="2"/>
  <c r="Z289" i="2"/>
  <c r="Y289" i="2"/>
  <c r="X289" i="2"/>
  <c r="W289" i="2"/>
  <c r="V289" i="2"/>
  <c r="U289" i="2"/>
  <c r="T289" i="2"/>
  <c r="S289" i="2"/>
  <c r="R289" i="2"/>
  <c r="Q289" i="2"/>
  <c r="P289" i="2"/>
  <c r="O289" i="2"/>
  <c r="N289" i="2"/>
  <c r="M289" i="2"/>
  <c r="L289" i="2"/>
  <c r="AF288" i="2"/>
  <c r="AE288" i="2"/>
  <c r="AD288" i="2"/>
  <c r="AC288" i="2"/>
  <c r="AB288" i="2"/>
  <c r="AA288" i="2"/>
  <c r="Z288" i="2"/>
  <c r="Y288" i="2"/>
  <c r="X288" i="2"/>
  <c r="W288" i="2"/>
  <c r="V288" i="2"/>
  <c r="U288" i="2"/>
  <c r="T288" i="2"/>
  <c r="S288" i="2"/>
  <c r="R288" i="2"/>
  <c r="Q288" i="2"/>
  <c r="P288" i="2"/>
  <c r="O288" i="2"/>
  <c r="N288" i="2"/>
  <c r="M288" i="2"/>
  <c r="L288" i="2"/>
  <c r="AF287" i="2"/>
  <c r="AE287" i="2"/>
  <c r="AD287" i="2"/>
  <c r="AC287" i="2"/>
  <c r="AB287" i="2"/>
  <c r="AA287" i="2"/>
  <c r="Z287" i="2"/>
  <c r="Y287" i="2"/>
  <c r="X287" i="2"/>
  <c r="W287" i="2"/>
  <c r="V287" i="2"/>
  <c r="U287" i="2"/>
  <c r="T287" i="2"/>
  <c r="S287" i="2"/>
  <c r="R287" i="2"/>
  <c r="Q287" i="2"/>
  <c r="P287" i="2"/>
  <c r="O287" i="2"/>
  <c r="N287" i="2"/>
  <c r="M287" i="2"/>
  <c r="L287" i="2"/>
  <c r="AF286" i="2"/>
  <c r="AE286" i="2"/>
  <c r="AD286" i="2"/>
  <c r="AC286" i="2"/>
  <c r="AB286" i="2"/>
  <c r="AA286" i="2"/>
  <c r="Z286" i="2"/>
  <c r="Y286" i="2"/>
  <c r="X286" i="2"/>
  <c r="W286" i="2"/>
  <c r="V286" i="2"/>
  <c r="U286" i="2"/>
  <c r="T286" i="2"/>
  <c r="S286" i="2"/>
  <c r="R286" i="2"/>
  <c r="Q286" i="2"/>
  <c r="P286" i="2"/>
  <c r="O286" i="2"/>
  <c r="N286" i="2"/>
  <c r="M286" i="2"/>
  <c r="L286" i="2"/>
  <c r="AF285" i="2"/>
  <c r="AE285" i="2"/>
  <c r="AD285" i="2"/>
  <c r="AC285" i="2"/>
  <c r="AB285" i="2"/>
  <c r="AA285" i="2"/>
  <c r="Z285" i="2"/>
  <c r="Y285" i="2"/>
  <c r="X285" i="2"/>
  <c r="W285" i="2"/>
  <c r="V285" i="2"/>
  <c r="U285" i="2"/>
  <c r="T285" i="2"/>
  <c r="S285" i="2"/>
  <c r="R285" i="2"/>
  <c r="Q285" i="2"/>
  <c r="P285" i="2"/>
  <c r="O285" i="2"/>
  <c r="N285" i="2"/>
  <c r="M285" i="2"/>
  <c r="L285" i="2"/>
  <c r="AF284" i="2"/>
  <c r="AE284" i="2"/>
  <c r="AD284" i="2"/>
  <c r="AC284" i="2"/>
  <c r="AB284" i="2"/>
  <c r="AA284" i="2"/>
  <c r="Z284" i="2"/>
  <c r="Y284" i="2"/>
  <c r="X284" i="2"/>
  <c r="W284" i="2"/>
  <c r="V284" i="2"/>
  <c r="U284" i="2"/>
  <c r="T284" i="2"/>
  <c r="S284" i="2"/>
  <c r="R284" i="2"/>
  <c r="Q284" i="2"/>
  <c r="P284" i="2"/>
  <c r="O284" i="2"/>
  <c r="N284" i="2"/>
  <c r="M284" i="2"/>
  <c r="L284" i="2"/>
  <c r="AF283" i="2"/>
  <c r="AE283" i="2"/>
  <c r="AD283" i="2"/>
  <c r="AC283" i="2"/>
  <c r="AB283" i="2"/>
  <c r="AA283" i="2"/>
  <c r="Z283" i="2"/>
  <c r="Y283" i="2"/>
  <c r="X283" i="2"/>
  <c r="W283" i="2"/>
  <c r="V283" i="2"/>
  <c r="U283" i="2"/>
  <c r="T283" i="2"/>
  <c r="S283" i="2"/>
  <c r="R283" i="2"/>
  <c r="Q283" i="2"/>
  <c r="P283" i="2"/>
  <c r="O283" i="2"/>
  <c r="N283" i="2"/>
  <c r="M283" i="2"/>
  <c r="L283" i="2"/>
  <c r="AF282" i="2"/>
  <c r="AE282" i="2"/>
  <c r="AD282" i="2"/>
  <c r="AC282" i="2"/>
  <c r="AB282" i="2"/>
  <c r="AA282" i="2"/>
  <c r="Z282" i="2"/>
  <c r="Y282" i="2"/>
  <c r="X282" i="2"/>
  <c r="W282" i="2"/>
  <c r="V282" i="2"/>
  <c r="U282" i="2"/>
  <c r="T282" i="2"/>
  <c r="S282" i="2"/>
  <c r="R282" i="2"/>
  <c r="Q282" i="2"/>
  <c r="P282" i="2"/>
  <c r="O282" i="2"/>
  <c r="N282" i="2"/>
  <c r="M282" i="2"/>
  <c r="L282" i="2"/>
  <c r="AF281" i="2"/>
  <c r="AE281" i="2"/>
  <c r="AD281" i="2"/>
  <c r="AC281" i="2"/>
  <c r="AB281" i="2"/>
  <c r="AA281" i="2"/>
  <c r="Z281" i="2"/>
  <c r="Y281" i="2"/>
  <c r="X281" i="2"/>
  <c r="W281" i="2"/>
  <c r="V281" i="2"/>
  <c r="U281" i="2"/>
  <c r="T281" i="2"/>
  <c r="S281" i="2"/>
  <c r="R281" i="2"/>
  <c r="Q281" i="2"/>
  <c r="P281" i="2"/>
  <c r="O281" i="2"/>
  <c r="N281" i="2"/>
  <c r="M281" i="2"/>
  <c r="L281" i="2"/>
  <c r="AF280" i="2"/>
  <c r="AE280" i="2"/>
  <c r="AD280" i="2"/>
  <c r="AC280" i="2"/>
  <c r="AB280" i="2"/>
  <c r="AA280" i="2"/>
  <c r="Z280" i="2"/>
  <c r="Y280" i="2"/>
  <c r="X280" i="2"/>
  <c r="W280" i="2"/>
  <c r="V280" i="2"/>
  <c r="U280" i="2"/>
  <c r="T280" i="2"/>
  <c r="S280" i="2"/>
  <c r="R280" i="2"/>
  <c r="Q280" i="2"/>
  <c r="P280" i="2"/>
  <c r="O280" i="2"/>
  <c r="N280" i="2"/>
  <c r="M280" i="2"/>
  <c r="L280" i="2"/>
  <c r="AF279" i="2"/>
  <c r="AE279" i="2"/>
  <c r="AD279" i="2"/>
  <c r="AC279" i="2"/>
  <c r="AB279" i="2"/>
  <c r="AA279" i="2"/>
  <c r="Z279" i="2"/>
  <c r="Y279" i="2"/>
  <c r="X279" i="2"/>
  <c r="W279" i="2"/>
  <c r="V279" i="2"/>
  <c r="U279" i="2"/>
  <c r="T279" i="2"/>
  <c r="S279" i="2"/>
  <c r="R279" i="2"/>
  <c r="Q279" i="2"/>
  <c r="P279" i="2"/>
  <c r="O279" i="2"/>
  <c r="N279" i="2"/>
  <c r="M279" i="2"/>
  <c r="L279" i="2"/>
  <c r="AF278" i="2"/>
  <c r="AE278" i="2"/>
  <c r="AD278" i="2"/>
  <c r="AC278" i="2"/>
  <c r="AB278" i="2"/>
  <c r="AA278" i="2"/>
  <c r="Z278" i="2"/>
  <c r="Y278" i="2"/>
  <c r="X278" i="2"/>
  <c r="W278" i="2"/>
  <c r="V278" i="2"/>
  <c r="U278" i="2"/>
  <c r="T278" i="2"/>
  <c r="S278" i="2"/>
  <c r="R278" i="2"/>
  <c r="Q278" i="2"/>
  <c r="P278" i="2"/>
  <c r="O278" i="2"/>
  <c r="N278" i="2"/>
  <c r="M278" i="2"/>
  <c r="L278" i="2"/>
  <c r="AF277" i="2"/>
  <c r="AE277" i="2"/>
  <c r="AD277" i="2"/>
  <c r="AC277" i="2"/>
  <c r="AB277" i="2"/>
  <c r="AA277" i="2"/>
  <c r="Z277" i="2"/>
  <c r="Y277" i="2"/>
  <c r="X277" i="2"/>
  <c r="W277" i="2"/>
  <c r="V277" i="2"/>
  <c r="U277" i="2"/>
  <c r="T277" i="2"/>
  <c r="S277" i="2"/>
  <c r="R277" i="2"/>
  <c r="Q277" i="2"/>
  <c r="P277" i="2"/>
  <c r="O277" i="2"/>
  <c r="N277" i="2"/>
  <c r="M277" i="2"/>
  <c r="L277" i="2"/>
  <c r="AF276" i="2"/>
  <c r="AE276" i="2"/>
  <c r="AD276" i="2"/>
  <c r="AC276" i="2"/>
  <c r="AB276" i="2"/>
  <c r="AA276" i="2"/>
  <c r="Z276" i="2"/>
  <c r="Y276" i="2"/>
  <c r="X276" i="2"/>
  <c r="W276" i="2"/>
  <c r="V276" i="2"/>
  <c r="U276" i="2"/>
  <c r="T276" i="2"/>
  <c r="S276" i="2"/>
  <c r="R276" i="2"/>
  <c r="Q276" i="2"/>
  <c r="P276" i="2"/>
  <c r="O276" i="2"/>
  <c r="N276" i="2"/>
  <c r="M276" i="2"/>
  <c r="L276" i="2"/>
  <c r="AF275" i="2"/>
  <c r="AE275" i="2"/>
  <c r="AD275" i="2"/>
  <c r="AC275" i="2"/>
  <c r="AB275" i="2"/>
  <c r="AA275" i="2"/>
  <c r="Z275" i="2"/>
  <c r="Y275" i="2"/>
  <c r="X275" i="2"/>
  <c r="W275" i="2"/>
  <c r="V275" i="2"/>
  <c r="U275" i="2"/>
  <c r="T275" i="2"/>
  <c r="S275" i="2"/>
  <c r="R275" i="2"/>
  <c r="Q275" i="2"/>
  <c r="P275" i="2"/>
  <c r="O275" i="2"/>
  <c r="N275" i="2"/>
  <c r="M275" i="2"/>
  <c r="L275" i="2"/>
  <c r="AF274" i="2"/>
  <c r="AE274" i="2"/>
  <c r="AD274" i="2"/>
  <c r="AC274" i="2"/>
  <c r="AB274" i="2"/>
  <c r="AA274" i="2"/>
  <c r="Z274" i="2"/>
  <c r="Y274" i="2"/>
  <c r="X274" i="2"/>
  <c r="W274" i="2"/>
  <c r="V274" i="2"/>
  <c r="U274" i="2"/>
  <c r="T274" i="2"/>
  <c r="S274" i="2"/>
  <c r="R274" i="2"/>
  <c r="Q274" i="2"/>
  <c r="P274" i="2"/>
  <c r="O274" i="2"/>
  <c r="N274" i="2"/>
  <c r="M274" i="2"/>
  <c r="L274" i="2"/>
  <c r="AF273" i="2"/>
  <c r="AE273" i="2"/>
  <c r="AD273" i="2"/>
  <c r="AC273" i="2"/>
  <c r="AB273" i="2"/>
  <c r="AA273" i="2"/>
  <c r="Z273" i="2"/>
  <c r="Y273" i="2"/>
  <c r="X273" i="2"/>
  <c r="W273" i="2"/>
  <c r="V273" i="2"/>
  <c r="U273" i="2"/>
  <c r="T273" i="2"/>
  <c r="S273" i="2"/>
  <c r="R273" i="2"/>
  <c r="Q273" i="2"/>
  <c r="P273" i="2"/>
  <c r="O273" i="2"/>
  <c r="N273" i="2"/>
  <c r="M273" i="2"/>
  <c r="L273" i="2"/>
  <c r="AF272" i="2"/>
  <c r="AE272" i="2"/>
  <c r="AD272" i="2"/>
  <c r="AC272" i="2"/>
  <c r="AB272" i="2"/>
  <c r="AA272" i="2"/>
  <c r="Z272" i="2"/>
  <c r="Y272" i="2"/>
  <c r="X272" i="2"/>
  <c r="W272" i="2"/>
  <c r="V272" i="2"/>
  <c r="U272" i="2"/>
  <c r="T272" i="2"/>
  <c r="S272" i="2"/>
  <c r="R272" i="2"/>
  <c r="Q272" i="2"/>
  <c r="P272" i="2"/>
  <c r="O272" i="2"/>
  <c r="N272" i="2"/>
  <c r="M272" i="2"/>
  <c r="L272" i="2"/>
  <c r="AF271" i="2"/>
  <c r="AE271" i="2"/>
  <c r="AD271" i="2"/>
  <c r="AC271" i="2"/>
  <c r="AB271" i="2"/>
  <c r="AA271" i="2"/>
  <c r="Z271" i="2"/>
  <c r="Y271" i="2"/>
  <c r="X271" i="2"/>
  <c r="W271" i="2"/>
  <c r="V271" i="2"/>
  <c r="U271" i="2"/>
  <c r="T271" i="2"/>
  <c r="S271" i="2"/>
  <c r="R271" i="2"/>
  <c r="Q271" i="2"/>
  <c r="P271" i="2"/>
  <c r="O271" i="2"/>
  <c r="N271" i="2"/>
  <c r="M271" i="2"/>
  <c r="L271" i="2"/>
  <c r="AF270" i="2"/>
  <c r="AE270" i="2"/>
  <c r="AD270" i="2"/>
  <c r="AC270" i="2"/>
  <c r="AB270" i="2"/>
  <c r="AA270" i="2"/>
  <c r="Z270" i="2"/>
  <c r="Y270" i="2"/>
  <c r="X270" i="2"/>
  <c r="W270" i="2"/>
  <c r="V270" i="2"/>
  <c r="U270" i="2"/>
  <c r="T270" i="2"/>
  <c r="S270" i="2"/>
  <c r="R270" i="2"/>
  <c r="Q270" i="2"/>
  <c r="P270" i="2"/>
  <c r="O270" i="2"/>
  <c r="N270" i="2"/>
  <c r="M270" i="2"/>
  <c r="L270" i="2"/>
  <c r="AF269" i="2"/>
  <c r="AE269" i="2"/>
  <c r="AD269" i="2"/>
  <c r="AC269" i="2"/>
  <c r="AB269" i="2"/>
  <c r="AA269" i="2"/>
  <c r="Z269" i="2"/>
  <c r="Y269" i="2"/>
  <c r="X269" i="2"/>
  <c r="W269" i="2"/>
  <c r="V269" i="2"/>
  <c r="U269" i="2"/>
  <c r="T269" i="2"/>
  <c r="S269" i="2"/>
  <c r="R269" i="2"/>
  <c r="Q269" i="2"/>
  <c r="P269" i="2"/>
  <c r="O269" i="2"/>
  <c r="N269" i="2"/>
  <c r="M269" i="2"/>
  <c r="L269" i="2"/>
  <c r="AF268" i="2"/>
  <c r="AE268" i="2"/>
  <c r="AD268" i="2"/>
  <c r="AC268" i="2"/>
  <c r="AB268" i="2"/>
  <c r="AA268" i="2"/>
  <c r="Z268" i="2"/>
  <c r="Y268" i="2"/>
  <c r="X268" i="2"/>
  <c r="W268" i="2"/>
  <c r="V268" i="2"/>
  <c r="U268" i="2"/>
  <c r="T268" i="2"/>
  <c r="S268" i="2"/>
  <c r="R268" i="2"/>
  <c r="Q268" i="2"/>
  <c r="P268" i="2"/>
  <c r="O268" i="2"/>
  <c r="N268" i="2"/>
  <c r="M268" i="2"/>
  <c r="L268" i="2"/>
  <c r="AF267" i="2"/>
  <c r="AE267" i="2"/>
  <c r="AD267" i="2"/>
  <c r="AC267" i="2"/>
  <c r="AB267" i="2"/>
  <c r="AA267" i="2"/>
  <c r="Z267" i="2"/>
  <c r="Y267" i="2"/>
  <c r="X267" i="2"/>
  <c r="W267" i="2"/>
  <c r="V267" i="2"/>
  <c r="U267" i="2"/>
  <c r="T267" i="2"/>
  <c r="S267" i="2"/>
  <c r="R267" i="2"/>
  <c r="Q267" i="2"/>
  <c r="P267" i="2"/>
  <c r="O267" i="2"/>
  <c r="N267" i="2"/>
  <c r="M267" i="2"/>
  <c r="L267" i="2"/>
  <c r="AF266" i="2"/>
  <c r="AE266" i="2"/>
  <c r="AD266" i="2"/>
  <c r="AC266" i="2"/>
  <c r="AB266" i="2"/>
  <c r="AA266" i="2"/>
  <c r="Z266" i="2"/>
  <c r="Y266" i="2"/>
  <c r="X266" i="2"/>
  <c r="W266" i="2"/>
  <c r="V266" i="2"/>
  <c r="U266" i="2"/>
  <c r="T266" i="2"/>
  <c r="S266" i="2"/>
  <c r="R266" i="2"/>
  <c r="Q266" i="2"/>
  <c r="P266" i="2"/>
  <c r="O266" i="2"/>
  <c r="N266" i="2"/>
  <c r="M266" i="2"/>
  <c r="L266" i="2"/>
  <c r="AF265" i="2"/>
  <c r="AE265" i="2"/>
  <c r="AD265" i="2"/>
  <c r="AC265" i="2"/>
  <c r="AB265" i="2"/>
  <c r="AA265" i="2"/>
  <c r="Z265" i="2"/>
  <c r="Y265" i="2"/>
  <c r="X265" i="2"/>
  <c r="W265" i="2"/>
  <c r="V265" i="2"/>
  <c r="U265" i="2"/>
  <c r="T265" i="2"/>
  <c r="S265" i="2"/>
  <c r="R265" i="2"/>
  <c r="Q265" i="2"/>
  <c r="P265" i="2"/>
  <c r="O265" i="2"/>
  <c r="N265" i="2"/>
  <c r="M265" i="2"/>
  <c r="L265" i="2"/>
  <c r="AF264" i="2"/>
  <c r="AE264" i="2"/>
  <c r="AD264" i="2"/>
  <c r="AC264" i="2"/>
  <c r="AB264" i="2"/>
  <c r="AA264" i="2"/>
  <c r="Z264" i="2"/>
  <c r="Y264" i="2"/>
  <c r="X264" i="2"/>
  <c r="W264" i="2"/>
  <c r="V264" i="2"/>
  <c r="U264" i="2"/>
  <c r="T264" i="2"/>
  <c r="S264" i="2"/>
  <c r="R264" i="2"/>
  <c r="Q264" i="2"/>
  <c r="P264" i="2"/>
  <c r="O264" i="2"/>
  <c r="N264" i="2"/>
  <c r="M264" i="2"/>
  <c r="L264" i="2"/>
  <c r="AF263" i="2"/>
  <c r="AE263" i="2"/>
  <c r="AD263" i="2"/>
  <c r="AC263" i="2"/>
  <c r="AB263" i="2"/>
  <c r="AA263" i="2"/>
  <c r="Z263" i="2"/>
  <c r="Y263" i="2"/>
  <c r="X263" i="2"/>
  <c r="W263" i="2"/>
  <c r="V263" i="2"/>
  <c r="U263" i="2"/>
  <c r="T263" i="2"/>
  <c r="S263" i="2"/>
  <c r="R263" i="2"/>
  <c r="Q263" i="2"/>
  <c r="P263" i="2"/>
  <c r="O263" i="2"/>
  <c r="N263" i="2"/>
  <c r="M263" i="2"/>
  <c r="L263" i="2"/>
  <c r="AF262" i="2"/>
  <c r="AE262" i="2"/>
  <c r="AD262" i="2"/>
  <c r="AC262" i="2"/>
  <c r="AB262" i="2"/>
  <c r="AA262" i="2"/>
  <c r="Z262" i="2"/>
  <c r="Y262" i="2"/>
  <c r="X262" i="2"/>
  <c r="W262" i="2"/>
  <c r="V262" i="2"/>
  <c r="U262" i="2"/>
  <c r="T262" i="2"/>
  <c r="S262" i="2"/>
  <c r="R262" i="2"/>
  <c r="Q262" i="2"/>
  <c r="P262" i="2"/>
  <c r="O262" i="2"/>
  <c r="N262" i="2"/>
  <c r="M262" i="2"/>
  <c r="L262" i="2"/>
  <c r="AF261" i="2"/>
  <c r="AE261" i="2"/>
  <c r="AD261" i="2"/>
  <c r="AC261" i="2"/>
  <c r="AB261" i="2"/>
  <c r="AA261" i="2"/>
  <c r="Z261" i="2"/>
  <c r="Y261" i="2"/>
  <c r="X261" i="2"/>
  <c r="W261" i="2"/>
  <c r="V261" i="2"/>
  <c r="U261" i="2"/>
  <c r="T261" i="2"/>
  <c r="S261" i="2"/>
  <c r="R261" i="2"/>
  <c r="Q261" i="2"/>
  <c r="P261" i="2"/>
  <c r="O261" i="2"/>
  <c r="N261" i="2"/>
  <c r="M261" i="2"/>
  <c r="L261" i="2"/>
  <c r="AF260" i="2"/>
  <c r="AE260" i="2"/>
  <c r="AD260" i="2"/>
  <c r="AC260" i="2"/>
  <c r="AB260" i="2"/>
  <c r="AA260" i="2"/>
  <c r="Z260" i="2"/>
  <c r="Y260" i="2"/>
  <c r="X260" i="2"/>
  <c r="W260" i="2"/>
  <c r="V260" i="2"/>
  <c r="U260" i="2"/>
  <c r="T260" i="2"/>
  <c r="S260" i="2"/>
  <c r="R260" i="2"/>
  <c r="Q260" i="2"/>
  <c r="P260" i="2"/>
  <c r="O260" i="2"/>
  <c r="N260" i="2"/>
  <c r="M260" i="2"/>
  <c r="L260" i="2"/>
  <c r="AF259" i="2"/>
  <c r="AE259" i="2"/>
  <c r="AD259" i="2"/>
  <c r="AC259" i="2"/>
  <c r="AB259" i="2"/>
  <c r="AA259" i="2"/>
  <c r="Z259" i="2"/>
  <c r="Y259" i="2"/>
  <c r="X259" i="2"/>
  <c r="W259" i="2"/>
  <c r="V259" i="2"/>
  <c r="U259" i="2"/>
  <c r="T259" i="2"/>
  <c r="S259" i="2"/>
  <c r="R259" i="2"/>
  <c r="Q259" i="2"/>
  <c r="P259" i="2"/>
  <c r="O259" i="2"/>
  <c r="N259" i="2"/>
  <c r="M259" i="2"/>
  <c r="L259" i="2"/>
  <c r="AF258" i="2"/>
  <c r="AE258" i="2"/>
  <c r="AD258" i="2"/>
  <c r="AC258" i="2"/>
  <c r="AB258" i="2"/>
  <c r="AA258" i="2"/>
  <c r="Z258" i="2"/>
  <c r="Y258" i="2"/>
  <c r="X258" i="2"/>
  <c r="W258" i="2"/>
  <c r="V258" i="2"/>
  <c r="U258" i="2"/>
  <c r="T258" i="2"/>
  <c r="S258" i="2"/>
  <c r="R258" i="2"/>
  <c r="Q258" i="2"/>
  <c r="P258" i="2"/>
  <c r="O258" i="2"/>
  <c r="N258" i="2"/>
  <c r="M258" i="2"/>
  <c r="L258" i="2"/>
  <c r="AF257" i="2"/>
  <c r="AE257" i="2"/>
  <c r="AD257" i="2"/>
  <c r="AC257" i="2"/>
  <c r="AB257" i="2"/>
  <c r="AA257" i="2"/>
  <c r="Z257" i="2"/>
  <c r="Y257" i="2"/>
  <c r="X257" i="2"/>
  <c r="W257" i="2"/>
  <c r="V257" i="2"/>
  <c r="U257" i="2"/>
  <c r="T257" i="2"/>
  <c r="S257" i="2"/>
  <c r="R257" i="2"/>
  <c r="Q257" i="2"/>
  <c r="P257" i="2"/>
  <c r="O257" i="2"/>
  <c r="N257" i="2"/>
  <c r="M257" i="2"/>
  <c r="L257" i="2"/>
  <c r="AF256" i="2"/>
  <c r="AE256" i="2"/>
  <c r="AD256" i="2"/>
  <c r="AC256" i="2"/>
  <c r="AB256" i="2"/>
  <c r="AA256" i="2"/>
  <c r="Z256" i="2"/>
  <c r="Y256" i="2"/>
  <c r="X256" i="2"/>
  <c r="W256" i="2"/>
  <c r="V256" i="2"/>
  <c r="U256" i="2"/>
  <c r="T256" i="2"/>
  <c r="S256" i="2"/>
  <c r="R256" i="2"/>
  <c r="Q256" i="2"/>
  <c r="P256" i="2"/>
  <c r="O256" i="2"/>
  <c r="N256" i="2"/>
  <c r="M256" i="2"/>
  <c r="L256" i="2"/>
  <c r="AF255" i="2"/>
  <c r="AE255" i="2"/>
  <c r="AD255" i="2"/>
  <c r="AC255" i="2"/>
  <c r="AB255" i="2"/>
  <c r="AA255" i="2"/>
  <c r="Z255" i="2"/>
  <c r="Y255" i="2"/>
  <c r="X255" i="2"/>
  <c r="W255" i="2"/>
  <c r="V255" i="2"/>
  <c r="U255" i="2"/>
  <c r="T255" i="2"/>
  <c r="S255" i="2"/>
  <c r="R255" i="2"/>
  <c r="Q255" i="2"/>
  <c r="P255" i="2"/>
  <c r="O255" i="2"/>
  <c r="N255" i="2"/>
  <c r="M255" i="2"/>
  <c r="L255" i="2"/>
  <c r="AF254" i="2"/>
  <c r="AE254" i="2"/>
  <c r="AD254" i="2"/>
  <c r="AC254" i="2"/>
  <c r="AB254" i="2"/>
  <c r="AA254" i="2"/>
  <c r="Z254" i="2"/>
  <c r="Y254" i="2"/>
  <c r="X254" i="2"/>
  <c r="W254" i="2"/>
  <c r="V254" i="2"/>
  <c r="U254" i="2"/>
  <c r="T254" i="2"/>
  <c r="S254" i="2"/>
  <c r="R254" i="2"/>
  <c r="Q254" i="2"/>
  <c r="P254" i="2"/>
  <c r="O254" i="2"/>
  <c r="N254" i="2"/>
  <c r="M254" i="2"/>
  <c r="L254" i="2"/>
  <c r="AF253" i="2"/>
  <c r="AE253" i="2"/>
  <c r="AD253" i="2"/>
  <c r="AC253" i="2"/>
  <c r="AB253" i="2"/>
  <c r="AA253" i="2"/>
  <c r="Z253" i="2"/>
  <c r="Y253" i="2"/>
  <c r="X253" i="2"/>
  <c r="W253" i="2"/>
  <c r="V253" i="2"/>
  <c r="U253" i="2"/>
  <c r="T253" i="2"/>
  <c r="S253" i="2"/>
  <c r="R253" i="2"/>
  <c r="Q253" i="2"/>
  <c r="P253" i="2"/>
  <c r="O253" i="2"/>
  <c r="N253" i="2"/>
  <c r="M253" i="2"/>
  <c r="L253" i="2"/>
  <c r="AF252" i="2"/>
  <c r="AE252" i="2"/>
  <c r="AD252" i="2"/>
  <c r="AC252" i="2"/>
  <c r="AB252" i="2"/>
  <c r="AA252" i="2"/>
  <c r="Z252" i="2"/>
  <c r="Y252" i="2"/>
  <c r="X252" i="2"/>
  <c r="W252" i="2"/>
  <c r="V252" i="2"/>
  <c r="U252" i="2"/>
  <c r="T252" i="2"/>
  <c r="S252" i="2"/>
  <c r="R252" i="2"/>
  <c r="Q252" i="2"/>
  <c r="P252" i="2"/>
  <c r="O252" i="2"/>
  <c r="N252" i="2"/>
  <c r="M252" i="2"/>
  <c r="L252" i="2"/>
  <c r="AF251" i="2"/>
  <c r="AE251" i="2"/>
  <c r="AD251" i="2"/>
  <c r="AC251" i="2"/>
  <c r="AB251" i="2"/>
  <c r="AA251" i="2"/>
  <c r="Z251" i="2"/>
  <c r="Y251" i="2"/>
  <c r="X251" i="2"/>
  <c r="W251" i="2"/>
  <c r="V251" i="2"/>
  <c r="U251" i="2"/>
  <c r="T251" i="2"/>
  <c r="S251" i="2"/>
  <c r="R251" i="2"/>
  <c r="Q251" i="2"/>
  <c r="P251" i="2"/>
  <c r="O251" i="2"/>
  <c r="N251" i="2"/>
  <c r="M251" i="2"/>
  <c r="L251" i="2"/>
  <c r="AF250" i="2"/>
  <c r="AE250" i="2"/>
  <c r="AD250" i="2"/>
  <c r="AC250" i="2"/>
  <c r="AB250" i="2"/>
  <c r="AA250" i="2"/>
  <c r="Z250" i="2"/>
  <c r="Y250" i="2"/>
  <c r="X250" i="2"/>
  <c r="W250" i="2"/>
  <c r="V250" i="2"/>
  <c r="U250" i="2"/>
  <c r="T250" i="2"/>
  <c r="S250" i="2"/>
  <c r="R250" i="2"/>
  <c r="Q250" i="2"/>
  <c r="P250" i="2"/>
  <c r="O250" i="2"/>
  <c r="N250" i="2"/>
  <c r="M250" i="2"/>
  <c r="L250" i="2"/>
  <c r="AF249" i="2"/>
  <c r="AE249" i="2"/>
  <c r="AD249" i="2"/>
  <c r="AC249" i="2"/>
  <c r="AB249" i="2"/>
  <c r="AA249" i="2"/>
  <c r="Z249" i="2"/>
  <c r="Y249" i="2"/>
  <c r="X249" i="2"/>
  <c r="W249" i="2"/>
  <c r="V249" i="2"/>
  <c r="U249" i="2"/>
  <c r="T249" i="2"/>
  <c r="S249" i="2"/>
  <c r="R249" i="2"/>
  <c r="Q249" i="2"/>
  <c r="P249" i="2"/>
  <c r="O249" i="2"/>
  <c r="N249" i="2"/>
  <c r="M249" i="2"/>
  <c r="L249" i="2"/>
  <c r="AF248" i="2"/>
  <c r="AE248" i="2"/>
  <c r="AD248" i="2"/>
  <c r="AC248" i="2"/>
  <c r="AB248" i="2"/>
  <c r="AA248" i="2"/>
  <c r="Z248" i="2"/>
  <c r="Y248" i="2"/>
  <c r="X248" i="2"/>
  <c r="W248" i="2"/>
  <c r="V248" i="2"/>
  <c r="U248" i="2"/>
  <c r="T248" i="2"/>
  <c r="S248" i="2"/>
  <c r="R248" i="2"/>
  <c r="Q248" i="2"/>
  <c r="P248" i="2"/>
  <c r="O248" i="2"/>
  <c r="N248" i="2"/>
  <c r="M248" i="2"/>
  <c r="L248" i="2"/>
  <c r="AF247" i="2"/>
  <c r="AE247" i="2"/>
  <c r="AD247" i="2"/>
  <c r="AC247" i="2"/>
  <c r="AB247" i="2"/>
  <c r="AA247" i="2"/>
  <c r="Z247" i="2"/>
  <c r="Y247" i="2"/>
  <c r="X247" i="2"/>
  <c r="W247" i="2"/>
  <c r="V247" i="2"/>
  <c r="U247" i="2"/>
  <c r="T247" i="2"/>
  <c r="S247" i="2"/>
  <c r="R247" i="2"/>
  <c r="Q247" i="2"/>
  <c r="P247" i="2"/>
  <c r="O247" i="2"/>
  <c r="N247" i="2"/>
  <c r="M247" i="2"/>
  <c r="L247" i="2"/>
  <c r="AF246" i="2"/>
  <c r="AE246" i="2"/>
  <c r="AD246" i="2"/>
  <c r="AC246" i="2"/>
  <c r="AB246" i="2"/>
  <c r="AA246" i="2"/>
  <c r="Z246" i="2"/>
  <c r="Y246" i="2"/>
  <c r="X246" i="2"/>
  <c r="W246" i="2"/>
  <c r="V246" i="2"/>
  <c r="U246" i="2"/>
  <c r="T246" i="2"/>
  <c r="S246" i="2"/>
  <c r="R246" i="2"/>
  <c r="Q246" i="2"/>
  <c r="P246" i="2"/>
  <c r="O246" i="2"/>
  <c r="N246" i="2"/>
  <c r="M246" i="2"/>
  <c r="L246" i="2"/>
  <c r="AF245" i="2"/>
  <c r="AE245" i="2"/>
  <c r="AD245" i="2"/>
  <c r="AC245" i="2"/>
  <c r="AB245" i="2"/>
  <c r="AA245" i="2"/>
  <c r="Z245" i="2"/>
  <c r="Y245" i="2"/>
  <c r="X245" i="2"/>
  <c r="W245" i="2"/>
  <c r="V245" i="2"/>
  <c r="U245" i="2"/>
  <c r="T245" i="2"/>
  <c r="S245" i="2"/>
  <c r="R245" i="2"/>
  <c r="Q245" i="2"/>
  <c r="P245" i="2"/>
  <c r="O245" i="2"/>
  <c r="N245" i="2"/>
  <c r="M245" i="2"/>
  <c r="L245" i="2"/>
  <c r="AF244" i="2"/>
  <c r="AE244" i="2"/>
  <c r="AD244" i="2"/>
  <c r="AC244" i="2"/>
  <c r="AB244" i="2"/>
  <c r="AA244" i="2"/>
  <c r="Z244" i="2"/>
  <c r="Y244" i="2"/>
  <c r="X244" i="2"/>
  <c r="W244" i="2"/>
  <c r="V244" i="2"/>
  <c r="U244" i="2"/>
  <c r="T244" i="2"/>
  <c r="S244" i="2"/>
  <c r="R244" i="2"/>
  <c r="Q244" i="2"/>
  <c r="P244" i="2"/>
  <c r="O244" i="2"/>
  <c r="N244" i="2"/>
  <c r="M244" i="2"/>
  <c r="L244" i="2"/>
  <c r="AF243" i="2"/>
  <c r="AE243" i="2"/>
  <c r="AD243" i="2"/>
  <c r="AC243" i="2"/>
  <c r="AB243" i="2"/>
  <c r="AA243" i="2"/>
  <c r="Z243" i="2"/>
  <c r="Y243" i="2"/>
  <c r="X243" i="2"/>
  <c r="W243" i="2"/>
  <c r="V243" i="2"/>
  <c r="U243" i="2"/>
  <c r="T243" i="2"/>
  <c r="S243" i="2"/>
  <c r="R243" i="2"/>
  <c r="Q243" i="2"/>
  <c r="P243" i="2"/>
  <c r="O243" i="2"/>
  <c r="N243" i="2"/>
  <c r="M243" i="2"/>
  <c r="L243" i="2"/>
  <c r="AF242" i="2"/>
  <c r="AE242" i="2"/>
  <c r="AD242" i="2"/>
  <c r="AC242" i="2"/>
  <c r="AB242" i="2"/>
  <c r="AA242" i="2"/>
  <c r="Z242" i="2"/>
  <c r="Y242" i="2"/>
  <c r="X242" i="2"/>
  <c r="W242" i="2"/>
  <c r="V242" i="2"/>
  <c r="U242" i="2"/>
  <c r="T242" i="2"/>
  <c r="S242" i="2"/>
  <c r="R242" i="2"/>
  <c r="Q242" i="2"/>
  <c r="P242" i="2"/>
  <c r="O242" i="2"/>
  <c r="N242" i="2"/>
  <c r="M242" i="2"/>
  <c r="L242" i="2"/>
  <c r="AF241" i="2"/>
  <c r="AE241" i="2"/>
  <c r="AD241" i="2"/>
  <c r="AC241" i="2"/>
  <c r="AB241" i="2"/>
  <c r="AA241" i="2"/>
  <c r="Z241" i="2"/>
  <c r="Y241" i="2"/>
  <c r="X241" i="2"/>
  <c r="W241" i="2"/>
  <c r="V241" i="2"/>
  <c r="U241" i="2"/>
  <c r="T241" i="2"/>
  <c r="S241" i="2"/>
  <c r="R241" i="2"/>
  <c r="Q241" i="2"/>
  <c r="P241" i="2"/>
  <c r="O241" i="2"/>
  <c r="N241" i="2"/>
  <c r="M241" i="2"/>
  <c r="L241" i="2"/>
  <c r="AF240" i="2"/>
  <c r="AE240" i="2"/>
  <c r="AD240" i="2"/>
  <c r="AC240" i="2"/>
  <c r="AB240" i="2"/>
  <c r="AA240" i="2"/>
  <c r="Z240" i="2"/>
  <c r="Y240" i="2"/>
  <c r="X240" i="2"/>
  <c r="W240" i="2"/>
  <c r="V240" i="2"/>
  <c r="U240" i="2"/>
  <c r="T240" i="2"/>
  <c r="S240" i="2"/>
  <c r="R240" i="2"/>
  <c r="Q240" i="2"/>
  <c r="P240" i="2"/>
  <c r="O240" i="2"/>
  <c r="N240" i="2"/>
  <c r="M240" i="2"/>
  <c r="L240" i="2"/>
  <c r="AF239" i="2"/>
  <c r="AE239" i="2"/>
  <c r="AD239" i="2"/>
  <c r="AC239" i="2"/>
  <c r="AB239" i="2"/>
  <c r="AA239" i="2"/>
  <c r="Z239" i="2"/>
  <c r="Y239" i="2"/>
  <c r="X239" i="2"/>
  <c r="W239" i="2"/>
  <c r="V239" i="2"/>
  <c r="U239" i="2"/>
  <c r="T239" i="2"/>
  <c r="S239" i="2"/>
  <c r="R239" i="2"/>
  <c r="Q239" i="2"/>
  <c r="P239" i="2"/>
  <c r="O239" i="2"/>
  <c r="N239" i="2"/>
  <c r="M239" i="2"/>
  <c r="L239" i="2"/>
  <c r="AF238" i="2"/>
  <c r="AE238" i="2"/>
  <c r="AD238" i="2"/>
  <c r="AC238" i="2"/>
  <c r="AB238" i="2"/>
  <c r="AA238" i="2"/>
  <c r="Z238" i="2"/>
  <c r="Y238" i="2"/>
  <c r="X238" i="2"/>
  <c r="W238" i="2"/>
  <c r="V238" i="2"/>
  <c r="U238" i="2"/>
  <c r="T238" i="2"/>
  <c r="S238" i="2"/>
  <c r="R238" i="2"/>
  <c r="Q238" i="2"/>
  <c r="P238" i="2"/>
  <c r="O238" i="2"/>
  <c r="N238" i="2"/>
  <c r="M238" i="2"/>
  <c r="L238" i="2"/>
  <c r="AF237" i="2"/>
  <c r="AE237" i="2"/>
  <c r="AD237" i="2"/>
  <c r="AC237" i="2"/>
  <c r="AB237" i="2"/>
  <c r="AA237" i="2"/>
  <c r="Z237" i="2"/>
  <c r="Y237" i="2"/>
  <c r="X237" i="2"/>
  <c r="W237" i="2"/>
  <c r="V237" i="2"/>
  <c r="U237" i="2"/>
  <c r="T237" i="2"/>
  <c r="S237" i="2"/>
  <c r="R237" i="2"/>
  <c r="Q237" i="2"/>
  <c r="P237" i="2"/>
  <c r="O237" i="2"/>
  <c r="N237" i="2"/>
  <c r="M237" i="2"/>
  <c r="L237" i="2"/>
  <c r="AF236" i="2"/>
  <c r="AE236" i="2"/>
  <c r="AD236" i="2"/>
  <c r="AC236" i="2"/>
  <c r="AB236" i="2"/>
  <c r="AA236" i="2"/>
  <c r="Z236" i="2"/>
  <c r="Y236" i="2"/>
  <c r="X236" i="2"/>
  <c r="W236" i="2"/>
  <c r="V236" i="2"/>
  <c r="U236" i="2"/>
  <c r="T236" i="2"/>
  <c r="S236" i="2"/>
  <c r="R236" i="2"/>
  <c r="Q236" i="2"/>
  <c r="P236" i="2"/>
  <c r="O236" i="2"/>
  <c r="N236" i="2"/>
  <c r="M236" i="2"/>
  <c r="L236" i="2"/>
  <c r="AF235" i="2"/>
  <c r="AE235" i="2"/>
  <c r="AD235" i="2"/>
  <c r="AC235" i="2"/>
  <c r="AB235" i="2"/>
  <c r="AA235" i="2"/>
  <c r="Z235" i="2"/>
  <c r="Y235" i="2"/>
  <c r="X235" i="2"/>
  <c r="W235" i="2"/>
  <c r="V235" i="2"/>
  <c r="U235" i="2"/>
  <c r="T235" i="2"/>
  <c r="S235" i="2"/>
  <c r="R235" i="2"/>
  <c r="Q235" i="2"/>
  <c r="P235" i="2"/>
  <c r="O235" i="2"/>
  <c r="N235" i="2"/>
  <c r="M235" i="2"/>
  <c r="L235" i="2"/>
  <c r="AF234" i="2"/>
  <c r="AE234" i="2"/>
  <c r="AD234" i="2"/>
  <c r="AC234" i="2"/>
  <c r="AB234" i="2"/>
  <c r="AA234" i="2"/>
  <c r="Z234" i="2"/>
  <c r="Y234" i="2"/>
  <c r="X234" i="2"/>
  <c r="W234" i="2"/>
  <c r="V234" i="2"/>
  <c r="U234" i="2"/>
  <c r="T234" i="2"/>
  <c r="S234" i="2"/>
  <c r="R234" i="2"/>
  <c r="Q234" i="2"/>
  <c r="P234" i="2"/>
  <c r="O234" i="2"/>
  <c r="N234" i="2"/>
  <c r="M234" i="2"/>
  <c r="L234" i="2"/>
  <c r="AF233" i="2"/>
  <c r="AE233" i="2"/>
  <c r="AD233" i="2"/>
  <c r="AC233" i="2"/>
  <c r="AB233" i="2"/>
  <c r="AA233" i="2"/>
  <c r="Z233" i="2"/>
  <c r="Y233" i="2"/>
  <c r="X233" i="2"/>
  <c r="W233" i="2"/>
  <c r="V233" i="2"/>
  <c r="U233" i="2"/>
  <c r="T233" i="2"/>
  <c r="S233" i="2"/>
  <c r="R233" i="2"/>
  <c r="Q233" i="2"/>
  <c r="P233" i="2"/>
  <c r="O233" i="2"/>
  <c r="N233" i="2"/>
  <c r="M233" i="2"/>
  <c r="L233" i="2"/>
  <c r="AF232" i="2"/>
  <c r="AE232" i="2"/>
  <c r="AD232" i="2"/>
  <c r="AC232" i="2"/>
  <c r="AB232" i="2"/>
  <c r="AA232" i="2"/>
  <c r="Z232" i="2"/>
  <c r="Y232" i="2"/>
  <c r="X232" i="2"/>
  <c r="W232" i="2"/>
  <c r="V232" i="2"/>
  <c r="U232" i="2"/>
  <c r="T232" i="2"/>
  <c r="S232" i="2"/>
  <c r="R232" i="2"/>
  <c r="Q232" i="2"/>
  <c r="P232" i="2"/>
  <c r="O232" i="2"/>
  <c r="N232" i="2"/>
  <c r="M232" i="2"/>
  <c r="L232" i="2"/>
  <c r="AF231" i="2"/>
  <c r="AE231" i="2"/>
  <c r="AD231" i="2"/>
  <c r="AC231" i="2"/>
  <c r="AB231" i="2"/>
  <c r="AA231" i="2"/>
  <c r="Z231" i="2"/>
  <c r="Y231" i="2"/>
  <c r="X231" i="2"/>
  <c r="W231" i="2"/>
  <c r="V231" i="2"/>
  <c r="U231" i="2"/>
  <c r="T231" i="2"/>
  <c r="S231" i="2"/>
  <c r="R231" i="2"/>
  <c r="Q231" i="2"/>
  <c r="P231" i="2"/>
  <c r="O231" i="2"/>
  <c r="N231" i="2"/>
  <c r="M231" i="2"/>
  <c r="L231" i="2"/>
  <c r="AF230" i="2"/>
  <c r="AE230" i="2"/>
  <c r="AD230" i="2"/>
  <c r="AC230" i="2"/>
  <c r="AB230" i="2"/>
  <c r="AA230" i="2"/>
  <c r="Z230" i="2"/>
  <c r="Y230" i="2"/>
  <c r="X230" i="2"/>
  <c r="W230" i="2"/>
  <c r="V230" i="2"/>
  <c r="U230" i="2"/>
  <c r="T230" i="2"/>
  <c r="S230" i="2"/>
  <c r="R230" i="2"/>
  <c r="Q230" i="2"/>
  <c r="P230" i="2"/>
  <c r="O230" i="2"/>
  <c r="N230" i="2"/>
  <c r="M230" i="2"/>
  <c r="L230" i="2"/>
  <c r="AF229" i="2"/>
  <c r="AE229" i="2"/>
  <c r="AD229" i="2"/>
  <c r="AC229" i="2"/>
  <c r="AB229" i="2"/>
  <c r="AA229" i="2"/>
  <c r="Z229" i="2"/>
  <c r="Y229" i="2"/>
  <c r="X229" i="2"/>
  <c r="W229" i="2"/>
  <c r="V229" i="2"/>
  <c r="U229" i="2"/>
  <c r="T229" i="2"/>
  <c r="S229" i="2"/>
  <c r="R229" i="2"/>
  <c r="Q229" i="2"/>
  <c r="P229" i="2"/>
  <c r="O229" i="2"/>
  <c r="N229" i="2"/>
  <c r="M229" i="2"/>
  <c r="L229" i="2"/>
  <c r="AF228" i="2"/>
  <c r="AE228" i="2"/>
  <c r="AD228" i="2"/>
  <c r="AC228" i="2"/>
  <c r="AB228" i="2"/>
  <c r="AA228" i="2"/>
  <c r="Z228" i="2"/>
  <c r="Y228" i="2"/>
  <c r="X228" i="2"/>
  <c r="W228" i="2"/>
  <c r="V228" i="2"/>
  <c r="U228" i="2"/>
  <c r="T228" i="2"/>
  <c r="S228" i="2"/>
  <c r="R228" i="2"/>
  <c r="Q228" i="2"/>
  <c r="P228" i="2"/>
  <c r="O228" i="2"/>
  <c r="N228" i="2"/>
  <c r="M228" i="2"/>
  <c r="L228" i="2"/>
  <c r="AF227" i="2"/>
  <c r="AE227" i="2"/>
  <c r="AD227" i="2"/>
  <c r="AC227" i="2"/>
  <c r="AB227" i="2"/>
  <c r="AA227" i="2"/>
  <c r="Z227" i="2"/>
  <c r="Y227" i="2"/>
  <c r="X227" i="2"/>
  <c r="W227" i="2"/>
  <c r="V227" i="2"/>
  <c r="U227" i="2"/>
  <c r="T227" i="2"/>
  <c r="S227" i="2"/>
  <c r="R227" i="2"/>
  <c r="Q227" i="2"/>
  <c r="P227" i="2"/>
  <c r="O227" i="2"/>
  <c r="N227" i="2"/>
  <c r="M227" i="2"/>
  <c r="L227" i="2"/>
  <c r="AF226" i="2"/>
  <c r="AE226" i="2"/>
  <c r="AD226" i="2"/>
  <c r="AC226" i="2"/>
  <c r="AB226" i="2"/>
  <c r="AA226" i="2"/>
  <c r="Z226" i="2"/>
  <c r="Y226" i="2"/>
  <c r="X226" i="2"/>
  <c r="W226" i="2"/>
  <c r="V226" i="2"/>
  <c r="U226" i="2"/>
  <c r="T226" i="2"/>
  <c r="S226" i="2"/>
  <c r="R226" i="2"/>
  <c r="Q226" i="2"/>
  <c r="P226" i="2"/>
  <c r="O226" i="2"/>
  <c r="N226" i="2"/>
  <c r="M226" i="2"/>
  <c r="L226" i="2"/>
  <c r="AF225" i="2"/>
  <c r="AE225" i="2"/>
  <c r="AD225" i="2"/>
  <c r="AC225" i="2"/>
  <c r="AB225" i="2"/>
  <c r="AA225" i="2"/>
  <c r="Z225" i="2"/>
  <c r="Y225" i="2"/>
  <c r="X225" i="2"/>
  <c r="W225" i="2"/>
  <c r="V225" i="2"/>
  <c r="U225" i="2"/>
  <c r="T225" i="2"/>
  <c r="S225" i="2"/>
  <c r="R225" i="2"/>
  <c r="Q225" i="2"/>
  <c r="P225" i="2"/>
  <c r="O225" i="2"/>
  <c r="N225" i="2"/>
  <c r="M225" i="2"/>
  <c r="L225" i="2"/>
  <c r="AF224" i="2"/>
  <c r="AE224" i="2"/>
  <c r="AD224" i="2"/>
  <c r="AC224" i="2"/>
  <c r="AB224" i="2"/>
  <c r="AA224" i="2"/>
  <c r="Z224" i="2"/>
  <c r="Y224" i="2"/>
  <c r="X224" i="2"/>
  <c r="W224" i="2"/>
  <c r="V224" i="2"/>
  <c r="U224" i="2"/>
  <c r="T224" i="2"/>
  <c r="S224" i="2"/>
  <c r="R224" i="2"/>
  <c r="Q224" i="2"/>
  <c r="P224" i="2"/>
  <c r="O224" i="2"/>
  <c r="N224" i="2"/>
  <c r="M224" i="2"/>
  <c r="L224" i="2"/>
  <c r="AF223" i="2"/>
  <c r="AE223" i="2"/>
  <c r="AD223" i="2"/>
  <c r="AC223" i="2"/>
  <c r="AB223" i="2"/>
  <c r="AA223" i="2"/>
  <c r="Z223" i="2"/>
  <c r="Y223" i="2"/>
  <c r="X223" i="2"/>
  <c r="W223" i="2"/>
  <c r="V223" i="2"/>
  <c r="U223" i="2"/>
  <c r="T223" i="2"/>
  <c r="S223" i="2"/>
  <c r="R223" i="2"/>
  <c r="Q223" i="2"/>
  <c r="P223" i="2"/>
  <c r="O223" i="2"/>
  <c r="N223" i="2"/>
  <c r="M223" i="2"/>
  <c r="L223" i="2"/>
  <c r="AF222" i="2"/>
  <c r="AE222" i="2"/>
  <c r="AD222" i="2"/>
  <c r="AC222" i="2"/>
  <c r="AB222" i="2"/>
  <c r="AA222" i="2"/>
  <c r="Z222" i="2"/>
  <c r="Y222" i="2"/>
  <c r="X222" i="2"/>
  <c r="W222" i="2"/>
  <c r="V222" i="2"/>
  <c r="U222" i="2"/>
  <c r="T222" i="2"/>
  <c r="S222" i="2"/>
  <c r="R222" i="2"/>
  <c r="Q222" i="2"/>
  <c r="P222" i="2"/>
  <c r="O222" i="2"/>
  <c r="N222" i="2"/>
  <c r="M222" i="2"/>
  <c r="L222" i="2"/>
  <c r="AF221" i="2"/>
  <c r="AE221" i="2"/>
  <c r="AD221" i="2"/>
  <c r="AC221" i="2"/>
  <c r="AB221" i="2"/>
  <c r="AA221" i="2"/>
  <c r="Z221" i="2"/>
  <c r="Y221" i="2"/>
  <c r="X221" i="2"/>
  <c r="W221" i="2"/>
  <c r="V221" i="2"/>
  <c r="U221" i="2"/>
  <c r="T221" i="2"/>
  <c r="S221" i="2"/>
  <c r="R221" i="2"/>
  <c r="Q221" i="2"/>
  <c r="P221" i="2"/>
  <c r="O221" i="2"/>
  <c r="N221" i="2"/>
  <c r="M221" i="2"/>
  <c r="L221" i="2"/>
  <c r="AF220" i="2"/>
  <c r="AE220" i="2"/>
  <c r="AD220" i="2"/>
  <c r="AC220" i="2"/>
  <c r="AB220" i="2"/>
  <c r="AA220" i="2"/>
  <c r="Z220" i="2"/>
  <c r="Y220" i="2"/>
  <c r="X220" i="2"/>
  <c r="W220" i="2"/>
  <c r="V220" i="2"/>
  <c r="U220" i="2"/>
  <c r="T220" i="2"/>
  <c r="S220" i="2"/>
  <c r="R220" i="2"/>
  <c r="Q220" i="2"/>
  <c r="P220" i="2"/>
  <c r="O220" i="2"/>
  <c r="N220" i="2"/>
  <c r="M220" i="2"/>
  <c r="L220" i="2"/>
  <c r="AF219" i="2"/>
  <c r="AE219" i="2"/>
  <c r="AD219" i="2"/>
  <c r="AC219" i="2"/>
  <c r="AB219" i="2"/>
  <c r="AA219" i="2"/>
  <c r="Z219" i="2"/>
  <c r="Y219" i="2"/>
  <c r="X219" i="2"/>
  <c r="W219" i="2"/>
  <c r="V219" i="2"/>
  <c r="U219" i="2"/>
  <c r="T219" i="2"/>
  <c r="S219" i="2"/>
  <c r="R219" i="2"/>
  <c r="Q219" i="2"/>
  <c r="P219" i="2"/>
  <c r="O219" i="2"/>
  <c r="N219" i="2"/>
  <c r="M219" i="2"/>
  <c r="L219" i="2"/>
  <c r="AF218" i="2"/>
  <c r="AE218" i="2"/>
  <c r="AD218" i="2"/>
  <c r="AC218" i="2"/>
  <c r="AB218" i="2"/>
  <c r="AA218" i="2"/>
  <c r="Z218" i="2"/>
  <c r="Y218" i="2"/>
  <c r="X218" i="2"/>
  <c r="W218" i="2"/>
  <c r="V218" i="2"/>
  <c r="U218" i="2"/>
  <c r="T218" i="2"/>
  <c r="S218" i="2"/>
  <c r="R218" i="2"/>
  <c r="Q218" i="2"/>
  <c r="P218" i="2"/>
  <c r="O218" i="2"/>
  <c r="N218" i="2"/>
  <c r="M218" i="2"/>
  <c r="L218" i="2"/>
  <c r="AF217" i="2"/>
  <c r="AE217" i="2"/>
  <c r="AD217" i="2"/>
  <c r="AC217" i="2"/>
  <c r="AB217" i="2"/>
  <c r="AA217" i="2"/>
  <c r="Z217" i="2"/>
  <c r="Y217" i="2"/>
  <c r="X217" i="2"/>
  <c r="W217" i="2"/>
  <c r="V217" i="2"/>
  <c r="U217" i="2"/>
  <c r="T217" i="2"/>
  <c r="S217" i="2"/>
  <c r="R217" i="2"/>
  <c r="Q217" i="2"/>
  <c r="P217" i="2"/>
  <c r="O217" i="2"/>
  <c r="N217" i="2"/>
  <c r="M217" i="2"/>
  <c r="L217" i="2"/>
  <c r="AF216" i="2"/>
  <c r="AE216" i="2"/>
  <c r="AD216" i="2"/>
  <c r="AC216" i="2"/>
  <c r="AB216" i="2"/>
  <c r="AA216" i="2"/>
  <c r="Z216" i="2"/>
  <c r="Y216" i="2"/>
  <c r="X216" i="2"/>
  <c r="W216" i="2"/>
  <c r="V216" i="2"/>
  <c r="U216" i="2"/>
  <c r="T216" i="2"/>
  <c r="S216" i="2"/>
  <c r="R216" i="2"/>
  <c r="Q216" i="2"/>
  <c r="P216" i="2"/>
  <c r="O216" i="2"/>
  <c r="N216" i="2"/>
  <c r="M216" i="2"/>
  <c r="L216" i="2"/>
  <c r="AF215" i="2"/>
  <c r="AE215" i="2"/>
  <c r="AD215" i="2"/>
  <c r="AC215" i="2"/>
  <c r="AB215" i="2"/>
  <c r="AA215" i="2"/>
  <c r="Z215" i="2"/>
  <c r="Y215" i="2"/>
  <c r="X215" i="2"/>
  <c r="W215" i="2"/>
  <c r="V215" i="2"/>
  <c r="U215" i="2"/>
  <c r="T215" i="2"/>
  <c r="S215" i="2"/>
  <c r="R215" i="2"/>
  <c r="Q215" i="2"/>
  <c r="P215" i="2"/>
  <c r="O215" i="2"/>
  <c r="N215" i="2"/>
  <c r="M215" i="2"/>
  <c r="L215" i="2"/>
  <c r="AF214" i="2"/>
  <c r="AE214" i="2"/>
  <c r="AD214" i="2"/>
  <c r="AC214" i="2"/>
  <c r="AB214" i="2"/>
  <c r="AA214" i="2"/>
  <c r="Z214" i="2"/>
  <c r="Y214" i="2"/>
  <c r="X214" i="2"/>
  <c r="W214" i="2"/>
  <c r="V214" i="2"/>
  <c r="U214" i="2"/>
  <c r="T214" i="2"/>
  <c r="S214" i="2"/>
  <c r="R214" i="2"/>
  <c r="Q214" i="2"/>
  <c r="P214" i="2"/>
  <c r="O214" i="2"/>
  <c r="N214" i="2"/>
  <c r="M214" i="2"/>
  <c r="L214" i="2"/>
  <c r="AF213" i="2"/>
  <c r="AE213" i="2"/>
  <c r="AD213" i="2"/>
  <c r="AC213" i="2"/>
  <c r="AB213" i="2"/>
  <c r="AA213" i="2"/>
  <c r="Z213" i="2"/>
  <c r="Y213" i="2"/>
  <c r="X213" i="2"/>
  <c r="W213" i="2"/>
  <c r="V213" i="2"/>
  <c r="U213" i="2"/>
  <c r="T213" i="2"/>
  <c r="S213" i="2"/>
  <c r="R213" i="2"/>
  <c r="Q213" i="2"/>
  <c r="P213" i="2"/>
  <c r="O213" i="2"/>
  <c r="N213" i="2"/>
  <c r="M213" i="2"/>
  <c r="L213" i="2"/>
  <c r="AF212" i="2"/>
  <c r="AE212" i="2"/>
  <c r="AD212" i="2"/>
  <c r="AC212" i="2"/>
  <c r="AB212" i="2"/>
  <c r="AA212" i="2"/>
  <c r="Z212" i="2"/>
  <c r="Y212" i="2"/>
  <c r="X212" i="2"/>
  <c r="W212" i="2"/>
  <c r="V212" i="2"/>
  <c r="U212" i="2"/>
  <c r="T212" i="2"/>
  <c r="S212" i="2"/>
  <c r="R212" i="2"/>
  <c r="Q212" i="2"/>
  <c r="P212" i="2"/>
  <c r="O212" i="2"/>
  <c r="N212" i="2"/>
  <c r="M212" i="2"/>
  <c r="L212" i="2"/>
  <c r="AF211" i="2"/>
  <c r="AE211" i="2"/>
  <c r="AD211" i="2"/>
  <c r="AC211" i="2"/>
  <c r="AB211" i="2"/>
  <c r="AA211" i="2"/>
  <c r="Z211" i="2"/>
  <c r="Y211" i="2"/>
  <c r="X211" i="2"/>
  <c r="W211" i="2"/>
  <c r="V211" i="2"/>
  <c r="U211" i="2"/>
  <c r="T211" i="2"/>
  <c r="S211" i="2"/>
  <c r="R211" i="2"/>
  <c r="Q211" i="2"/>
  <c r="P211" i="2"/>
  <c r="O211" i="2"/>
  <c r="N211" i="2"/>
  <c r="M211" i="2"/>
  <c r="L211" i="2"/>
  <c r="AF210" i="2"/>
  <c r="AE210" i="2"/>
  <c r="AD210" i="2"/>
  <c r="AC210" i="2"/>
  <c r="AB210" i="2"/>
  <c r="AA210" i="2"/>
  <c r="Z210" i="2"/>
  <c r="Y210" i="2"/>
  <c r="X210" i="2"/>
  <c r="W210" i="2"/>
  <c r="V210" i="2"/>
  <c r="U210" i="2"/>
  <c r="T210" i="2"/>
  <c r="S210" i="2"/>
  <c r="R210" i="2"/>
  <c r="Q210" i="2"/>
  <c r="P210" i="2"/>
  <c r="O210" i="2"/>
  <c r="N210" i="2"/>
  <c r="M210" i="2"/>
  <c r="L210" i="2"/>
  <c r="AF209" i="2"/>
  <c r="AE209" i="2"/>
  <c r="AD209" i="2"/>
  <c r="AC209" i="2"/>
  <c r="AB209" i="2"/>
  <c r="AA209" i="2"/>
  <c r="Z209" i="2"/>
  <c r="Y209" i="2"/>
  <c r="X209" i="2"/>
  <c r="W209" i="2"/>
  <c r="V209" i="2"/>
  <c r="U209" i="2"/>
  <c r="T209" i="2"/>
  <c r="S209" i="2"/>
  <c r="R209" i="2"/>
  <c r="Q209" i="2"/>
  <c r="P209" i="2"/>
  <c r="O209" i="2"/>
  <c r="N209" i="2"/>
  <c r="M209" i="2"/>
  <c r="L209" i="2"/>
  <c r="AF208" i="2"/>
  <c r="AE208" i="2"/>
  <c r="AD208" i="2"/>
  <c r="AC208" i="2"/>
  <c r="AB208" i="2"/>
  <c r="AA208" i="2"/>
  <c r="Z208" i="2"/>
  <c r="Y208" i="2"/>
  <c r="X208" i="2"/>
  <c r="W208" i="2"/>
  <c r="V208" i="2"/>
  <c r="U208" i="2"/>
  <c r="T208" i="2"/>
  <c r="S208" i="2"/>
  <c r="R208" i="2"/>
  <c r="Q208" i="2"/>
  <c r="P208" i="2"/>
  <c r="O208" i="2"/>
  <c r="N208" i="2"/>
  <c r="M208" i="2"/>
  <c r="L208" i="2"/>
  <c r="AF207" i="2"/>
  <c r="AE207" i="2"/>
  <c r="AD207" i="2"/>
  <c r="AC207" i="2"/>
  <c r="AB207" i="2"/>
  <c r="AA207" i="2"/>
  <c r="Z207" i="2"/>
  <c r="Y207" i="2"/>
  <c r="X207" i="2"/>
  <c r="W207" i="2"/>
  <c r="V207" i="2"/>
  <c r="U207" i="2"/>
  <c r="T207" i="2"/>
  <c r="S207" i="2"/>
  <c r="R207" i="2"/>
  <c r="Q207" i="2"/>
  <c r="P207" i="2"/>
  <c r="O207" i="2"/>
  <c r="N207" i="2"/>
  <c r="M207" i="2"/>
  <c r="L207" i="2"/>
  <c r="AF206" i="2"/>
  <c r="AE206" i="2"/>
  <c r="AD206" i="2"/>
  <c r="AC206" i="2"/>
  <c r="AB206" i="2"/>
  <c r="AA206" i="2"/>
  <c r="Z206" i="2"/>
  <c r="Y206" i="2"/>
  <c r="X206" i="2"/>
  <c r="W206" i="2"/>
  <c r="V206" i="2"/>
  <c r="U206" i="2"/>
  <c r="T206" i="2"/>
  <c r="S206" i="2"/>
  <c r="R206" i="2"/>
  <c r="Q206" i="2"/>
  <c r="P206" i="2"/>
  <c r="O206" i="2"/>
  <c r="N206" i="2"/>
  <c r="M206" i="2"/>
  <c r="L206" i="2"/>
  <c r="AF205" i="2"/>
  <c r="AE205" i="2"/>
  <c r="AD205" i="2"/>
  <c r="AC205" i="2"/>
  <c r="AB205" i="2"/>
  <c r="AA205" i="2"/>
  <c r="Z205" i="2"/>
  <c r="Y205" i="2"/>
  <c r="X205" i="2"/>
  <c r="W205" i="2"/>
  <c r="V205" i="2"/>
  <c r="U205" i="2"/>
  <c r="T205" i="2"/>
  <c r="S205" i="2"/>
  <c r="R205" i="2"/>
  <c r="Q205" i="2"/>
  <c r="P205" i="2"/>
  <c r="O205" i="2"/>
  <c r="N205" i="2"/>
  <c r="M205" i="2"/>
  <c r="L205" i="2"/>
  <c r="AF204" i="2"/>
  <c r="AE204" i="2"/>
  <c r="AD204" i="2"/>
  <c r="AC204" i="2"/>
  <c r="AB204" i="2"/>
  <c r="AA204" i="2"/>
  <c r="Z204" i="2"/>
  <c r="Y204" i="2"/>
  <c r="X204" i="2"/>
  <c r="W204" i="2"/>
  <c r="V204" i="2"/>
  <c r="U204" i="2"/>
  <c r="T204" i="2"/>
  <c r="S204" i="2"/>
  <c r="R204" i="2"/>
  <c r="Q204" i="2"/>
  <c r="P204" i="2"/>
  <c r="O204" i="2"/>
  <c r="N204" i="2"/>
  <c r="M204" i="2"/>
  <c r="L204" i="2"/>
  <c r="AF203" i="2"/>
  <c r="AE203" i="2"/>
  <c r="AD203" i="2"/>
  <c r="AC203" i="2"/>
  <c r="AB203" i="2"/>
  <c r="AA203" i="2"/>
  <c r="Z203" i="2"/>
  <c r="Y203" i="2"/>
  <c r="X203" i="2"/>
  <c r="W203" i="2"/>
  <c r="V203" i="2"/>
  <c r="U203" i="2"/>
  <c r="T203" i="2"/>
  <c r="S203" i="2"/>
  <c r="R203" i="2"/>
  <c r="Q203" i="2"/>
  <c r="P203" i="2"/>
  <c r="O203" i="2"/>
  <c r="N203" i="2"/>
  <c r="M203" i="2"/>
  <c r="L203" i="2"/>
  <c r="AF202" i="2"/>
  <c r="AE202" i="2"/>
  <c r="AD202" i="2"/>
  <c r="AC202" i="2"/>
  <c r="AB202" i="2"/>
  <c r="AA202" i="2"/>
  <c r="Z202" i="2"/>
  <c r="Y202" i="2"/>
  <c r="X202" i="2"/>
  <c r="W202" i="2"/>
  <c r="V202" i="2"/>
  <c r="U202" i="2"/>
  <c r="T202" i="2"/>
  <c r="S202" i="2"/>
  <c r="R202" i="2"/>
  <c r="Q202" i="2"/>
  <c r="P202" i="2"/>
  <c r="O202" i="2"/>
  <c r="N202" i="2"/>
  <c r="M202" i="2"/>
  <c r="L202" i="2"/>
  <c r="AF201" i="2"/>
  <c r="AE201" i="2"/>
  <c r="AD201" i="2"/>
  <c r="AC201" i="2"/>
  <c r="AB201" i="2"/>
  <c r="AA201" i="2"/>
  <c r="Z201" i="2"/>
  <c r="Y201" i="2"/>
  <c r="X201" i="2"/>
  <c r="W201" i="2"/>
  <c r="V201" i="2"/>
  <c r="U201" i="2"/>
  <c r="T201" i="2"/>
  <c r="S201" i="2"/>
  <c r="R201" i="2"/>
  <c r="Q201" i="2"/>
  <c r="P201" i="2"/>
  <c r="O201" i="2"/>
  <c r="N201" i="2"/>
  <c r="M201" i="2"/>
  <c r="L201" i="2"/>
  <c r="AF200" i="2"/>
  <c r="AE200" i="2"/>
  <c r="AD200" i="2"/>
  <c r="AC200" i="2"/>
  <c r="AB200" i="2"/>
  <c r="AA200" i="2"/>
  <c r="Z200" i="2"/>
  <c r="Y200" i="2"/>
  <c r="X200" i="2"/>
  <c r="W200" i="2"/>
  <c r="V200" i="2"/>
  <c r="U200" i="2"/>
  <c r="T200" i="2"/>
  <c r="S200" i="2"/>
  <c r="R200" i="2"/>
  <c r="Q200" i="2"/>
  <c r="P200" i="2"/>
  <c r="O200" i="2"/>
  <c r="N200" i="2"/>
  <c r="M200" i="2"/>
  <c r="L200" i="2"/>
  <c r="AF199" i="2"/>
  <c r="AE199" i="2"/>
  <c r="AD199" i="2"/>
  <c r="AC199" i="2"/>
  <c r="AB199" i="2"/>
  <c r="AA199" i="2"/>
  <c r="Z199" i="2"/>
  <c r="Y199" i="2"/>
  <c r="X199" i="2"/>
  <c r="W199" i="2"/>
  <c r="V199" i="2"/>
  <c r="U199" i="2"/>
  <c r="T199" i="2"/>
  <c r="S199" i="2"/>
  <c r="R199" i="2"/>
  <c r="Q199" i="2"/>
  <c r="P199" i="2"/>
  <c r="O199" i="2"/>
  <c r="N199" i="2"/>
  <c r="M199" i="2"/>
  <c r="L199" i="2"/>
  <c r="AF198" i="2"/>
  <c r="AE198" i="2"/>
  <c r="AD198" i="2"/>
  <c r="AC198" i="2"/>
  <c r="AB198" i="2"/>
  <c r="AA198" i="2"/>
  <c r="Z198" i="2"/>
  <c r="Y198" i="2"/>
  <c r="X198" i="2"/>
  <c r="W198" i="2"/>
  <c r="V198" i="2"/>
  <c r="U198" i="2"/>
  <c r="T198" i="2"/>
  <c r="S198" i="2"/>
  <c r="R198" i="2"/>
  <c r="Q198" i="2"/>
  <c r="P198" i="2"/>
  <c r="O198" i="2"/>
  <c r="N198" i="2"/>
  <c r="M198" i="2"/>
  <c r="L198" i="2"/>
  <c r="AF197" i="2"/>
  <c r="AE197" i="2"/>
  <c r="AD197" i="2"/>
  <c r="AC197" i="2"/>
  <c r="AB197" i="2"/>
  <c r="AA197" i="2"/>
  <c r="Z197" i="2"/>
  <c r="Y197" i="2"/>
  <c r="X197" i="2"/>
  <c r="W197" i="2"/>
  <c r="V197" i="2"/>
  <c r="U197" i="2"/>
  <c r="T197" i="2"/>
  <c r="S197" i="2"/>
  <c r="R197" i="2"/>
  <c r="Q197" i="2"/>
  <c r="P197" i="2"/>
  <c r="O197" i="2"/>
  <c r="N197" i="2"/>
  <c r="M197" i="2"/>
  <c r="L197" i="2"/>
  <c r="AF196" i="2"/>
  <c r="AE196" i="2"/>
  <c r="AD196" i="2"/>
  <c r="AC196" i="2"/>
  <c r="AB196" i="2"/>
  <c r="AA196" i="2"/>
  <c r="Z196" i="2"/>
  <c r="Y196" i="2"/>
  <c r="X196" i="2"/>
  <c r="W196" i="2"/>
  <c r="V196" i="2"/>
  <c r="U196" i="2"/>
  <c r="T196" i="2"/>
  <c r="S196" i="2"/>
  <c r="R196" i="2"/>
  <c r="Q196" i="2"/>
  <c r="P196" i="2"/>
  <c r="O196" i="2"/>
  <c r="N196" i="2"/>
  <c r="M196" i="2"/>
  <c r="L196" i="2"/>
  <c r="AF195" i="2"/>
  <c r="AE195" i="2"/>
  <c r="AD195" i="2"/>
  <c r="AC195" i="2"/>
  <c r="AB195" i="2"/>
  <c r="AA195" i="2"/>
  <c r="Z195" i="2"/>
  <c r="Y195" i="2"/>
  <c r="X195" i="2"/>
  <c r="W195" i="2"/>
  <c r="V195" i="2"/>
  <c r="U195" i="2"/>
  <c r="T195" i="2"/>
  <c r="S195" i="2"/>
  <c r="R195" i="2"/>
  <c r="Q195" i="2"/>
  <c r="P195" i="2"/>
  <c r="O195" i="2"/>
  <c r="N195" i="2"/>
  <c r="M195" i="2"/>
  <c r="L195" i="2"/>
  <c r="AF194" i="2"/>
  <c r="AE194" i="2"/>
  <c r="AD194" i="2"/>
  <c r="AC194" i="2"/>
  <c r="AB194" i="2"/>
  <c r="AA194" i="2"/>
  <c r="Z194" i="2"/>
  <c r="Y194" i="2"/>
  <c r="X194" i="2"/>
  <c r="W194" i="2"/>
  <c r="V194" i="2"/>
  <c r="U194" i="2"/>
  <c r="T194" i="2"/>
  <c r="S194" i="2"/>
  <c r="R194" i="2"/>
  <c r="Q194" i="2"/>
  <c r="P194" i="2"/>
  <c r="O194" i="2"/>
  <c r="N194" i="2"/>
  <c r="M194" i="2"/>
  <c r="L194" i="2"/>
  <c r="AF193" i="2"/>
  <c r="AE193" i="2"/>
  <c r="AD193" i="2"/>
  <c r="AC193" i="2"/>
  <c r="AB193" i="2"/>
  <c r="AA193" i="2"/>
  <c r="Z193" i="2"/>
  <c r="Y193" i="2"/>
  <c r="X193" i="2"/>
  <c r="W193" i="2"/>
  <c r="V193" i="2"/>
  <c r="U193" i="2"/>
  <c r="T193" i="2"/>
  <c r="S193" i="2"/>
  <c r="R193" i="2"/>
  <c r="Q193" i="2"/>
  <c r="P193" i="2"/>
  <c r="O193" i="2"/>
  <c r="N193" i="2"/>
  <c r="M193" i="2"/>
  <c r="L193" i="2"/>
  <c r="AF192" i="2"/>
  <c r="AE192" i="2"/>
  <c r="AD192" i="2"/>
  <c r="AC192" i="2"/>
  <c r="AB192" i="2"/>
  <c r="AA192" i="2"/>
  <c r="Z192" i="2"/>
  <c r="Y192" i="2"/>
  <c r="X192" i="2"/>
  <c r="W192" i="2"/>
  <c r="V192" i="2"/>
  <c r="U192" i="2"/>
  <c r="T192" i="2"/>
  <c r="S192" i="2"/>
  <c r="R192" i="2"/>
  <c r="Q192" i="2"/>
  <c r="P192" i="2"/>
  <c r="O192" i="2"/>
  <c r="N192" i="2"/>
  <c r="M192" i="2"/>
  <c r="L192" i="2"/>
  <c r="AF191" i="2"/>
  <c r="AE191" i="2"/>
  <c r="AD191" i="2"/>
  <c r="AC191" i="2"/>
  <c r="AB191" i="2"/>
  <c r="AA191" i="2"/>
  <c r="Z191" i="2"/>
  <c r="Y191" i="2"/>
  <c r="X191" i="2"/>
  <c r="W191" i="2"/>
  <c r="V191" i="2"/>
  <c r="U191" i="2"/>
  <c r="T191" i="2"/>
  <c r="S191" i="2"/>
  <c r="R191" i="2"/>
  <c r="Q191" i="2"/>
  <c r="P191" i="2"/>
  <c r="O191" i="2"/>
  <c r="N191" i="2"/>
  <c r="M191" i="2"/>
  <c r="L191" i="2"/>
  <c r="AF190" i="2"/>
  <c r="AE190" i="2"/>
  <c r="AD190" i="2"/>
  <c r="AC190" i="2"/>
  <c r="AB190" i="2"/>
  <c r="AA190" i="2"/>
  <c r="Z190" i="2"/>
  <c r="Y190" i="2"/>
  <c r="X190" i="2"/>
  <c r="W190" i="2"/>
  <c r="V190" i="2"/>
  <c r="U190" i="2"/>
  <c r="T190" i="2"/>
  <c r="S190" i="2"/>
  <c r="R190" i="2"/>
  <c r="Q190" i="2"/>
  <c r="P190" i="2"/>
  <c r="O190" i="2"/>
  <c r="N190" i="2"/>
  <c r="M190" i="2"/>
  <c r="L190" i="2"/>
  <c r="AF189" i="2"/>
  <c r="AE189" i="2"/>
  <c r="AD189" i="2"/>
  <c r="AC189" i="2"/>
  <c r="AB189" i="2"/>
  <c r="AA189" i="2"/>
  <c r="Z189" i="2"/>
  <c r="Y189" i="2"/>
  <c r="X189" i="2"/>
  <c r="W189" i="2"/>
  <c r="V189" i="2"/>
  <c r="U189" i="2"/>
  <c r="T189" i="2"/>
  <c r="S189" i="2"/>
  <c r="R189" i="2"/>
  <c r="Q189" i="2"/>
  <c r="P189" i="2"/>
  <c r="O189" i="2"/>
  <c r="N189" i="2"/>
  <c r="M189" i="2"/>
  <c r="L189" i="2"/>
  <c r="AF188" i="2"/>
  <c r="AE188" i="2"/>
  <c r="AD188" i="2"/>
  <c r="AC188" i="2"/>
  <c r="AB188" i="2"/>
  <c r="AA188" i="2"/>
  <c r="Z188" i="2"/>
  <c r="Y188" i="2"/>
  <c r="X188" i="2"/>
  <c r="W188" i="2"/>
  <c r="V188" i="2"/>
  <c r="U188" i="2"/>
  <c r="T188" i="2"/>
  <c r="S188" i="2"/>
  <c r="R188" i="2"/>
  <c r="Q188" i="2"/>
  <c r="P188" i="2"/>
  <c r="O188" i="2"/>
  <c r="N188" i="2"/>
  <c r="M188" i="2"/>
  <c r="L188" i="2"/>
  <c r="AF187" i="2"/>
  <c r="AE187" i="2"/>
  <c r="AD187" i="2"/>
  <c r="AC187" i="2"/>
  <c r="AB187" i="2"/>
  <c r="AA187" i="2"/>
  <c r="Z187" i="2"/>
  <c r="Y187" i="2"/>
  <c r="X187" i="2"/>
  <c r="W187" i="2"/>
  <c r="V187" i="2"/>
  <c r="U187" i="2"/>
  <c r="T187" i="2"/>
  <c r="S187" i="2"/>
  <c r="R187" i="2"/>
  <c r="Q187" i="2"/>
  <c r="P187" i="2"/>
  <c r="O187" i="2"/>
  <c r="N187" i="2"/>
  <c r="M187" i="2"/>
  <c r="L187" i="2"/>
  <c r="AF186" i="2"/>
  <c r="AE186" i="2"/>
  <c r="AD186" i="2"/>
  <c r="AC186" i="2"/>
  <c r="AB186" i="2"/>
  <c r="AA186" i="2"/>
  <c r="Z186" i="2"/>
  <c r="Y186" i="2"/>
  <c r="X186" i="2"/>
  <c r="W186" i="2"/>
  <c r="V186" i="2"/>
  <c r="U186" i="2"/>
  <c r="T186" i="2"/>
  <c r="S186" i="2"/>
  <c r="R186" i="2"/>
  <c r="Q186" i="2"/>
  <c r="P186" i="2"/>
  <c r="O186" i="2"/>
  <c r="N186" i="2"/>
  <c r="M186" i="2"/>
  <c r="L186" i="2"/>
  <c r="AF185" i="2"/>
  <c r="AE185" i="2"/>
  <c r="AD185" i="2"/>
  <c r="AC185" i="2"/>
  <c r="AB185" i="2"/>
  <c r="AA185" i="2"/>
  <c r="Z185" i="2"/>
  <c r="Y185" i="2"/>
  <c r="X185" i="2"/>
  <c r="W185" i="2"/>
  <c r="V185" i="2"/>
  <c r="U185" i="2"/>
  <c r="T185" i="2"/>
  <c r="S185" i="2"/>
  <c r="R185" i="2"/>
  <c r="Q185" i="2"/>
  <c r="P185" i="2"/>
  <c r="O185" i="2"/>
  <c r="N185" i="2"/>
  <c r="M185" i="2"/>
  <c r="L185" i="2"/>
  <c r="AF184" i="2"/>
  <c r="AE184" i="2"/>
  <c r="AD184" i="2"/>
  <c r="AC184" i="2"/>
  <c r="AB184" i="2"/>
  <c r="AA184" i="2"/>
  <c r="Z184" i="2"/>
  <c r="Y184" i="2"/>
  <c r="X184" i="2"/>
  <c r="W184" i="2"/>
  <c r="V184" i="2"/>
  <c r="U184" i="2"/>
  <c r="T184" i="2"/>
  <c r="S184" i="2"/>
  <c r="R184" i="2"/>
  <c r="Q184" i="2"/>
  <c r="P184" i="2"/>
  <c r="O184" i="2"/>
  <c r="N184" i="2"/>
  <c r="M184" i="2"/>
  <c r="L184" i="2"/>
  <c r="AF183" i="2"/>
  <c r="AE183" i="2"/>
  <c r="AD183" i="2"/>
  <c r="AC183" i="2"/>
  <c r="AB183" i="2"/>
  <c r="AA183" i="2"/>
  <c r="Z183" i="2"/>
  <c r="Y183" i="2"/>
  <c r="X183" i="2"/>
  <c r="W183" i="2"/>
  <c r="V183" i="2"/>
  <c r="U183" i="2"/>
  <c r="T183" i="2"/>
  <c r="S183" i="2"/>
  <c r="R183" i="2"/>
  <c r="Q183" i="2"/>
  <c r="P183" i="2"/>
  <c r="O183" i="2"/>
  <c r="N183" i="2"/>
  <c r="M183" i="2"/>
  <c r="L183" i="2"/>
  <c r="AF182" i="2"/>
  <c r="AE182" i="2"/>
  <c r="AD182" i="2"/>
  <c r="AC182" i="2"/>
  <c r="AB182" i="2"/>
  <c r="AA182" i="2"/>
  <c r="Z182" i="2"/>
  <c r="Y182" i="2"/>
  <c r="X182" i="2"/>
  <c r="W182" i="2"/>
  <c r="V182" i="2"/>
  <c r="U182" i="2"/>
  <c r="T182" i="2"/>
  <c r="S182" i="2"/>
  <c r="R182" i="2"/>
  <c r="Q182" i="2"/>
  <c r="P182" i="2"/>
  <c r="O182" i="2"/>
  <c r="N182" i="2"/>
  <c r="M182" i="2"/>
  <c r="L182" i="2"/>
  <c r="AF181" i="2"/>
  <c r="AE181" i="2"/>
  <c r="AD181" i="2"/>
  <c r="AC181" i="2"/>
  <c r="AB181" i="2"/>
  <c r="AA181" i="2"/>
  <c r="Z181" i="2"/>
  <c r="Y181" i="2"/>
  <c r="X181" i="2"/>
  <c r="W181" i="2"/>
  <c r="V181" i="2"/>
  <c r="U181" i="2"/>
  <c r="T181" i="2"/>
  <c r="S181" i="2"/>
  <c r="R181" i="2"/>
  <c r="Q181" i="2"/>
  <c r="P181" i="2"/>
  <c r="O181" i="2"/>
  <c r="N181" i="2"/>
  <c r="M181" i="2"/>
  <c r="L181" i="2"/>
  <c r="AF180" i="2"/>
  <c r="AE180" i="2"/>
  <c r="AD180" i="2"/>
  <c r="AC180" i="2"/>
  <c r="AB180" i="2"/>
  <c r="AA180" i="2"/>
  <c r="Z180" i="2"/>
  <c r="Y180" i="2"/>
  <c r="X180" i="2"/>
  <c r="W180" i="2"/>
  <c r="V180" i="2"/>
  <c r="U180" i="2"/>
  <c r="T180" i="2"/>
  <c r="S180" i="2"/>
  <c r="R180" i="2"/>
  <c r="Q180" i="2"/>
  <c r="P180" i="2"/>
  <c r="O180" i="2"/>
  <c r="N180" i="2"/>
  <c r="M180" i="2"/>
  <c r="L180" i="2"/>
  <c r="AF179" i="2"/>
  <c r="AE179" i="2"/>
  <c r="AD179" i="2"/>
  <c r="AC179" i="2"/>
  <c r="AB179" i="2"/>
  <c r="AA179" i="2"/>
  <c r="Z179" i="2"/>
  <c r="Y179" i="2"/>
  <c r="X179" i="2"/>
  <c r="W179" i="2"/>
  <c r="V179" i="2"/>
  <c r="U179" i="2"/>
  <c r="T179" i="2"/>
  <c r="S179" i="2"/>
  <c r="R179" i="2"/>
  <c r="Q179" i="2"/>
  <c r="P179" i="2"/>
  <c r="O179" i="2"/>
  <c r="N179" i="2"/>
  <c r="M179" i="2"/>
  <c r="L179" i="2"/>
  <c r="AF178" i="2"/>
  <c r="AE178" i="2"/>
  <c r="AD178" i="2"/>
  <c r="AC178" i="2"/>
  <c r="AB178" i="2"/>
  <c r="AA178" i="2"/>
  <c r="Z178" i="2"/>
  <c r="Y178" i="2"/>
  <c r="X178" i="2"/>
  <c r="W178" i="2"/>
  <c r="V178" i="2"/>
  <c r="U178" i="2"/>
  <c r="T178" i="2"/>
  <c r="S178" i="2"/>
  <c r="R178" i="2"/>
  <c r="Q178" i="2"/>
  <c r="P178" i="2"/>
  <c r="O178" i="2"/>
  <c r="N178" i="2"/>
  <c r="M178" i="2"/>
  <c r="L178" i="2"/>
  <c r="AF177" i="2"/>
  <c r="AE177" i="2"/>
  <c r="AD177" i="2"/>
  <c r="AC177" i="2"/>
  <c r="AB177" i="2"/>
  <c r="AA177" i="2"/>
  <c r="Z177" i="2"/>
  <c r="Y177" i="2"/>
  <c r="X177" i="2"/>
  <c r="W177" i="2"/>
  <c r="V177" i="2"/>
  <c r="U177" i="2"/>
  <c r="T177" i="2"/>
  <c r="S177" i="2"/>
  <c r="R177" i="2"/>
  <c r="Q177" i="2"/>
  <c r="P177" i="2"/>
  <c r="O177" i="2"/>
  <c r="N177" i="2"/>
  <c r="M177" i="2"/>
  <c r="L177" i="2"/>
  <c r="AF176" i="2"/>
  <c r="AE176" i="2"/>
  <c r="AD176" i="2"/>
  <c r="AC176" i="2"/>
  <c r="AB176" i="2"/>
  <c r="AA176" i="2"/>
  <c r="Z176" i="2"/>
  <c r="Y176" i="2"/>
  <c r="X176" i="2"/>
  <c r="W176" i="2"/>
  <c r="V176" i="2"/>
  <c r="U176" i="2"/>
  <c r="T176" i="2"/>
  <c r="S176" i="2"/>
  <c r="R176" i="2"/>
  <c r="Q176" i="2"/>
  <c r="P176" i="2"/>
  <c r="O176" i="2"/>
  <c r="N176" i="2"/>
  <c r="M176" i="2"/>
  <c r="L176" i="2"/>
  <c r="AF175" i="2"/>
  <c r="AE175" i="2"/>
  <c r="AD175" i="2"/>
  <c r="AC175" i="2"/>
  <c r="AB175" i="2"/>
  <c r="AA175" i="2"/>
  <c r="Z175" i="2"/>
  <c r="Y175" i="2"/>
  <c r="X175" i="2"/>
  <c r="W175" i="2"/>
  <c r="V175" i="2"/>
  <c r="U175" i="2"/>
  <c r="T175" i="2"/>
  <c r="S175" i="2"/>
  <c r="R175" i="2"/>
  <c r="Q175" i="2"/>
  <c r="P175" i="2"/>
  <c r="O175" i="2"/>
  <c r="N175" i="2"/>
  <c r="M175" i="2"/>
  <c r="L175" i="2"/>
  <c r="AF174" i="2"/>
  <c r="AE174" i="2"/>
  <c r="AD174" i="2"/>
  <c r="AC174" i="2"/>
  <c r="AB174" i="2"/>
  <c r="AA174" i="2"/>
  <c r="Z174" i="2"/>
  <c r="Y174" i="2"/>
  <c r="X174" i="2"/>
  <c r="W174" i="2"/>
  <c r="V174" i="2"/>
  <c r="U174" i="2"/>
  <c r="T174" i="2"/>
  <c r="S174" i="2"/>
  <c r="R174" i="2"/>
  <c r="Q174" i="2"/>
  <c r="P174" i="2"/>
  <c r="O174" i="2"/>
  <c r="N174" i="2"/>
  <c r="M174" i="2"/>
  <c r="L174" i="2"/>
  <c r="AF173" i="2"/>
  <c r="AE173" i="2"/>
  <c r="AD173" i="2"/>
  <c r="AC173" i="2"/>
  <c r="AB173" i="2"/>
  <c r="AA173" i="2"/>
  <c r="Z173" i="2"/>
  <c r="Y173" i="2"/>
  <c r="X173" i="2"/>
  <c r="W173" i="2"/>
  <c r="V173" i="2"/>
  <c r="U173" i="2"/>
  <c r="T173" i="2"/>
  <c r="S173" i="2"/>
  <c r="R173" i="2"/>
  <c r="Q173" i="2"/>
  <c r="P173" i="2"/>
  <c r="O173" i="2"/>
  <c r="N173" i="2"/>
  <c r="M173" i="2"/>
  <c r="L173" i="2"/>
  <c r="AF172" i="2"/>
  <c r="AE172" i="2"/>
  <c r="AD172" i="2"/>
  <c r="AC172" i="2"/>
  <c r="AB172" i="2"/>
  <c r="AA172" i="2"/>
  <c r="Z172" i="2"/>
  <c r="Y172" i="2"/>
  <c r="X172" i="2"/>
  <c r="W172" i="2"/>
  <c r="V172" i="2"/>
  <c r="U172" i="2"/>
  <c r="T172" i="2"/>
  <c r="S172" i="2"/>
  <c r="R172" i="2"/>
  <c r="Q172" i="2"/>
  <c r="P172" i="2"/>
  <c r="O172" i="2"/>
  <c r="N172" i="2"/>
  <c r="M172" i="2"/>
  <c r="L172" i="2"/>
  <c r="AF171" i="2"/>
  <c r="AE171" i="2"/>
  <c r="AD171" i="2"/>
  <c r="AC171" i="2"/>
  <c r="AB171" i="2"/>
  <c r="AA171" i="2"/>
  <c r="Z171" i="2"/>
  <c r="Y171" i="2"/>
  <c r="X171" i="2"/>
  <c r="W171" i="2"/>
  <c r="V171" i="2"/>
  <c r="U171" i="2"/>
  <c r="T171" i="2"/>
  <c r="S171" i="2"/>
  <c r="R171" i="2"/>
  <c r="Q171" i="2"/>
  <c r="P171" i="2"/>
  <c r="O171" i="2"/>
  <c r="N171" i="2"/>
  <c r="M171" i="2"/>
  <c r="L171" i="2"/>
  <c r="AF170" i="2"/>
  <c r="AE170" i="2"/>
  <c r="AD170" i="2"/>
  <c r="AC170" i="2"/>
  <c r="AB170" i="2"/>
  <c r="AA170" i="2"/>
  <c r="Z170" i="2"/>
  <c r="Y170" i="2"/>
  <c r="X170" i="2"/>
  <c r="W170" i="2"/>
  <c r="V170" i="2"/>
  <c r="U170" i="2"/>
  <c r="T170" i="2"/>
  <c r="S170" i="2"/>
  <c r="R170" i="2"/>
  <c r="Q170" i="2"/>
  <c r="P170" i="2"/>
  <c r="O170" i="2"/>
  <c r="N170" i="2"/>
  <c r="M170" i="2"/>
  <c r="L170" i="2"/>
  <c r="AF169" i="2"/>
  <c r="AE169" i="2"/>
  <c r="AD169" i="2"/>
  <c r="AC169" i="2"/>
  <c r="AB169" i="2"/>
  <c r="AA169" i="2"/>
  <c r="Z169" i="2"/>
  <c r="Y169" i="2"/>
  <c r="X169" i="2"/>
  <c r="W169" i="2"/>
  <c r="V169" i="2"/>
  <c r="U169" i="2"/>
  <c r="T169" i="2"/>
  <c r="S169" i="2"/>
  <c r="R169" i="2"/>
  <c r="Q169" i="2"/>
  <c r="P169" i="2"/>
  <c r="O169" i="2"/>
  <c r="N169" i="2"/>
  <c r="M169" i="2"/>
  <c r="L169" i="2"/>
  <c r="AF168" i="2"/>
  <c r="AE168" i="2"/>
  <c r="AD168" i="2"/>
  <c r="AC168" i="2"/>
  <c r="AB168" i="2"/>
  <c r="AA168" i="2"/>
  <c r="Z168" i="2"/>
  <c r="Y168" i="2"/>
  <c r="X168" i="2"/>
  <c r="W168" i="2"/>
  <c r="V168" i="2"/>
  <c r="U168" i="2"/>
  <c r="T168" i="2"/>
  <c r="S168" i="2"/>
  <c r="R168" i="2"/>
  <c r="Q168" i="2"/>
  <c r="P168" i="2"/>
  <c r="O168" i="2"/>
  <c r="N168" i="2"/>
  <c r="M168" i="2"/>
  <c r="L168" i="2"/>
  <c r="AF167" i="2"/>
  <c r="AE167" i="2"/>
  <c r="AD167" i="2"/>
  <c r="AC167" i="2"/>
  <c r="AB167" i="2"/>
  <c r="AA167" i="2"/>
  <c r="Z167" i="2"/>
  <c r="Y167" i="2"/>
  <c r="X167" i="2"/>
  <c r="W167" i="2"/>
  <c r="V167" i="2"/>
  <c r="U167" i="2"/>
  <c r="T167" i="2"/>
  <c r="S167" i="2"/>
  <c r="R167" i="2"/>
  <c r="Q167" i="2"/>
  <c r="P167" i="2"/>
  <c r="O167" i="2"/>
  <c r="N167" i="2"/>
  <c r="M167" i="2"/>
  <c r="L167" i="2"/>
  <c r="AF166" i="2"/>
  <c r="AE166" i="2"/>
  <c r="AD166" i="2"/>
  <c r="AC166" i="2"/>
  <c r="AB166" i="2"/>
  <c r="AA166" i="2"/>
  <c r="Z166" i="2"/>
  <c r="Y166" i="2"/>
  <c r="X166" i="2"/>
  <c r="W166" i="2"/>
  <c r="V166" i="2"/>
  <c r="U166" i="2"/>
  <c r="T166" i="2"/>
  <c r="S166" i="2"/>
  <c r="R166" i="2"/>
  <c r="Q166" i="2"/>
  <c r="P166" i="2"/>
  <c r="O166" i="2"/>
  <c r="N166" i="2"/>
  <c r="M166" i="2"/>
  <c r="L166" i="2"/>
  <c r="AF165" i="2"/>
  <c r="AE165" i="2"/>
  <c r="AD165" i="2"/>
  <c r="AC165" i="2"/>
  <c r="AB165" i="2"/>
  <c r="AA165" i="2"/>
  <c r="Z165" i="2"/>
  <c r="Y165" i="2"/>
  <c r="X165" i="2"/>
  <c r="W165" i="2"/>
  <c r="V165" i="2"/>
  <c r="U165" i="2"/>
  <c r="T165" i="2"/>
  <c r="S165" i="2"/>
  <c r="R165" i="2"/>
  <c r="Q165" i="2"/>
  <c r="P165" i="2"/>
  <c r="O165" i="2"/>
  <c r="N165" i="2"/>
  <c r="M165" i="2"/>
  <c r="L165" i="2"/>
  <c r="AF164" i="2"/>
  <c r="AE164" i="2"/>
  <c r="AD164" i="2"/>
  <c r="AC164" i="2"/>
  <c r="AB164" i="2"/>
  <c r="AA164" i="2"/>
  <c r="Z164" i="2"/>
  <c r="Y164" i="2"/>
  <c r="X164" i="2"/>
  <c r="W164" i="2"/>
  <c r="V164" i="2"/>
  <c r="U164" i="2"/>
  <c r="T164" i="2"/>
  <c r="S164" i="2"/>
  <c r="R164" i="2"/>
  <c r="Q164" i="2"/>
  <c r="P164" i="2"/>
  <c r="O164" i="2"/>
  <c r="N164" i="2"/>
  <c r="M164" i="2"/>
  <c r="L164" i="2"/>
  <c r="AF163" i="2"/>
  <c r="AE163" i="2"/>
  <c r="AD163" i="2"/>
  <c r="AC163" i="2"/>
  <c r="AB163" i="2"/>
  <c r="AA163" i="2"/>
  <c r="Z163" i="2"/>
  <c r="Y163" i="2"/>
  <c r="X163" i="2"/>
  <c r="W163" i="2"/>
  <c r="V163" i="2"/>
  <c r="U163" i="2"/>
  <c r="T163" i="2"/>
  <c r="S163" i="2"/>
  <c r="R163" i="2"/>
  <c r="Q163" i="2"/>
  <c r="P163" i="2"/>
  <c r="O163" i="2"/>
  <c r="N163" i="2"/>
  <c r="M163" i="2"/>
  <c r="L163" i="2"/>
  <c r="AF162" i="2"/>
  <c r="AE162" i="2"/>
  <c r="AD162" i="2"/>
  <c r="AC162" i="2"/>
  <c r="AB162" i="2"/>
  <c r="AA162" i="2"/>
  <c r="Z162" i="2"/>
  <c r="Y162" i="2"/>
  <c r="X162" i="2"/>
  <c r="W162" i="2"/>
  <c r="V162" i="2"/>
  <c r="U162" i="2"/>
  <c r="T162" i="2"/>
  <c r="S162" i="2"/>
  <c r="R162" i="2"/>
  <c r="Q162" i="2"/>
  <c r="P162" i="2"/>
  <c r="O162" i="2"/>
  <c r="N162" i="2"/>
  <c r="M162" i="2"/>
  <c r="L162" i="2"/>
  <c r="AF161" i="2"/>
  <c r="AE161" i="2"/>
  <c r="AD161" i="2"/>
  <c r="AC161" i="2"/>
  <c r="AB161" i="2"/>
  <c r="AA161" i="2"/>
  <c r="Z161" i="2"/>
  <c r="Y161" i="2"/>
  <c r="X161" i="2"/>
  <c r="W161" i="2"/>
  <c r="V161" i="2"/>
  <c r="U161" i="2"/>
  <c r="T161" i="2"/>
  <c r="S161" i="2"/>
  <c r="R161" i="2"/>
  <c r="Q161" i="2"/>
  <c r="P161" i="2"/>
  <c r="O161" i="2"/>
  <c r="N161" i="2"/>
  <c r="M161" i="2"/>
  <c r="L161" i="2"/>
  <c r="AF160" i="2"/>
  <c r="AE160" i="2"/>
  <c r="AD160" i="2"/>
  <c r="AC160" i="2"/>
  <c r="AB160" i="2"/>
  <c r="AA160" i="2"/>
  <c r="Z160" i="2"/>
  <c r="Y160" i="2"/>
  <c r="X160" i="2"/>
  <c r="W160" i="2"/>
  <c r="V160" i="2"/>
  <c r="U160" i="2"/>
  <c r="T160" i="2"/>
  <c r="S160" i="2"/>
  <c r="R160" i="2"/>
  <c r="Q160" i="2"/>
  <c r="P160" i="2"/>
  <c r="O160" i="2"/>
  <c r="N160" i="2"/>
  <c r="M160" i="2"/>
  <c r="L160" i="2"/>
  <c r="AF159" i="2"/>
  <c r="AE159" i="2"/>
  <c r="AD159" i="2"/>
  <c r="AC159" i="2"/>
  <c r="AB159" i="2"/>
  <c r="AA159" i="2"/>
  <c r="Z159" i="2"/>
  <c r="Y159" i="2"/>
  <c r="X159" i="2"/>
  <c r="W159" i="2"/>
  <c r="V159" i="2"/>
  <c r="U159" i="2"/>
  <c r="T159" i="2"/>
  <c r="S159" i="2"/>
  <c r="R159" i="2"/>
  <c r="Q159" i="2"/>
  <c r="P159" i="2"/>
  <c r="O159" i="2"/>
  <c r="N159" i="2"/>
  <c r="M159" i="2"/>
  <c r="L159" i="2"/>
  <c r="AF158" i="2"/>
  <c r="AE158" i="2"/>
  <c r="AD158" i="2"/>
  <c r="AC158" i="2"/>
  <c r="AB158" i="2"/>
  <c r="AA158" i="2"/>
  <c r="Z158" i="2"/>
  <c r="Y158" i="2"/>
  <c r="X158" i="2"/>
  <c r="W158" i="2"/>
  <c r="V158" i="2"/>
  <c r="U158" i="2"/>
  <c r="T158" i="2"/>
  <c r="S158" i="2"/>
  <c r="R158" i="2"/>
  <c r="Q158" i="2"/>
  <c r="P158" i="2"/>
  <c r="O158" i="2"/>
  <c r="N158" i="2"/>
  <c r="M158" i="2"/>
  <c r="L158" i="2"/>
  <c r="AF157" i="2"/>
  <c r="AE157" i="2"/>
  <c r="AD157" i="2"/>
  <c r="AC157" i="2"/>
  <c r="AB157" i="2"/>
  <c r="AA157" i="2"/>
  <c r="Z157" i="2"/>
  <c r="Y157" i="2"/>
  <c r="X157" i="2"/>
  <c r="W157" i="2"/>
  <c r="V157" i="2"/>
  <c r="U157" i="2"/>
  <c r="T157" i="2"/>
  <c r="S157" i="2"/>
  <c r="R157" i="2"/>
  <c r="Q157" i="2"/>
  <c r="P157" i="2"/>
  <c r="O157" i="2"/>
  <c r="N157" i="2"/>
  <c r="M157" i="2"/>
  <c r="L157" i="2"/>
  <c r="AF156" i="2"/>
  <c r="AE156" i="2"/>
  <c r="AD156" i="2"/>
  <c r="AC156" i="2"/>
  <c r="AB156" i="2"/>
  <c r="AA156" i="2"/>
  <c r="Z156" i="2"/>
  <c r="Y156" i="2"/>
  <c r="X156" i="2"/>
  <c r="W156" i="2"/>
  <c r="V156" i="2"/>
  <c r="U156" i="2"/>
  <c r="T156" i="2"/>
  <c r="S156" i="2"/>
  <c r="R156" i="2"/>
  <c r="Q156" i="2"/>
  <c r="P156" i="2"/>
  <c r="O156" i="2"/>
  <c r="N156" i="2"/>
  <c r="M156" i="2"/>
  <c r="L156" i="2"/>
  <c r="AF155" i="2"/>
  <c r="AE155" i="2"/>
  <c r="AD155" i="2"/>
  <c r="AC155" i="2"/>
  <c r="AB155" i="2"/>
  <c r="AA155" i="2"/>
  <c r="Z155" i="2"/>
  <c r="Y155" i="2"/>
  <c r="X155" i="2"/>
  <c r="W155" i="2"/>
  <c r="V155" i="2"/>
  <c r="U155" i="2"/>
  <c r="T155" i="2"/>
  <c r="S155" i="2"/>
  <c r="R155" i="2"/>
  <c r="Q155" i="2"/>
  <c r="P155" i="2"/>
  <c r="O155" i="2"/>
  <c r="N155" i="2"/>
  <c r="M155" i="2"/>
  <c r="L155" i="2"/>
  <c r="AF154" i="2"/>
  <c r="AE154" i="2"/>
  <c r="AD154" i="2"/>
  <c r="AC154" i="2"/>
  <c r="AB154" i="2"/>
  <c r="AA154" i="2"/>
  <c r="Z154" i="2"/>
  <c r="Y154" i="2"/>
  <c r="X154" i="2"/>
  <c r="W154" i="2"/>
  <c r="V154" i="2"/>
  <c r="U154" i="2"/>
  <c r="T154" i="2"/>
  <c r="S154" i="2"/>
  <c r="R154" i="2"/>
  <c r="Q154" i="2"/>
  <c r="P154" i="2"/>
  <c r="O154" i="2"/>
  <c r="N154" i="2"/>
  <c r="M154" i="2"/>
  <c r="L154" i="2"/>
  <c r="AF153" i="2"/>
  <c r="AE153" i="2"/>
  <c r="AD153" i="2"/>
  <c r="AC153" i="2"/>
  <c r="AB153" i="2"/>
  <c r="AA153" i="2"/>
  <c r="Z153" i="2"/>
  <c r="Y153" i="2"/>
  <c r="X153" i="2"/>
  <c r="W153" i="2"/>
  <c r="V153" i="2"/>
  <c r="U153" i="2"/>
  <c r="T153" i="2"/>
  <c r="S153" i="2"/>
  <c r="R153" i="2"/>
  <c r="Q153" i="2"/>
  <c r="P153" i="2"/>
  <c r="O153" i="2"/>
  <c r="N153" i="2"/>
  <c r="M153" i="2"/>
  <c r="L153" i="2"/>
  <c r="AF152" i="2"/>
  <c r="AE152" i="2"/>
  <c r="AD152" i="2"/>
  <c r="AC152" i="2"/>
  <c r="AB152" i="2"/>
  <c r="AA152" i="2"/>
  <c r="Z152" i="2"/>
  <c r="Y152" i="2"/>
  <c r="X152" i="2"/>
  <c r="W152" i="2"/>
  <c r="V152" i="2"/>
  <c r="U152" i="2"/>
  <c r="T152" i="2"/>
  <c r="S152" i="2"/>
  <c r="R152" i="2"/>
  <c r="Q152" i="2"/>
  <c r="P152" i="2"/>
  <c r="O152" i="2"/>
  <c r="N152" i="2"/>
  <c r="M152" i="2"/>
  <c r="L152" i="2"/>
  <c r="AF151" i="2"/>
  <c r="AE151" i="2"/>
  <c r="AD151" i="2"/>
  <c r="AC151" i="2"/>
  <c r="AB151" i="2"/>
  <c r="AA151" i="2"/>
  <c r="Z151" i="2"/>
  <c r="Y151" i="2"/>
  <c r="X151" i="2"/>
  <c r="W151" i="2"/>
  <c r="V151" i="2"/>
  <c r="U151" i="2"/>
  <c r="T151" i="2"/>
  <c r="S151" i="2"/>
  <c r="R151" i="2"/>
  <c r="Q151" i="2"/>
  <c r="P151" i="2"/>
  <c r="O151" i="2"/>
  <c r="N151" i="2"/>
  <c r="M151" i="2"/>
  <c r="L151" i="2"/>
  <c r="AF150" i="2"/>
  <c r="AE150" i="2"/>
  <c r="AD150" i="2"/>
  <c r="AC150" i="2"/>
  <c r="AB150" i="2"/>
  <c r="AA150" i="2"/>
  <c r="Z150" i="2"/>
  <c r="Y150" i="2"/>
  <c r="X150" i="2"/>
  <c r="W150" i="2"/>
  <c r="V150" i="2"/>
  <c r="U150" i="2"/>
  <c r="T150" i="2"/>
  <c r="S150" i="2"/>
  <c r="R150" i="2"/>
  <c r="Q150" i="2"/>
  <c r="P150" i="2"/>
  <c r="O150" i="2"/>
  <c r="N150" i="2"/>
  <c r="M150" i="2"/>
  <c r="L150" i="2"/>
  <c r="AF149" i="2"/>
  <c r="AE149" i="2"/>
  <c r="AD149" i="2"/>
  <c r="AC149" i="2"/>
  <c r="AB149" i="2"/>
  <c r="AA149" i="2"/>
  <c r="Z149" i="2"/>
  <c r="Y149" i="2"/>
  <c r="X149" i="2"/>
  <c r="W149" i="2"/>
  <c r="V149" i="2"/>
  <c r="U149" i="2"/>
  <c r="T149" i="2"/>
  <c r="S149" i="2"/>
  <c r="R149" i="2"/>
  <c r="Q149" i="2"/>
  <c r="P149" i="2"/>
  <c r="O149" i="2"/>
  <c r="N149" i="2"/>
  <c r="M149" i="2"/>
  <c r="L149" i="2"/>
  <c r="AF148" i="2"/>
  <c r="AE148" i="2"/>
  <c r="AD148" i="2"/>
  <c r="AC148" i="2"/>
  <c r="AB148" i="2"/>
  <c r="AA148" i="2"/>
  <c r="Z148" i="2"/>
  <c r="Y148" i="2"/>
  <c r="X148" i="2"/>
  <c r="W148" i="2"/>
  <c r="V148" i="2"/>
  <c r="U148" i="2"/>
  <c r="T148" i="2"/>
  <c r="S148" i="2"/>
  <c r="R148" i="2"/>
  <c r="Q148" i="2"/>
  <c r="P148" i="2"/>
  <c r="O148" i="2"/>
  <c r="N148" i="2"/>
  <c r="M148" i="2"/>
  <c r="L148" i="2"/>
  <c r="AF147" i="2"/>
  <c r="AE147" i="2"/>
  <c r="AD147" i="2"/>
  <c r="AC147" i="2"/>
  <c r="AB147" i="2"/>
  <c r="AA147" i="2"/>
  <c r="Z147" i="2"/>
  <c r="Y147" i="2"/>
  <c r="X147" i="2"/>
  <c r="W147" i="2"/>
  <c r="V147" i="2"/>
  <c r="U147" i="2"/>
  <c r="T147" i="2"/>
  <c r="S147" i="2"/>
  <c r="R147" i="2"/>
  <c r="Q147" i="2"/>
  <c r="P147" i="2"/>
  <c r="O147" i="2"/>
  <c r="N147" i="2"/>
  <c r="M147" i="2"/>
  <c r="L147" i="2"/>
  <c r="AF146" i="2"/>
  <c r="AE146" i="2"/>
  <c r="AD146" i="2"/>
  <c r="AC146" i="2"/>
  <c r="AB146" i="2"/>
  <c r="AA146" i="2"/>
  <c r="Z146" i="2"/>
  <c r="Y146" i="2"/>
  <c r="X146" i="2"/>
  <c r="W146" i="2"/>
  <c r="V146" i="2"/>
  <c r="U146" i="2"/>
  <c r="T146" i="2"/>
  <c r="S146" i="2"/>
  <c r="R146" i="2"/>
  <c r="Q146" i="2"/>
  <c r="P146" i="2"/>
  <c r="O146" i="2"/>
  <c r="N146" i="2"/>
  <c r="M146" i="2"/>
  <c r="L146" i="2"/>
  <c r="AF145" i="2"/>
  <c r="AE145" i="2"/>
  <c r="AD145" i="2"/>
  <c r="AC145" i="2"/>
  <c r="AB145" i="2"/>
  <c r="AA145" i="2"/>
  <c r="Z145" i="2"/>
  <c r="Y145" i="2"/>
  <c r="X145" i="2"/>
  <c r="W145" i="2"/>
  <c r="V145" i="2"/>
  <c r="U145" i="2"/>
  <c r="T145" i="2"/>
  <c r="S145" i="2"/>
  <c r="R145" i="2"/>
  <c r="Q145" i="2"/>
  <c r="P145" i="2"/>
  <c r="O145" i="2"/>
  <c r="N145" i="2"/>
  <c r="M145" i="2"/>
  <c r="L145" i="2"/>
  <c r="AF144" i="2"/>
  <c r="AE144" i="2"/>
  <c r="AD144" i="2"/>
  <c r="AC144" i="2"/>
  <c r="AB144" i="2"/>
  <c r="AA144" i="2"/>
  <c r="Z144" i="2"/>
  <c r="Y144" i="2"/>
  <c r="X144" i="2"/>
  <c r="W144" i="2"/>
  <c r="V144" i="2"/>
  <c r="U144" i="2"/>
  <c r="T144" i="2"/>
  <c r="S144" i="2"/>
  <c r="R144" i="2"/>
  <c r="Q144" i="2"/>
  <c r="P144" i="2"/>
  <c r="O144" i="2"/>
  <c r="N144" i="2"/>
  <c r="M144" i="2"/>
  <c r="L144" i="2"/>
  <c r="AF143" i="2"/>
  <c r="AE143" i="2"/>
  <c r="AD143" i="2"/>
  <c r="AC143" i="2"/>
  <c r="AB143" i="2"/>
  <c r="AA143" i="2"/>
  <c r="Z143" i="2"/>
  <c r="Y143" i="2"/>
  <c r="X143" i="2"/>
  <c r="W143" i="2"/>
  <c r="V143" i="2"/>
  <c r="U143" i="2"/>
  <c r="T143" i="2"/>
  <c r="S143" i="2"/>
  <c r="R143" i="2"/>
  <c r="Q143" i="2"/>
  <c r="P143" i="2"/>
  <c r="O143" i="2"/>
  <c r="N143" i="2"/>
  <c r="M143" i="2"/>
  <c r="L143" i="2"/>
  <c r="AF142" i="2"/>
  <c r="AE142" i="2"/>
  <c r="AD142" i="2"/>
  <c r="AC142" i="2"/>
  <c r="AB142" i="2"/>
  <c r="AA142" i="2"/>
  <c r="Z142" i="2"/>
  <c r="Y142" i="2"/>
  <c r="X142" i="2"/>
  <c r="W142" i="2"/>
  <c r="V142" i="2"/>
  <c r="U142" i="2"/>
  <c r="T142" i="2"/>
  <c r="S142" i="2"/>
  <c r="R142" i="2"/>
  <c r="Q142" i="2"/>
  <c r="P142" i="2"/>
  <c r="O142" i="2"/>
  <c r="N142" i="2"/>
  <c r="M142" i="2"/>
  <c r="L142" i="2"/>
  <c r="AF141" i="2"/>
  <c r="AE141" i="2"/>
  <c r="AD141" i="2"/>
  <c r="AC141" i="2"/>
  <c r="AB141" i="2"/>
  <c r="AA141" i="2"/>
  <c r="Z141" i="2"/>
  <c r="Y141" i="2"/>
  <c r="X141" i="2"/>
  <c r="W141" i="2"/>
  <c r="V141" i="2"/>
  <c r="U141" i="2"/>
  <c r="T141" i="2"/>
  <c r="S141" i="2"/>
  <c r="R141" i="2"/>
  <c r="Q141" i="2"/>
  <c r="P141" i="2"/>
  <c r="O141" i="2"/>
  <c r="N141" i="2"/>
  <c r="M141" i="2"/>
  <c r="L141" i="2"/>
  <c r="AF140" i="2"/>
  <c r="AE140" i="2"/>
  <c r="AD140" i="2"/>
  <c r="AC140" i="2"/>
  <c r="AB140" i="2"/>
  <c r="AA140" i="2"/>
  <c r="Z140" i="2"/>
  <c r="Y140" i="2"/>
  <c r="X140" i="2"/>
  <c r="W140" i="2"/>
  <c r="V140" i="2"/>
  <c r="U140" i="2"/>
  <c r="T140" i="2"/>
  <c r="S140" i="2"/>
  <c r="R140" i="2"/>
  <c r="Q140" i="2"/>
  <c r="P140" i="2"/>
  <c r="O140" i="2"/>
  <c r="N140" i="2"/>
  <c r="M140" i="2"/>
  <c r="L140" i="2"/>
  <c r="AF139" i="2"/>
  <c r="AE139" i="2"/>
  <c r="AD139" i="2"/>
  <c r="AC139" i="2"/>
  <c r="AB139" i="2"/>
  <c r="AA139" i="2"/>
  <c r="Z139" i="2"/>
  <c r="Y139" i="2"/>
  <c r="X139" i="2"/>
  <c r="W139" i="2"/>
  <c r="V139" i="2"/>
  <c r="U139" i="2"/>
  <c r="T139" i="2"/>
  <c r="S139" i="2"/>
  <c r="R139" i="2"/>
  <c r="Q139" i="2"/>
  <c r="P139" i="2"/>
  <c r="O139" i="2"/>
  <c r="N139" i="2"/>
  <c r="M139" i="2"/>
  <c r="L139" i="2"/>
  <c r="AF138" i="2"/>
  <c r="AE138" i="2"/>
  <c r="AD138" i="2"/>
  <c r="AC138" i="2"/>
  <c r="AB138" i="2"/>
  <c r="AA138" i="2"/>
  <c r="Z138" i="2"/>
  <c r="Y138" i="2"/>
  <c r="X138" i="2"/>
  <c r="W138" i="2"/>
  <c r="V138" i="2"/>
  <c r="U138" i="2"/>
  <c r="T138" i="2"/>
  <c r="S138" i="2"/>
  <c r="R138" i="2"/>
  <c r="Q138" i="2"/>
  <c r="P138" i="2"/>
  <c r="O138" i="2"/>
  <c r="N138" i="2"/>
  <c r="M138" i="2"/>
  <c r="L138" i="2"/>
  <c r="AF137" i="2"/>
  <c r="AE137" i="2"/>
  <c r="AD137" i="2"/>
  <c r="AC137" i="2"/>
  <c r="AB137" i="2"/>
  <c r="AA137" i="2"/>
  <c r="Z137" i="2"/>
  <c r="Y137" i="2"/>
  <c r="X137" i="2"/>
  <c r="W137" i="2"/>
  <c r="V137" i="2"/>
  <c r="U137" i="2"/>
  <c r="T137" i="2"/>
  <c r="S137" i="2"/>
  <c r="R137" i="2"/>
  <c r="Q137" i="2"/>
  <c r="P137" i="2"/>
  <c r="O137" i="2"/>
  <c r="N137" i="2"/>
  <c r="M137" i="2"/>
  <c r="L137" i="2"/>
  <c r="AF136" i="2"/>
  <c r="AE136" i="2"/>
  <c r="AD136" i="2"/>
  <c r="AC136" i="2"/>
  <c r="AB136" i="2"/>
  <c r="AA136" i="2"/>
  <c r="Z136" i="2"/>
  <c r="Y136" i="2"/>
  <c r="X136" i="2"/>
  <c r="W136" i="2"/>
  <c r="V136" i="2"/>
  <c r="U136" i="2"/>
  <c r="T136" i="2"/>
  <c r="S136" i="2"/>
  <c r="R136" i="2"/>
  <c r="Q136" i="2"/>
  <c r="P136" i="2"/>
  <c r="O136" i="2"/>
  <c r="N136" i="2"/>
  <c r="M136" i="2"/>
  <c r="L136" i="2"/>
  <c r="AF135" i="2"/>
  <c r="AE135" i="2"/>
  <c r="AD135" i="2"/>
  <c r="AC135" i="2"/>
  <c r="AB135" i="2"/>
  <c r="AA135" i="2"/>
  <c r="Z135" i="2"/>
  <c r="Y135" i="2"/>
  <c r="X135" i="2"/>
  <c r="W135" i="2"/>
  <c r="V135" i="2"/>
  <c r="U135" i="2"/>
  <c r="T135" i="2"/>
  <c r="S135" i="2"/>
  <c r="R135" i="2"/>
  <c r="Q135" i="2"/>
  <c r="P135" i="2"/>
  <c r="O135" i="2"/>
  <c r="N135" i="2"/>
  <c r="M135" i="2"/>
  <c r="L135" i="2"/>
  <c r="AF134" i="2"/>
  <c r="AE134" i="2"/>
  <c r="AD134" i="2"/>
  <c r="AC134" i="2"/>
  <c r="AB134" i="2"/>
  <c r="AA134" i="2"/>
  <c r="Z134" i="2"/>
  <c r="Y134" i="2"/>
  <c r="X134" i="2"/>
  <c r="W134" i="2"/>
  <c r="V134" i="2"/>
  <c r="U134" i="2"/>
  <c r="T134" i="2"/>
  <c r="S134" i="2"/>
  <c r="R134" i="2"/>
  <c r="Q134" i="2"/>
  <c r="P134" i="2"/>
  <c r="O134" i="2"/>
  <c r="N134" i="2"/>
  <c r="M134" i="2"/>
  <c r="L134" i="2"/>
  <c r="AF133" i="2"/>
  <c r="AE133" i="2"/>
  <c r="AD133" i="2"/>
  <c r="AC133" i="2"/>
  <c r="AB133" i="2"/>
  <c r="AA133" i="2"/>
  <c r="Z133" i="2"/>
  <c r="Y133" i="2"/>
  <c r="X133" i="2"/>
  <c r="W133" i="2"/>
  <c r="V133" i="2"/>
  <c r="U133" i="2"/>
  <c r="T133" i="2"/>
  <c r="S133" i="2"/>
  <c r="R133" i="2"/>
  <c r="Q133" i="2"/>
  <c r="P133" i="2"/>
  <c r="O133" i="2"/>
  <c r="N133" i="2"/>
  <c r="M133" i="2"/>
  <c r="L133" i="2"/>
  <c r="AF132" i="2"/>
  <c r="AE132" i="2"/>
  <c r="AD132" i="2"/>
  <c r="AC132" i="2"/>
  <c r="AB132" i="2"/>
  <c r="AA132" i="2"/>
  <c r="Z132" i="2"/>
  <c r="Y132" i="2"/>
  <c r="X132" i="2"/>
  <c r="W132" i="2"/>
  <c r="V132" i="2"/>
  <c r="U132" i="2"/>
  <c r="T132" i="2"/>
  <c r="S132" i="2"/>
  <c r="R132" i="2"/>
  <c r="Q132" i="2"/>
  <c r="P132" i="2"/>
  <c r="O132" i="2"/>
  <c r="N132" i="2"/>
  <c r="M132" i="2"/>
  <c r="L132" i="2"/>
  <c r="AF131" i="2"/>
  <c r="AE131" i="2"/>
  <c r="AD131" i="2"/>
  <c r="AC131" i="2"/>
  <c r="AB131" i="2"/>
  <c r="AA131" i="2"/>
  <c r="Z131" i="2"/>
  <c r="Y131" i="2"/>
  <c r="X131" i="2"/>
  <c r="W131" i="2"/>
  <c r="V131" i="2"/>
  <c r="U131" i="2"/>
  <c r="T131" i="2"/>
  <c r="S131" i="2"/>
  <c r="R131" i="2"/>
  <c r="Q131" i="2"/>
  <c r="P131" i="2"/>
  <c r="O131" i="2"/>
  <c r="N131" i="2"/>
  <c r="M131" i="2"/>
  <c r="L131" i="2"/>
  <c r="AF130" i="2"/>
  <c r="AE130" i="2"/>
  <c r="AD130" i="2"/>
  <c r="AC130" i="2"/>
  <c r="AB130" i="2"/>
  <c r="AA130" i="2"/>
  <c r="Z130" i="2"/>
  <c r="Y130" i="2"/>
  <c r="X130" i="2"/>
  <c r="W130" i="2"/>
  <c r="V130" i="2"/>
  <c r="U130" i="2"/>
  <c r="T130" i="2"/>
  <c r="S130" i="2"/>
  <c r="R130" i="2"/>
  <c r="Q130" i="2"/>
  <c r="P130" i="2"/>
  <c r="O130" i="2"/>
  <c r="N130" i="2"/>
  <c r="M130" i="2"/>
  <c r="L130" i="2"/>
  <c r="AF129" i="2"/>
  <c r="AE129" i="2"/>
  <c r="AD129" i="2"/>
  <c r="AC129" i="2"/>
  <c r="AB129" i="2"/>
  <c r="AA129" i="2"/>
  <c r="Z129" i="2"/>
  <c r="Y129" i="2"/>
  <c r="X129" i="2"/>
  <c r="W129" i="2"/>
  <c r="V129" i="2"/>
  <c r="U129" i="2"/>
  <c r="T129" i="2"/>
  <c r="S129" i="2"/>
  <c r="R129" i="2"/>
  <c r="Q129" i="2"/>
  <c r="P129" i="2"/>
  <c r="O129" i="2"/>
  <c r="N129" i="2"/>
  <c r="M129" i="2"/>
  <c r="L129" i="2"/>
  <c r="AF128" i="2"/>
  <c r="AE128" i="2"/>
  <c r="AD128" i="2"/>
  <c r="AC128" i="2"/>
  <c r="AB128" i="2"/>
  <c r="AA128" i="2"/>
  <c r="Z128" i="2"/>
  <c r="Y128" i="2"/>
  <c r="X128" i="2"/>
  <c r="W128" i="2"/>
  <c r="V128" i="2"/>
  <c r="U128" i="2"/>
  <c r="T128" i="2"/>
  <c r="S128" i="2"/>
  <c r="R128" i="2"/>
  <c r="Q128" i="2"/>
  <c r="P128" i="2"/>
  <c r="O128" i="2"/>
  <c r="N128" i="2"/>
  <c r="M128" i="2"/>
  <c r="L128" i="2"/>
  <c r="AF127" i="2"/>
  <c r="AE127" i="2"/>
  <c r="AD127" i="2"/>
  <c r="AC127" i="2"/>
  <c r="AB127" i="2"/>
  <c r="AA127" i="2"/>
  <c r="Z127" i="2"/>
  <c r="Y127" i="2"/>
  <c r="X127" i="2"/>
  <c r="W127" i="2"/>
  <c r="V127" i="2"/>
  <c r="U127" i="2"/>
  <c r="T127" i="2"/>
  <c r="S127" i="2"/>
  <c r="R127" i="2"/>
  <c r="Q127" i="2"/>
  <c r="P127" i="2"/>
  <c r="O127" i="2"/>
  <c r="N127" i="2"/>
  <c r="M127" i="2"/>
  <c r="L127" i="2"/>
  <c r="AF126" i="2"/>
  <c r="AE126" i="2"/>
  <c r="AD126" i="2"/>
  <c r="AC126" i="2"/>
  <c r="AB126" i="2"/>
  <c r="AA126" i="2"/>
  <c r="Z126" i="2"/>
  <c r="Y126" i="2"/>
  <c r="X126" i="2"/>
  <c r="W126" i="2"/>
  <c r="V126" i="2"/>
  <c r="U126" i="2"/>
  <c r="T126" i="2"/>
  <c r="S126" i="2"/>
  <c r="R126" i="2"/>
  <c r="Q126" i="2"/>
  <c r="P126" i="2"/>
  <c r="O126" i="2"/>
  <c r="N126" i="2"/>
  <c r="M126" i="2"/>
  <c r="L126" i="2"/>
  <c r="AF125" i="2"/>
  <c r="AE125" i="2"/>
  <c r="AD125" i="2"/>
  <c r="AC125" i="2"/>
  <c r="AB125" i="2"/>
  <c r="AA125" i="2"/>
  <c r="Z125" i="2"/>
  <c r="Y125" i="2"/>
  <c r="X125" i="2"/>
  <c r="W125" i="2"/>
  <c r="V125" i="2"/>
  <c r="U125" i="2"/>
  <c r="T125" i="2"/>
  <c r="S125" i="2"/>
  <c r="R125" i="2"/>
  <c r="Q125" i="2"/>
  <c r="P125" i="2"/>
  <c r="O125" i="2"/>
  <c r="N125" i="2"/>
  <c r="M125" i="2"/>
  <c r="L125" i="2"/>
  <c r="AF124" i="2"/>
  <c r="AE124" i="2"/>
  <c r="AD124" i="2"/>
  <c r="AC124" i="2"/>
  <c r="AB124" i="2"/>
  <c r="AA124" i="2"/>
  <c r="Z124" i="2"/>
  <c r="Y124" i="2"/>
  <c r="X124" i="2"/>
  <c r="W124" i="2"/>
  <c r="V124" i="2"/>
  <c r="U124" i="2"/>
  <c r="T124" i="2"/>
  <c r="S124" i="2"/>
  <c r="R124" i="2"/>
  <c r="Q124" i="2"/>
  <c r="P124" i="2"/>
  <c r="O124" i="2"/>
  <c r="N124" i="2"/>
  <c r="M124" i="2"/>
  <c r="L124" i="2"/>
  <c r="AF123" i="2"/>
  <c r="AE123" i="2"/>
  <c r="AD123" i="2"/>
  <c r="AC123" i="2"/>
  <c r="AB123" i="2"/>
  <c r="AA123" i="2"/>
  <c r="Z123" i="2"/>
  <c r="Y123" i="2"/>
  <c r="X123" i="2"/>
  <c r="W123" i="2"/>
  <c r="V123" i="2"/>
  <c r="U123" i="2"/>
  <c r="T123" i="2"/>
  <c r="S123" i="2"/>
  <c r="R123" i="2"/>
  <c r="Q123" i="2"/>
  <c r="P123" i="2"/>
  <c r="O123" i="2"/>
  <c r="N123" i="2"/>
  <c r="M123" i="2"/>
  <c r="L123" i="2"/>
  <c r="AF122" i="2"/>
  <c r="AE122" i="2"/>
  <c r="AD122" i="2"/>
  <c r="AC122" i="2"/>
  <c r="AB122" i="2"/>
  <c r="AA122" i="2"/>
  <c r="Z122" i="2"/>
  <c r="Y122" i="2"/>
  <c r="X122" i="2"/>
  <c r="W122" i="2"/>
  <c r="V122" i="2"/>
  <c r="U122" i="2"/>
  <c r="T122" i="2"/>
  <c r="S122" i="2"/>
  <c r="R122" i="2"/>
  <c r="Q122" i="2"/>
  <c r="P122" i="2"/>
  <c r="O122" i="2"/>
  <c r="N122" i="2"/>
  <c r="M122" i="2"/>
  <c r="L122" i="2"/>
  <c r="AF121" i="2"/>
  <c r="AE121" i="2"/>
  <c r="AD121" i="2"/>
  <c r="AC121" i="2"/>
  <c r="AB121" i="2"/>
  <c r="AA121" i="2"/>
  <c r="Z121" i="2"/>
  <c r="Y121" i="2"/>
  <c r="X121" i="2"/>
  <c r="W121" i="2"/>
  <c r="V121" i="2"/>
  <c r="U121" i="2"/>
  <c r="T121" i="2"/>
  <c r="S121" i="2"/>
  <c r="R121" i="2"/>
  <c r="Q121" i="2"/>
  <c r="P121" i="2"/>
  <c r="O121" i="2"/>
  <c r="N121" i="2"/>
  <c r="M121" i="2"/>
  <c r="L121" i="2"/>
  <c r="AF120" i="2"/>
  <c r="AE120" i="2"/>
  <c r="AD120" i="2"/>
  <c r="AC120" i="2"/>
  <c r="AB120" i="2"/>
  <c r="AA120" i="2"/>
  <c r="Z120" i="2"/>
  <c r="Y120" i="2"/>
  <c r="X120" i="2"/>
  <c r="W120" i="2"/>
  <c r="V120" i="2"/>
  <c r="U120" i="2"/>
  <c r="T120" i="2"/>
  <c r="S120" i="2"/>
  <c r="R120" i="2"/>
  <c r="Q120" i="2"/>
  <c r="P120" i="2"/>
  <c r="O120" i="2"/>
  <c r="N120" i="2"/>
  <c r="M120" i="2"/>
  <c r="L120" i="2"/>
  <c r="AF119" i="2"/>
  <c r="AE119" i="2"/>
  <c r="AD119" i="2"/>
  <c r="AC119" i="2"/>
  <c r="AB119" i="2"/>
  <c r="AA119" i="2"/>
  <c r="Z119" i="2"/>
  <c r="Y119" i="2"/>
  <c r="X119" i="2"/>
  <c r="W119" i="2"/>
  <c r="V119" i="2"/>
  <c r="U119" i="2"/>
  <c r="T119" i="2"/>
  <c r="S119" i="2"/>
  <c r="R119" i="2"/>
  <c r="Q119" i="2"/>
  <c r="P119" i="2"/>
  <c r="O119" i="2"/>
  <c r="N119" i="2"/>
  <c r="M119" i="2"/>
  <c r="L119" i="2"/>
  <c r="AF118" i="2"/>
  <c r="AE118" i="2"/>
  <c r="AD118" i="2"/>
  <c r="AC118" i="2"/>
  <c r="AB118" i="2"/>
  <c r="AA118" i="2"/>
  <c r="Z118" i="2"/>
  <c r="Y118" i="2"/>
  <c r="X118" i="2"/>
  <c r="W118" i="2"/>
  <c r="V118" i="2"/>
  <c r="U118" i="2"/>
  <c r="T118" i="2"/>
  <c r="S118" i="2"/>
  <c r="R118" i="2"/>
  <c r="Q118" i="2"/>
  <c r="P118" i="2"/>
  <c r="O118" i="2"/>
  <c r="N118" i="2"/>
  <c r="M118" i="2"/>
  <c r="L118" i="2"/>
  <c r="AF117" i="2"/>
  <c r="AE117" i="2"/>
  <c r="AD117" i="2"/>
  <c r="AC117" i="2"/>
  <c r="AB117" i="2"/>
  <c r="AA117" i="2"/>
  <c r="Z117" i="2"/>
  <c r="Y117" i="2"/>
  <c r="X117" i="2"/>
  <c r="W117" i="2"/>
  <c r="V117" i="2"/>
  <c r="U117" i="2"/>
  <c r="T117" i="2"/>
  <c r="S117" i="2"/>
  <c r="R117" i="2"/>
  <c r="Q117" i="2"/>
  <c r="P117" i="2"/>
  <c r="O117" i="2"/>
  <c r="N117" i="2"/>
  <c r="M117" i="2"/>
  <c r="L117" i="2"/>
  <c r="AF116" i="2"/>
  <c r="AE116" i="2"/>
  <c r="AD116" i="2"/>
  <c r="AC116" i="2"/>
  <c r="AB116" i="2"/>
  <c r="AA116" i="2"/>
  <c r="Z116" i="2"/>
  <c r="Y116" i="2"/>
  <c r="X116" i="2"/>
  <c r="W116" i="2"/>
  <c r="V116" i="2"/>
  <c r="U116" i="2"/>
  <c r="T116" i="2"/>
  <c r="S116" i="2"/>
  <c r="R116" i="2"/>
  <c r="Q116" i="2"/>
  <c r="P116" i="2"/>
  <c r="O116" i="2"/>
  <c r="N116" i="2"/>
  <c r="M116" i="2"/>
  <c r="L116" i="2"/>
  <c r="AF115" i="2"/>
  <c r="AE115" i="2"/>
  <c r="AD115" i="2"/>
  <c r="AC115" i="2"/>
  <c r="AB115" i="2"/>
  <c r="AA115" i="2"/>
  <c r="Z115" i="2"/>
  <c r="Y115" i="2"/>
  <c r="X115" i="2"/>
  <c r="W115" i="2"/>
  <c r="V115" i="2"/>
  <c r="U115" i="2"/>
  <c r="T115" i="2"/>
  <c r="S115" i="2"/>
  <c r="R115" i="2"/>
  <c r="Q115" i="2"/>
  <c r="P115" i="2"/>
  <c r="O115" i="2"/>
  <c r="N115" i="2"/>
  <c r="M115" i="2"/>
  <c r="L115" i="2"/>
  <c r="AF114" i="2"/>
  <c r="AE114" i="2"/>
  <c r="AD114" i="2"/>
  <c r="AC114" i="2"/>
  <c r="AB114" i="2"/>
  <c r="AA114" i="2"/>
  <c r="Z114" i="2"/>
  <c r="Y114" i="2"/>
  <c r="X114" i="2"/>
  <c r="W114" i="2"/>
  <c r="V114" i="2"/>
  <c r="U114" i="2"/>
  <c r="T114" i="2"/>
  <c r="S114" i="2"/>
  <c r="R114" i="2"/>
  <c r="Q114" i="2"/>
  <c r="P114" i="2"/>
  <c r="O114" i="2"/>
  <c r="N114" i="2"/>
  <c r="M114" i="2"/>
  <c r="L114" i="2"/>
  <c r="AF113" i="2"/>
  <c r="AE113" i="2"/>
  <c r="AD113" i="2"/>
  <c r="AC113" i="2"/>
  <c r="AB113" i="2"/>
  <c r="AA113" i="2"/>
  <c r="Z113" i="2"/>
  <c r="Y113" i="2"/>
  <c r="X113" i="2"/>
  <c r="W113" i="2"/>
  <c r="V113" i="2"/>
  <c r="U113" i="2"/>
  <c r="T113" i="2"/>
  <c r="S113" i="2"/>
  <c r="R113" i="2"/>
  <c r="Q113" i="2"/>
  <c r="P113" i="2"/>
  <c r="O113" i="2"/>
  <c r="N113" i="2"/>
  <c r="M113" i="2"/>
  <c r="L113" i="2"/>
  <c r="AF112" i="2"/>
  <c r="AE112" i="2"/>
  <c r="AD112" i="2"/>
  <c r="AC112" i="2"/>
  <c r="AB112" i="2"/>
  <c r="AA112" i="2"/>
  <c r="Z112" i="2"/>
  <c r="Y112" i="2"/>
  <c r="X112" i="2"/>
  <c r="W112" i="2"/>
  <c r="V112" i="2"/>
  <c r="U112" i="2"/>
  <c r="T112" i="2"/>
  <c r="S112" i="2"/>
  <c r="R112" i="2"/>
  <c r="Q112" i="2"/>
  <c r="P112" i="2"/>
  <c r="O112" i="2"/>
  <c r="N112" i="2"/>
  <c r="M112" i="2"/>
  <c r="L112" i="2"/>
  <c r="AF111" i="2"/>
  <c r="AE111" i="2"/>
  <c r="AD111" i="2"/>
  <c r="AC111" i="2"/>
  <c r="AB111" i="2"/>
  <c r="AA111" i="2"/>
  <c r="Z111" i="2"/>
  <c r="Y111" i="2"/>
  <c r="X111" i="2"/>
  <c r="W111" i="2"/>
  <c r="V111" i="2"/>
  <c r="U111" i="2"/>
  <c r="T111" i="2"/>
  <c r="S111" i="2"/>
  <c r="R111" i="2"/>
  <c r="Q111" i="2"/>
  <c r="P111" i="2"/>
  <c r="O111" i="2"/>
  <c r="N111" i="2"/>
  <c r="M111" i="2"/>
  <c r="L111" i="2"/>
  <c r="AF110" i="2"/>
  <c r="AE110" i="2"/>
  <c r="AD110" i="2"/>
  <c r="AC110" i="2"/>
  <c r="AB110" i="2"/>
  <c r="AA110" i="2"/>
  <c r="Z110" i="2"/>
  <c r="Y110" i="2"/>
  <c r="X110" i="2"/>
  <c r="W110" i="2"/>
  <c r="V110" i="2"/>
  <c r="U110" i="2"/>
  <c r="T110" i="2"/>
  <c r="S110" i="2"/>
  <c r="R110" i="2"/>
  <c r="Q110" i="2"/>
  <c r="P110" i="2"/>
  <c r="O110" i="2"/>
  <c r="N110" i="2"/>
  <c r="M110" i="2"/>
  <c r="L110" i="2"/>
  <c r="AF109" i="2"/>
  <c r="AE109" i="2"/>
  <c r="AD109" i="2"/>
  <c r="AC109" i="2"/>
  <c r="AB109" i="2"/>
  <c r="AA109" i="2"/>
  <c r="Z109" i="2"/>
  <c r="Y109" i="2"/>
  <c r="X109" i="2"/>
  <c r="W109" i="2"/>
  <c r="V109" i="2"/>
  <c r="U109" i="2"/>
  <c r="T109" i="2"/>
  <c r="S109" i="2"/>
  <c r="R109" i="2"/>
  <c r="Q109" i="2"/>
  <c r="P109" i="2"/>
  <c r="O109" i="2"/>
  <c r="N109" i="2"/>
  <c r="M109" i="2"/>
  <c r="L109" i="2"/>
  <c r="AF108" i="2"/>
  <c r="AE108" i="2"/>
  <c r="AD108" i="2"/>
  <c r="AC108" i="2"/>
  <c r="AB108" i="2"/>
  <c r="AA108" i="2"/>
  <c r="Z108" i="2"/>
  <c r="Y108" i="2"/>
  <c r="X108" i="2"/>
  <c r="W108" i="2"/>
  <c r="V108" i="2"/>
  <c r="U108" i="2"/>
  <c r="T108" i="2"/>
  <c r="S108" i="2"/>
  <c r="R108" i="2"/>
  <c r="Q108" i="2"/>
  <c r="P108" i="2"/>
  <c r="O108" i="2"/>
  <c r="N108" i="2"/>
  <c r="M108" i="2"/>
  <c r="L108" i="2"/>
  <c r="AF107" i="2"/>
  <c r="AE107" i="2"/>
  <c r="AD107" i="2"/>
  <c r="AC107" i="2"/>
  <c r="AB107" i="2"/>
  <c r="AA107" i="2"/>
  <c r="Z107" i="2"/>
  <c r="Y107" i="2"/>
  <c r="X107" i="2"/>
  <c r="W107" i="2"/>
  <c r="V107" i="2"/>
  <c r="U107" i="2"/>
  <c r="T107" i="2"/>
  <c r="S107" i="2"/>
  <c r="R107" i="2"/>
  <c r="Q107" i="2"/>
  <c r="P107" i="2"/>
  <c r="O107" i="2"/>
  <c r="N107" i="2"/>
  <c r="M107" i="2"/>
  <c r="L107" i="2"/>
  <c r="AF106" i="2"/>
  <c r="AE106" i="2"/>
  <c r="AD106" i="2"/>
  <c r="AC106" i="2"/>
  <c r="AB106" i="2"/>
  <c r="AA106" i="2"/>
  <c r="Z106" i="2"/>
  <c r="Y106" i="2"/>
  <c r="X106" i="2"/>
  <c r="W106" i="2"/>
  <c r="V106" i="2"/>
  <c r="U106" i="2"/>
  <c r="T106" i="2"/>
  <c r="S106" i="2"/>
  <c r="R106" i="2"/>
  <c r="Q106" i="2"/>
  <c r="P106" i="2"/>
  <c r="O106" i="2"/>
  <c r="N106" i="2"/>
  <c r="M106" i="2"/>
  <c r="L106" i="2"/>
  <c r="AF105" i="2"/>
  <c r="AE105" i="2"/>
  <c r="AD105" i="2"/>
  <c r="AC105" i="2"/>
  <c r="AB105" i="2"/>
  <c r="AA105" i="2"/>
  <c r="Z105" i="2"/>
  <c r="Y105" i="2"/>
  <c r="X105" i="2"/>
  <c r="W105" i="2"/>
  <c r="V105" i="2"/>
  <c r="U105" i="2"/>
  <c r="T105" i="2"/>
  <c r="S105" i="2"/>
  <c r="R105" i="2"/>
  <c r="Q105" i="2"/>
  <c r="P105" i="2"/>
  <c r="O105" i="2"/>
  <c r="N105" i="2"/>
  <c r="M105" i="2"/>
  <c r="L105" i="2"/>
  <c r="AF104" i="2"/>
  <c r="AE104" i="2"/>
  <c r="AD104" i="2"/>
  <c r="AC104" i="2"/>
  <c r="AB104" i="2"/>
  <c r="AA104" i="2"/>
  <c r="Z104" i="2"/>
  <c r="Y104" i="2"/>
  <c r="X104" i="2"/>
  <c r="W104" i="2"/>
  <c r="V104" i="2"/>
  <c r="U104" i="2"/>
  <c r="T104" i="2"/>
  <c r="S104" i="2"/>
  <c r="R104" i="2"/>
  <c r="Q104" i="2"/>
  <c r="P104" i="2"/>
  <c r="O104" i="2"/>
  <c r="N104" i="2"/>
  <c r="M104" i="2"/>
  <c r="L104" i="2"/>
  <c r="AF103" i="2"/>
  <c r="AE103" i="2"/>
  <c r="AD103" i="2"/>
  <c r="AC103" i="2"/>
  <c r="AB103" i="2"/>
  <c r="AA103" i="2"/>
  <c r="Z103" i="2"/>
  <c r="Y103" i="2"/>
  <c r="X103" i="2"/>
  <c r="W103" i="2"/>
  <c r="V103" i="2"/>
  <c r="U103" i="2"/>
  <c r="T103" i="2"/>
  <c r="S103" i="2"/>
  <c r="R103" i="2"/>
  <c r="Q103" i="2"/>
  <c r="P103" i="2"/>
  <c r="O103" i="2"/>
  <c r="N103" i="2"/>
  <c r="M103" i="2"/>
  <c r="L103" i="2"/>
  <c r="AF102" i="2"/>
  <c r="AE102" i="2"/>
  <c r="AD102" i="2"/>
  <c r="AC102" i="2"/>
  <c r="AB102" i="2"/>
  <c r="AA102" i="2"/>
  <c r="Z102" i="2"/>
  <c r="Y102" i="2"/>
  <c r="X102" i="2"/>
  <c r="W102" i="2"/>
  <c r="V102" i="2"/>
  <c r="U102" i="2"/>
  <c r="T102" i="2"/>
  <c r="S102" i="2"/>
  <c r="R102" i="2"/>
  <c r="Q102" i="2"/>
  <c r="P102" i="2"/>
  <c r="O102" i="2"/>
  <c r="N102" i="2"/>
  <c r="M102" i="2"/>
  <c r="L102" i="2"/>
  <c r="AF101" i="2"/>
  <c r="AE101" i="2"/>
  <c r="AD101" i="2"/>
  <c r="AC101" i="2"/>
  <c r="AB101" i="2"/>
  <c r="AA101" i="2"/>
  <c r="Z101" i="2"/>
  <c r="Y101" i="2"/>
  <c r="X101" i="2"/>
  <c r="W101" i="2"/>
  <c r="V101" i="2"/>
  <c r="U101" i="2"/>
  <c r="T101" i="2"/>
  <c r="S101" i="2"/>
  <c r="R101" i="2"/>
  <c r="Q101" i="2"/>
  <c r="P101" i="2"/>
  <c r="O101" i="2"/>
  <c r="N101" i="2"/>
  <c r="M101" i="2"/>
  <c r="L101" i="2"/>
  <c r="AF100" i="2"/>
  <c r="AE100" i="2"/>
  <c r="AD100" i="2"/>
  <c r="AC100" i="2"/>
  <c r="AB100" i="2"/>
  <c r="AA100" i="2"/>
  <c r="Z100" i="2"/>
  <c r="Y100" i="2"/>
  <c r="X100" i="2"/>
  <c r="W100" i="2"/>
  <c r="V100" i="2"/>
  <c r="U100" i="2"/>
  <c r="T100" i="2"/>
  <c r="S100" i="2"/>
  <c r="R100" i="2"/>
  <c r="Q100" i="2"/>
  <c r="P100" i="2"/>
  <c r="O100" i="2"/>
  <c r="N100" i="2"/>
  <c r="M100" i="2"/>
  <c r="L100" i="2"/>
  <c r="AF99" i="2"/>
  <c r="AE99" i="2"/>
  <c r="AD99" i="2"/>
  <c r="AC99" i="2"/>
  <c r="AB99" i="2"/>
  <c r="AA99" i="2"/>
  <c r="Z99" i="2"/>
  <c r="Y99" i="2"/>
  <c r="X99" i="2"/>
  <c r="W99" i="2"/>
  <c r="V99" i="2"/>
  <c r="U99" i="2"/>
  <c r="T99" i="2"/>
  <c r="S99" i="2"/>
  <c r="R99" i="2"/>
  <c r="Q99" i="2"/>
  <c r="P99" i="2"/>
  <c r="O99" i="2"/>
  <c r="N99" i="2"/>
  <c r="M99" i="2"/>
  <c r="L99" i="2"/>
  <c r="AF98" i="2"/>
  <c r="AE98" i="2"/>
  <c r="AD98" i="2"/>
  <c r="AC98" i="2"/>
  <c r="AB98" i="2"/>
  <c r="AA98" i="2"/>
  <c r="Z98" i="2"/>
  <c r="Y98" i="2"/>
  <c r="X98" i="2"/>
  <c r="W98" i="2"/>
  <c r="V98" i="2"/>
  <c r="U98" i="2"/>
  <c r="T98" i="2"/>
  <c r="S98" i="2"/>
  <c r="R98" i="2"/>
  <c r="Q98" i="2"/>
  <c r="P98" i="2"/>
  <c r="O98" i="2"/>
  <c r="N98" i="2"/>
  <c r="M98" i="2"/>
  <c r="L98" i="2"/>
  <c r="AF97" i="2"/>
  <c r="AE97" i="2"/>
  <c r="AD97" i="2"/>
  <c r="AC97" i="2"/>
  <c r="AB97" i="2"/>
  <c r="AA97" i="2"/>
  <c r="Z97" i="2"/>
  <c r="Y97" i="2"/>
  <c r="X97" i="2"/>
  <c r="W97" i="2"/>
  <c r="V97" i="2"/>
  <c r="U97" i="2"/>
  <c r="T97" i="2"/>
  <c r="S97" i="2"/>
  <c r="R97" i="2"/>
  <c r="Q97" i="2"/>
  <c r="P97" i="2"/>
  <c r="O97" i="2"/>
  <c r="N97" i="2"/>
  <c r="M97" i="2"/>
  <c r="L97" i="2"/>
  <c r="AF96" i="2"/>
  <c r="AE96" i="2"/>
  <c r="AD96" i="2"/>
  <c r="AC96" i="2"/>
  <c r="AB96" i="2"/>
  <c r="AA96" i="2"/>
  <c r="Z96" i="2"/>
  <c r="Y96" i="2"/>
  <c r="X96" i="2"/>
  <c r="W96" i="2"/>
  <c r="V96" i="2"/>
  <c r="U96" i="2"/>
  <c r="T96" i="2"/>
  <c r="S96" i="2"/>
  <c r="R96" i="2"/>
  <c r="Q96" i="2"/>
  <c r="P96" i="2"/>
  <c r="O96" i="2"/>
  <c r="N96" i="2"/>
  <c r="M96" i="2"/>
  <c r="L96" i="2"/>
  <c r="AF95" i="2"/>
  <c r="AE95" i="2"/>
  <c r="AD95" i="2"/>
  <c r="AC95" i="2"/>
  <c r="AB95" i="2"/>
  <c r="AA95" i="2"/>
  <c r="Z95" i="2"/>
  <c r="Y95" i="2"/>
  <c r="X95" i="2"/>
  <c r="W95" i="2"/>
  <c r="V95" i="2"/>
  <c r="U95" i="2"/>
  <c r="T95" i="2"/>
  <c r="S95" i="2"/>
  <c r="R95" i="2"/>
  <c r="Q95" i="2"/>
  <c r="P95" i="2"/>
  <c r="O95" i="2"/>
  <c r="N95" i="2"/>
  <c r="M95" i="2"/>
  <c r="L95" i="2"/>
  <c r="AF94" i="2"/>
  <c r="AE94" i="2"/>
  <c r="AD94" i="2"/>
  <c r="AC94" i="2"/>
  <c r="AB94" i="2"/>
  <c r="AA94" i="2"/>
  <c r="Z94" i="2"/>
  <c r="Y94" i="2"/>
  <c r="X94" i="2"/>
  <c r="W94" i="2"/>
  <c r="V94" i="2"/>
  <c r="U94" i="2"/>
  <c r="T94" i="2"/>
  <c r="S94" i="2"/>
  <c r="R94" i="2"/>
  <c r="Q94" i="2"/>
  <c r="P94" i="2"/>
  <c r="O94" i="2"/>
  <c r="N94" i="2"/>
  <c r="M94" i="2"/>
  <c r="L94" i="2"/>
  <c r="AF93" i="2"/>
  <c r="AE93" i="2"/>
  <c r="AD93" i="2"/>
  <c r="AC93" i="2"/>
  <c r="AB93" i="2"/>
  <c r="AA93" i="2"/>
  <c r="Z93" i="2"/>
  <c r="Y93" i="2"/>
  <c r="X93" i="2"/>
  <c r="W93" i="2"/>
  <c r="V93" i="2"/>
  <c r="U93" i="2"/>
  <c r="T93" i="2"/>
  <c r="S93" i="2"/>
  <c r="R93" i="2"/>
  <c r="Q93" i="2"/>
  <c r="P93" i="2"/>
  <c r="O93" i="2"/>
  <c r="N93" i="2"/>
  <c r="M93" i="2"/>
  <c r="L93" i="2"/>
  <c r="AF92" i="2"/>
  <c r="AE92" i="2"/>
  <c r="AD92" i="2"/>
  <c r="AC92" i="2"/>
  <c r="AB92" i="2"/>
  <c r="AA92" i="2"/>
  <c r="Z92" i="2"/>
  <c r="Y92" i="2"/>
  <c r="X92" i="2"/>
  <c r="W92" i="2"/>
  <c r="V92" i="2"/>
  <c r="U92" i="2"/>
  <c r="T92" i="2"/>
  <c r="S92" i="2"/>
  <c r="R92" i="2"/>
  <c r="Q92" i="2"/>
  <c r="P92" i="2"/>
  <c r="O92" i="2"/>
  <c r="N92" i="2"/>
  <c r="M92" i="2"/>
  <c r="L92" i="2"/>
  <c r="AF91" i="2"/>
  <c r="AE91" i="2"/>
  <c r="AD91" i="2"/>
  <c r="AC91" i="2"/>
  <c r="AB91" i="2"/>
  <c r="AA91" i="2"/>
  <c r="Z91" i="2"/>
  <c r="Y91" i="2"/>
  <c r="X91" i="2"/>
  <c r="W91" i="2"/>
  <c r="V91" i="2"/>
  <c r="U91" i="2"/>
  <c r="T91" i="2"/>
  <c r="S91" i="2"/>
  <c r="R91" i="2"/>
  <c r="Q91" i="2"/>
  <c r="P91" i="2"/>
  <c r="O91" i="2"/>
  <c r="N91" i="2"/>
  <c r="M91" i="2"/>
  <c r="L91" i="2"/>
  <c r="AF90" i="2"/>
  <c r="AE90" i="2"/>
  <c r="AD90" i="2"/>
  <c r="AC90" i="2"/>
  <c r="AB90" i="2"/>
  <c r="AA90" i="2"/>
  <c r="Z90" i="2"/>
  <c r="Y90" i="2"/>
  <c r="X90" i="2"/>
  <c r="W90" i="2"/>
  <c r="V90" i="2"/>
  <c r="U90" i="2"/>
  <c r="T90" i="2"/>
  <c r="S90" i="2"/>
  <c r="R90" i="2"/>
  <c r="Q90" i="2"/>
  <c r="P90" i="2"/>
  <c r="O90" i="2"/>
  <c r="N90" i="2"/>
  <c r="M90" i="2"/>
  <c r="L90" i="2"/>
  <c r="AF89" i="2"/>
  <c r="AE89" i="2"/>
  <c r="AD89" i="2"/>
  <c r="AC89" i="2"/>
  <c r="AB89" i="2"/>
  <c r="AA89" i="2"/>
  <c r="Z89" i="2"/>
  <c r="Y89" i="2"/>
  <c r="X89" i="2"/>
  <c r="W89" i="2"/>
  <c r="V89" i="2"/>
  <c r="U89" i="2"/>
  <c r="T89" i="2"/>
  <c r="S89" i="2"/>
  <c r="R89" i="2"/>
  <c r="Q89" i="2"/>
  <c r="P89" i="2"/>
  <c r="O89" i="2"/>
  <c r="N89" i="2"/>
  <c r="M89" i="2"/>
  <c r="L89" i="2"/>
  <c r="AF88" i="2"/>
  <c r="AE88" i="2"/>
  <c r="AD88" i="2"/>
  <c r="AC88" i="2"/>
  <c r="AB88" i="2"/>
  <c r="AA88" i="2"/>
  <c r="Z88" i="2"/>
  <c r="Y88" i="2"/>
  <c r="X88" i="2"/>
  <c r="W88" i="2"/>
  <c r="V88" i="2"/>
  <c r="U88" i="2"/>
  <c r="T88" i="2"/>
  <c r="S88" i="2"/>
  <c r="R88" i="2"/>
  <c r="Q88" i="2"/>
  <c r="P88" i="2"/>
  <c r="O88" i="2"/>
  <c r="N88" i="2"/>
  <c r="M88" i="2"/>
  <c r="L88" i="2"/>
  <c r="AF87" i="2"/>
  <c r="AE87" i="2"/>
  <c r="AD87" i="2"/>
  <c r="AC87" i="2"/>
  <c r="AB87" i="2"/>
  <c r="AA87" i="2"/>
  <c r="Z87" i="2"/>
  <c r="Y87" i="2"/>
  <c r="X87" i="2"/>
  <c r="W87" i="2"/>
  <c r="V87" i="2"/>
  <c r="U87" i="2"/>
  <c r="T87" i="2"/>
  <c r="S87" i="2"/>
  <c r="R87" i="2"/>
  <c r="Q87" i="2"/>
  <c r="P87" i="2"/>
  <c r="O87" i="2"/>
  <c r="N87" i="2"/>
  <c r="M87" i="2"/>
  <c r="L87" i="2"/>
  <c r="AF86" i="2"/>
  <c r="AE86" i="2"/>
  <c r="AD86" i="2"/>
  <c r="AC86" i="2"/>
  <c r="AB86" i="2"/>
  <c r="AA86" i="2"/>
  <c r="Z86" i="2"/>
  <c r="Y86" i="2"/>
  <c r="X86" i="2"/>
  <c r="W86" i="2"/>
  <c r="V86" i="2"/>
  <c r="U86" i="2"/>
  <c r="T86" i="2"/>
  <c r="S86" i="2"/>
  <c r="R86" i="2"/>
  <c r="Q86" i="2"/>
  <c r="P86" i="2"/>
  <c r="O86" i="2"/>
  <c r="N86" i="2"/>
  <c r="M86" i="2"/>
  <c r="L86" i="2"/>
  <c r="AF85" i="2"/>
  <c r="AE85" i="2"/>
  <c r="AD85" i="2"/>
  <c r="AC85" i="2"/>
  <c r="AB85" i="2"/>
  <c r="AA85" i="2"/>
  <c r="Z85" i="2"/>
  <c r="Y85" i="2"/>
  <c r="X85" i="2"/>
  <c r="W85" i="2"/>
  <c r="V85" i="2"/>
  <c r="U85" i="2"/>
  <c r="T85" i="2"/>
  <c r="S85" i="2"/>
  <c r="R85" i="2"/>
  <c r="Q85" i="2"/>
  <c r="P85" i="2"/>
  <c r="O85" i="2"/>
  <c r="N85" i="2"/>
  <c r="M85" i="2"/>
  <c r="L85" i="2"/>
  <c r="AF84" i="2"/>
  <c r="AE84" i="2"/>
  <c r="AD84" i="2"/>
  <c r="AC84" i="2"/>
  <c r="AB84" i="2"/>
  <c r="AA84" i="2"/>
  <c r="Z84" i="2"/>
  <c r="Y84" i="2"/>
  <c r="X84" i="2"/>
  <c r="W84" i="2"/>
  <c r="V84" i="2"/>
  <c r="U84" i="2"/>
  <c r="T84" i="2"/>
  <c r="S84" i="2"/>
  <c r="R84" i="2"/>
  <c r="Q84" i="2"/>
  <c r="P84" i="2"/>
  <c r="O84" i="2"/>
  <c r="N84" i="2"/>
  <c r="M84" i="2"/>
  <c r="L84" i="2"/>
  <c r="AF83" i="2"/>
  <c r="AE83" i="2"/>
  <c r="AD83" i="2"/>
  <c r="AC83" i="2"/>
  <c r="AB83" i="2"/>
  <c r="AA83" i="2"/>
  <c r="Z83" i="2"/>
  <c r="Y83" i="2"/>
  <c r="X83" i="2"/>
  <c r="W83" i="2"/>
  <c r="V83" i="2"/>
  <c r="U83" i="2"/>
  <c r="T83" i="2"/>
  <c r="S83" i="2"/>
  <c r="R83" i="2"/>
  <c r="Q83" i="2"/>
  <c r="P83" i="2"/>
  <c r="O83" i="2"/>
  <c r="N83" i="2"/>
  <c r="M83" i="2"/>
  <c r="L83" i="2"/>
  <c r="AF82" i="2"/>
  <c r="AE82" i="2"/>
  <c r="AD82" i="2"/>
  <c r="AC82" i="2"/>
  <c r="AB82" i="2"/>
  <c r="AA82" i="2"/>
  <c r="Z82" i="2"/>
  <c r="Y82" i="2"/>
  <c r="X82" i="2"/>
  <c r="W82" i="2"/>
  <c r="V82" i="2"/>
  <c r="U82" i="2"/>
  <c r="T82" i="2"/>
  <c r="S82" i="2"/>
  <c r="R82" i="2"/>
  <c r="Q82" i="2"/>
  <c r="P82" i="2"/>
  <c r="O82" i="2"/>
  <c r="N82" i="2"/>
  <c r="M82" i="2"/>
  <c r="L82" i="2"/>
  <c r="AF81" i="2"/>
  <c r="AE81" i="2"/>
  <c r="AD81" i="2"/>
  <c r="AC81" i="2"/>
  <c r="AB81" i="2"/>
  <c r="AA81" i="2"/>
  <c r="Z81" i="2"/>
  <c r="Y81" i="2"/>
  <c r="X81" i="2"/>
  <c r="W81" i="2"/>
  <c r="V81" i="2"/>
  <c r="U81" i="2"/>
  <c r="T81" i="2"/>
  <c r="S81" i="2"/>
  <c r="R81" i="2"/>
  <c r="Q81" i="2"/>
  <c r="P81" i="2"/>
  <c r="O81" i="2"/>
  <c r="N81" i="2"/>
  <c r="M81" i="2"/>
  <c r="L81" i="2"/>
  <c r="AF80" i="2"/>
  <c r="AE80" i="2"/>
  <c r="AD80" i="2"/>
  <c r="AC80" i="2"/>
  <c r="AB80" i="2"/>
  <c r="AA80" i="2"/>
  <c r="Z80" i="2"/>
  <c r="Y80" i="2"/>
  <c r="X80" i="2"/>
  <c r="W80" i="2"/>
  <c r="V80" i="2"/>
  <c r="U80" i="2"/>
  <c r="T80" i="2"/>
  <c r="S80" i="2"/>
  <c r="R80" i="2"/>
  <c r="Q80" i="2"/>
  <c r="P80" i="2"/>
  <c r="O80" i="2"/>
  <c r="N80" i="2"/>
  <c r="M80" i="2"/>
  <c r="L80" i="2"/>
  <c r="AF79" i="2"/>
  <c r="AE79" i="2"/>
  <c r="AD79" i="2"/>
  <c r="AC79" i="2"/>
  <c r="AB79" i="2"/>
  <c r="AA79" i="2"/>
  <c r="Z79" i="2"/>
  <c r="Y79" i="2"/>
  <c r="X79" i="2"/>
  <c r="W79" i="2"/>
  <c r="V79" i="2"/>
  <c r="U79" i="2"/>
  <c r="T79" i="2"/>
  <c r="S79" i="2"/>
  <c r="R79" i="2"/>
  <c r="Q79" i="2"/>
  <c r="P79" i="2"/>
  <c r="O79" i="2"/>
  <c r="N79" i="2"/>
  <c r="M79" i="2"/>
  <c r="L79" i="2"/>
  <c r="AF78" i="2"/>
  <c r="AE78" i="2"/>
  <c r="AD78" i="2"/>
  <c r="AC78" i="2"/>
  <c r="AB78" i="2"/>
  <c r="AA78" i="2"/>
  <c r="Z78" i="2"/>
  <c r="Y78" i="2"/>
  <c r="X78" i="2"/>
  <c r="W78" i="2"/>
  <c r="V78" i="2"/>
  <c r="U78" i="2"/>
  <c r="T78" i="2"/>
  <c r="S78" i="2"/>
  <c r="R78" i="2"/>
  <c r="Q78" i="2"/>
  <c r="P78" i="2"/>
  <c r="O78" i="2"/>
  <c r="N78" i="2"/>
  <c r="M78" i="2"/>
  <c r="L78" i="2"/>
  <c r="AF77" i="2"/>
  <c r="AE77" i="2"/>
  <c r="AD77" i="2"/>
  <c r="AC77" i="2"/>
  <c r="AB77" i="2"/>
  <c r="AA77" i="2"/>
  <c r="Z77" i="2"/>
  <c r="Y77" i="2"/>
  <c r="X77" i="2"/>
  <c r="W77" i="2"/>
  <c r="V77" i="2"/>
  <c r="U77" i="2"/>
  <c r="T77" i="2"/>
  <c r="S77" i="2"/>
  <c r="R77" i="2"/>
  <c r="Q77" i="2"/>
  <c r="P77" i="2"/>
  <c r="O77" i="2"/>
  <c r="N77" i="2"/>
  <c r="M77" i="2"/>
  <c r="L77" i="2"/>
  <c r="AF76" i="2"/>
  <c r="AE76" i="2"/>
  <c r="AD76" i="2"/>
  <c r="AC76" i="2"/>
  <c r="AB76" i="2"/>
  <c r="AA76" i="2"/>
  <c r="Z76" i="2"/>
  <c r="Y76" i="2"/>
  <c r="X76" i="2"/>
  <c r="W76" i="2"/>
  <c r="V76" i="2"/>
  <c r="U76" i="2"/>
  <c r="T76" i="2"/>
  <c r="S76" i="2"/>
  <c r="R76" i="2"/>
  <c r="Q76" i="2"/>
  <c r="P76" i="2"/>
  <c r="O76" i="2"/>
  <c r="N76" i="2"/>
  <c r="M76" i="2"/>
  <c r="L76" i="2"/>
  <c r="AF75" i="2"/>
  <c r="AE75" i="2"/>
  <c r="AD75" i="2"/>
  <c r="AC75" i="2"/>
  <c r="AB75" i="2"/>
  <c r="AA75" i="2"/>
  <c r="Z75" i="2"/>
  <c r="Y75" i="2"/>
  <c r="X75" i="2"/>
  <c r="W75" i="2"/>
  <c r="V75" i="2"/>
  <c r="U75" i="2"/>
  <c r="T75" i="2"/>
  <c r="S75" i="2"/>
  <c r="R75" i="2"/>
  <c r="Q75" i="2"/>
  <c r="P75" i="2"/>
  <c r="O75" i="2"/>
  <c r="N75" i="2"/>
  <c r="M75" i="2"/>
  <c r="L75" i="2"/>
  <c r="AF74" i="2"/>
  <c r="AE74" i="2"/>
  <c r="AD74" i="2"/>
  <c r="AC74" i="2"/>
  <c r="AB74" i="2"/>
  <c r="AA74" i="2"/>
  <c r="Z74" i="2"/>
  <c r="Y74" i="2"/>
  <c r="X74" i="2"/>
  <c r="W74" i="2"/>
  <c r="V74" i="2"/>
  <c r="U74" i="2"/>
  <c r="T74" i="2"/>
  <c r="S74" i="2"/>
  <c r="R74" i="2"/>
  <c r="Q74" i="2"/>
  <c r="P74" i="2"/>
  <c r="O74" i="2"/>
  <c r="N74" i="2"/>
  <c r="M74" i="2"/>
  <c r="L74" i="2"/>
  <c r="AF73" i="2"/>
  <c r="AE73" i="2"/>
  <c r="AD73" i="2"/>
  <c r="AC73" i="2"/>
  <c r="AB73" i="2"/>
  <c r="AA73" i="2"/>
  <c r="Z73" i="2"/>
  <c r="Y73" i="2"/>
  <c r="X73" i="2"/>
  <c r="W73" i="2"/>
  <c r="V73" i="2"/>
  <c r="U73" i="2"/>
  <c r="T73" i="2"/>
  <c r="S73" i="2"/>
  <c r="R73" i="2"/>
  <c r="Q73" i="2"/>
  <c r="P73" i="2"/>
  <c r="O73" i="2"/>
  <c r="N73" i="2"/>
  <c r="M73" i="2"/>
  <c r="L73" i="2"/>
  <c r="AF72" i="2"/>
  <c r="AE72" i="2"/>
  <c r="AD72" i="2"/>
  <c r="AC72" i="2"/>
  <c r="AB72" i="2"/>
  <c r="AA72" i="2"/>
  <c r="Z72" i="2"/>
  <c r="Y72" i="2"/>
  <c r="X72" i="2"/>
  <c r="W72" i="2"/>
  <c r="V72" i="2"/>
  <c r="U72" i="2"/>
  <c r="T72" i="2"/>
  <c r="S72" i="2"/>
  <c r="R72" i="2"/>
  <c r="Q72" i="2"/>
  <c r="P72" i="2"/>
  <c r="O72" i="2"/>
  <c r="N72" i="2"/>
  <c r="M72" i="2"/>
  <c r="L72" i="2"/>
  <c r="AF71" i="2"/>
  <c r="AE71" i="2"/>
  <c r="AD71" i="2"/>
  <c r="AC71" i="2"/>
  <c r="AB71" i="2"/>
  <c r="AA71" i="2"/>
  <c r="Z71" i="2"/>
  <c r="Y71" i="2"/>
  <c r="X71" i="2"/>
  <c r="W71" i="2"/>
  <c r="V71" i="2"/>
  <c r="U71" i="2"/>
  <c r="T71" i="2"/>
  <c r="S71" i="2"/>
  <c r="R71" i="2"/>
  <c r="Q71" i="2"/>
  <c r="P71" i="2"/>
  <c r="O71" i="2"/>
  <c r="N71" i="2"/>
  <c r="M71" i="2"/>
  <c r="L71" i="2"/>
  <c r="AF70" i="2"/>
  <c r="AE70" i="2"/>
  <c r="AD70" i="2"/>
  <c r="AC70" i="2"/>
  <c r="AB70" i="2"/>
  <c r="AA70" i="2"/>
  <c r="Z70" i="2"/>
  <c r="Y70" i="2"/>
  <c r="X70" i="2"/>
  <c r="W70" i="2"/>
  <c r="V70" i="2"/>
  <c r="U70" i="2"/>
  <c r="T70" i="2"/>
  <c r="S70" i="2"/>
  <c r="R70" i="2"/>
  <c r="Q70" i="2"/>
  <c r="P70" i="2"/>
  <c r="O70" i="2"/>
  <c r="N70" i="2"/>
  <c r="M70" i="2"/>
  <c r="L70" i="2"/>
  <c r="AF69" i="2"/>
  <c r="AE69" i="2"/>
  <c r="AD69" i="2"/>
  <c r="AC69" i="2"/>
  <c r="AB69" i="2"/>
  <c r="AA69" i="2"/>
  <c r="Z69" i="2"/>
  <c r="Y69" i="2"/>
  <c r="X69" i="2"/>
  <c r="W69" i="2"/>
  <c r="V69" i="2"/>
  <c r="U69" i="2"/>
  <c r="T69" i="2"/>
  <c r="S69" i="2"/>
  <c r="R69" i="2"/>
  <c r="Q69" i="2"/>
  <c r="P69" i="2"/>
  <c r="O69" i="2"/>
  <c r="N69" i="2"/>
  <c r="M69" i="2"/>
  <c r="L69" i="2"/>
  <c r="AF68" i="2"/>
  <c r="AE68" i="2"/>
  <c r="AD68" i="2"/>
  <c r="AC68" i="2"/>
  <c r="AB68" i="2"/>
  <c r="AA68" i="2"/>
  <c r="Z68" i="2"/>
  <c r="Y68" i="2"/>
  <c r="X68" i="2"/>
  <c r="W68" i="2"/>
  <c r="V68" i="2"/>
  <c r="U68" i="2"/>
  <c r="T68" i="2"/>
  <c r="S68" i="2"/>
  <c r="R68" i="2"/>
  <c r="Q68" i="2"/>
  <c r="P68" i="2"/>
  <c r="O68" i="2"/>
  <c r="N68" i="2"/>
  <c r="M68" i="2"/>
  <c r="L68" i="2"/>
  <c r="AF67" i="2"/>
  <c r="AE67" i="2"/>
  <c r="AD67" i="2"/>
  <c r="AC67" i="2"/>
  <c r="AB67" i="2"/>
  <c r="AA67" i="2"/>
  <c r="Z67" i="2"/>
  <c r="Y67" i="2"/>
  <c r="X67" i="2"/>
  <c r="W67" i="2"/>
  <c r="V67" i="2"/>
  <c r="U67" i="2"/>
  <c r="T67" i="2"/>
  <c r="S67" i="2"/>
  <c r="R67" i="2"/>
  <c r="Q67" i="2"/>
  <c r="P67" i="2"/>
  <c r="O67" i="2"/>
  <c r="N67" i="2"/>
  <c r="M67" i="2"/>
  <c r="L67" i="2"/>
  <c r="AF66" i="2"/>
  <c r="AE66" i="2"/>
  <c r="AD66" i="2"/>
  <c r="AC66" i="2"/>
  <c r="AB66" i="2"/>
  <c r="AA66" i="2"/>
  <c r="Z66" i="2"/>
  <c r="Y66" i="2"/>
  <c r="X66" i="2"/>
  <c r="W66" i="2"/>
  <c r="V66" i="2"/>
  <c r="U66" i="2"/>
  <c r="T66" i="2"/>
  <c r="S66" i="2"/>
  <c r="R66" i="2"/>
  <c r="Q66" i="2"/>
  <c r="P66" i="2"/>
  <c r="O66" i="2"/>
  <c r="N66" i="2"/>
  <c r="M66" i="2"/>
  <c r="L66" i="2"/>
  <c r="AF65" i="2"/>
  <c r="AE65" i="2"/>
  <c r="AD65" i="2"/>
  <c r="AC65" i="2"/>
  <c r="AB65" i="2"/>
  <c r="AA65" i="2"/>
  <c r="Z65" i="2"/>
  <c r="Y65" i="2"/>
  <c r="X65" i="2"/>
  <c r="W65" i="2"/>
  <c r="V65" i="2"/>
  <c r="U65" i="2"/>
  <c r="T65" i="2"/>
  <c r="S65" i="2"/>
  <c r="R65" i="2"/>
  <c r="Q65" i="2"/>
  <c r="P65" i="2"/>
  <c r="O65" i="2"/>
  <c r="N65" i="2"/>
  <c r="M65" i="2"/>
  <c r="L65" i="2"/>
  <c r="AF64" i="2"/>
  <c r="AE64" i="2"/>
  <c r="AD64" i="2"/>
  <c r="AC64" i="2"/>
  <c r="AB64" i="2"/>
  <c r="AA64" i="2"/>
  <c r="Z64" i="2"/>
  <c r="Y64" i="2"/>
  <c r="X64" i="2"/>
  <c r="W64" i="2"/>
  <c r="V64" i="2"/>
  <c r="U64" i="2"/>
  <c r="T64" i="2"/>
  <c r="S64" i="2"/>
  <c r="R64" i="2"/>
  <c r="Q64" i="2"/>
  <c r="P64" i="2"/>
  <c r="O64" i="2"/>
  <c r="N64" i="2"/>
  <c r="M64" i="2"/>
  <c r="L64" i="2"/>
  <c r="AF63" i="2"/>
  <c r="AE63" i="2"/>
  <c r="AD63" i="2"/>
  <c r="AC63" i="2"/>
  <c r="AB63" i="2"/>
  <c r="AA63" i="2"/>
  <c r="Z63" i="2"/>
  <c r="Y63" i="2"/>
  <c r="X63" i="2"/>
  <c r="W63" i="2"/>
  <c r="V63" i="2"/>
  <c r="U63" i="2"/>
  <c r="T63" i="2"/>
  <c r="S63" i="2"/>
  <c r="R63" i="2"/>
  <c r="Q63" i="2"/>
  <c r="P63" i="2"/>
  <c r="O63" i="2"/>
  <c r="N63" i="2"/>
  <c r="M63" i="2"/>
  <c r="L63" i="2"/>
  <c r="AF62" i="2"/>
  <c r="AE62" i="2"/>
  <c r="AD62" i="2"/>
  <c r="AC62" i="2"/>
  <c r="AB62" i="2"/>
  <c r="AA62" i="2"/>
  <c r="Z62" i="2"/>
  <c r="Y62" i="2"/>
  <c r="X62" i="2"/>
  <c r="W62" i="2"/>
  <c r="V62" i="2"/>
  <c r="U62" i="2"/>
  <c r="T62" i="2"/>
  <c r="S62" i="2"/>
  <c r="R62" i="2"/>
  <c r="Q62" i="2"/>
  <c r="P62" i="2"/>
  <c r="O62" i="2"/>
  <c r="N62" i="2"/>
  <c r="M62" i="2"/>
  <c r="L62" i="2"/>
  <c r="AF61" i="2"/>
  <c r="AE61" i="2"/>
  <c r="AD61" i="2"/>
  <c r="AC61" i="2"/>
  <c r="AB61" i="2"/>
  <c r="AA61" i="2"/>
  <c r="Z61" i="2"/>
  <c r="Y61" i="2"/>
  <c r="X61" i="2"/>
  <c r="W61" i="2"/>
  <c r="V61" i="2"/>
  <c r="U61" i="2"/>
  <c r="T61" i="2"/>
  <c r="S61" i="2"/>
  <c r="R61" i="2"/>
  <c r="Q61" i="2"/>
  <c r="P61" i="2"/>
  <c r="O61" i="2"/>
  <c r="N61" i="2"/>
  <c r="M61" i="2"/>
  <c r="L61" i="2"/>
  <c r="AF60" i="2"/>
  <c r="AE60" i="2"/>
  <c r="AD60" i="2"/>
  <c r="AC60" i="2"/>
  <c r="AB60" i="2"/>
  <c r="AA60" i="2"/>
  <c r="Z60" i="2"/>
  <c r="Y60" i="2"/>
  <c r="X60" i="2"/>
  <c r="W60" i="2"/>
  <c r="V60" i="2"/>
  <c r="U60" i="2"/>
  <c r="T60" i="2"/>
  <c r="S60" i="2"/>
  <c r="R60" i="2"/>
  <c r="Q60" i="2"/>
  <c r="P60" i="2"/>
  <c r="O60" i="2"/>
  <c r="N60" i="2"/>
  <c r="M60" i="2"/>
  <c r="L60" i="2"/>
  <c r="AF59" i="2"/>
  <c r="AE59" i="2"/>
  <c r="AD59" i="2"/>
  <c r="AC59" i="2"/>
  <c r="AB59" i="2"/>
  <c r="AA59" i="2"/>
  <c r="Z59" i="2"/>
  <c r="Y59" i="2"/>
  <c r="X59" i="2"/>
  <c r="W59" i="2"/>
  <c r="V59" i="2"/>
  <c r="U59" i="2"/>
  <c r="T59" i="2"/>
  <c r="S59" i="2"/>
  <c r="R59" i="2"/>
  <c r="Q59" i="2"/>
  <c r="P59" i="2"/>
  <c r="O59" i="2"/>
  <c r="N59" i="2"/>
  <c r="M59" i="2"/>
  <c r="L59" i="2"/>
  <c r="AF58" i="2"/>
  <c r="AE58" i="2"/>
  <c r="AD58" i="2"/>
  <c r="AC58" i="2"/>
  <c r="AB58" i="2"/>
  <c r="AA58" i="2"/>
  <c r="Z58" i="2"/>
  <c r="Y58" i="2"/>
  <c r="X58" i="2"/>
  <c r="W58" i="2"/>
  <c r="V58" i="2"/>
  <c r="U58" i="2"/>
  <c r="T58" i="2"/>
  <c r="S58" i="2"/>
  <c r="R58" i="2"/>
  <c r="Q58" i="2"/>
  <c r="P58" i="2"/>
  <c r="O58" i="2"/>
  <c r="N58" i="2"/>
  <c r="M58" i="2"/>
  <c r="L58" i="2"/>
  <c r="AF57" i="2"/>
  <c r="AE57" i="2"/>
  <c r="AD57" i="2"/>
  <c r="AC57" i="2"/>
  <c r="AB57" i="2"/>
  <c r="AA57" i="2"/>
  <c r="Z57" i="2"/>
  <c r="Y57" i="2"/>
  <c r="X57" i="2"/>
  <c r="W57" i="2"/>
  <c r="V57" i="2"/>
  <c r="U57" i="2"/>
  <c r="T57" i="2"/>
  <c r="S57" i="2"/>
  <c r="R57" i="2"/>
  <c r="Q57" i="2"/>
  <c r="P57" i="2"/>
  <c r="O57" i="2"/>
  <c r="N57" i="2"/>
  <c r="M57" i="2"/>
  <c r="L57" i="2"/>
  <c r="AF56" i="2"/>
  <c r="AE56" i="2"/>
  <c r="AD56" i="2"/>
  <c r="AC56" i="2"/>
  <c r="AB56" i="2"/>
  <c r="AA56" i="2"/>
  <c r="Z56" i="2"/>
  <c r="Y56" i="2"/>
  <c r="X56" i="2"/>
  <c r="W56" i="2"/>
  <c r="V56" i="2"/>
  <c r="U56" i="2"/>
  <c r="T56" i="2"/>
  <c r="S56" i="2"/>
  <c r="R56" i="2"/>
  <c r="Q56" i="2"/>
  <c r="P56" i="2"/>
  <c r="O56" i="2"/>
  <c r="N56" i="2"/>
  <c r="M56" i="2"/>
  <c r="L56" i="2"/>
  <c r="AF55" i="2"/>
  <c r="AE55" i="2"/>
  <c r="AD55" i="2"/>
  <c r="AC55" i="2"/>
  <c r="AB55" i="2"/>
  <c r="AA55" i="2"/>
  <c r="Z55" i="2"/>
  <c r="Y55" i="2"/>
  <c r="X55" i="2"/>
  <c r="W55" i="2"/>
  <c r="V55" i="2"/>
  <c r="U55" i="2"/>
  <c r="T55" i="2"/>
  <c r="S55" i="2"/>
  <c r="R55" i="2"/>
  <c r="Q55" i="2"/>
  <c r="P55" i="2"/>
  <c r="O55" i="2"/>
  <c r="N55" i="2"/>
  <c r="M55" i="2"/>
  <c r="L55" i="2"/>
  <c r="AF54" i="2"/>
  <c r="AE54" i="2"/>
  <c r="AD54" i="2"/>
  <c r="AC54" i="2"/>
  <c r="AB54" i="2"/>
  <c r="AA54" i="2"/>
  <c r="Z54" i="2"/>
  <c r="Y54" i="2"/>
  <c r="X54" i="2"/>
  <c r="W54" i="2"/>
  <c r="V54" i="2"/>
  <c r="U54" i="2"/>
  <c r="T54" i="2"/>
  <c r="S54" i="2"/>
  <c r="R54" i="2"/>
  <c r="Q54" i="2"/>
  <c r="P54" i="2"/>
  <c r="O54" i="2"/>
  <c r="N54" i="2"/>
  <c r="M54" i="2"/>
  <c r="L54" i="2"/>
  <c r="AF53" i="2"/>
  <c r="AE53" i="2"/>
  <c r="AD53" i="2"/>
  <c r="AC53" i="2"/>
  <c r="AB53" i="2"/>
  <c r="AA53" i="2"/>
  <c r="Z53" i="2"/>
  <c r="Y53" i="2"/>
  <c r="X53" i="2"/>
  <c r="W53" i="2"/>
  <c r="V53" i="2"/>
  <c r="U53" i="2"/>
  <c r="T53" i="2"/>
  <c r="S53" i="2"/>
  <c r="R53" i="2"/>
  <c r="Q53" i="2"/>
  <c r="P53" i="2"/>
  <c r="O53" i="2"/>
  <c r="N53" i="2"/>
  <c r="M53" i="2"/>
  <c r="L53" i="2"/>
  <c r="AF52" i="2"/>
  <c r="AE52" i="2"/>
  <c r="AD52" i="2"/>
  <c r="AC52" i="2"/>
  <c r="AB52" i="2"/>
  <c r="AA52" i="2"/>
  <c r="Z52" i="2"/>
  <c r="Y52" i="2"/>
  <c r="X52" i="2"/>
  <c r="W52" i="2"/>
  <c r="V52" i="2"/>
  <c r="U52" i="2"/>
  <c r="T52" i="2"/>
  <c r="S52" i="2"/>
  <c r="R52" i="2"/>
  <c r="Q52" i="2"/>
  <c r="P52" i="2"/>
  <c r="O52" i="2"/>
  <c r="N52" i="2"/>
  <c r="M52" i="2"/>
  <c r="L52" i="2"/>
  <c r="AF51" i="2"/>
  <c r="AE51" i="2"/>
  <c r="AD51" i="2"/>
  <c r="AC51" i="2"/>
  <c r="AB51" i="2"/>
  <c r="AA51" i="2"/>
  <c r="Z51" i="2"/>
  <c r="Y51" i="2"/>
  <c r="X51" i="2"/>
  <c r="W51" i="2"/>
  <c r="V51" i="2"/>
  <c r="U51" i="2"/>
  <c r="T51" i="2"/>
  <c r="S51" i="2"/>
  <c r="R51" i="2"/>
  <c r="Q51" i="2"/>
  <c r="P51" i="2"/>
  <c r="O51" i="2"/>
  <c r="N51" i="2"/>
  <c r="M51" i="2"/>
  <c r="L51" i="2"/>
  <c r="AF50" i="2"/>
  <c r="AE50" i="2"/>
  <c r="AD50" i="2"/>
  <c r="AC50" i="2"/>
  <c r="AB50" i="2"/>
  <c r="AA50" i="2"/>
  <c r="Z50" i="2"/>
  <c r="Y50" i="2"/>
  <c r="X50" i="2"/>
  <c r="W50" i="2"/>
  <c r="V50" i="2"/>
  <c r="U50" i="2"/>
  <c r="T50" i="2"/>
  <c r="S50" i="2"/>
  <c r="R50" i="2"/>
  <c r="Q50" i="2"/>
  <c r="P50" i="2"/>
  <c r="O50" i="2"/>
  <c r="N50" i="2"/>
  <c r="M50" i="2"/>
  <c r="L50" i="2"/>
  <c r="AF49" i="2"/>
  <c r="AE49" i="2"/>
  <c r="AD49" i="2"/>
  <c r="AC49" i="2"/>
  <c r="AB49" i="2"/>
  <c r="AA49" i="2"/>
  <c r="Z49" i="2"/>
  <c r="Y49" i="2"/>
  <c r="X49" i="2"/>
  <c r="W49" i="2"/>
  <c r="V49" i="2"/>
  <c r="U49" i="2"/>
  <c r="T49" i="2"/>
  <c r="S49" i="2"/>
  <c r="R49" i="2"/>
  <c r="Q49" i="2"/>
  <c r="P49" i="2"/>
  <c r="O49" i="2"/>
  <c r="N49" i="2"/>
  <c r="M49" i="2"/>
  <c r="L49" i="2"/>
  <c r="AF48" i="2"/>
  <c r="AE48" i="2"/>
  <c r="AD48" i="2"/>
  <c r="AC48" i="2"/>
  <c r="AB48" i="2"/>
  <c r="AA48" i="2"/>
  <c r="Z48" i="2"/>
  <c r="Y48" i="2"/>
  <c r="X48" i="2"/>
  <c r="W48" i="2"/>
  <c r="V48" i="2"/>
  <c r="U48" i="2"/>
  <c r="T48" i="2"/>
  <c r="S48" i="2"/>
  <c r="R48" i="2"/>
  <c r="Q48" i="2"/>
  <c r="P48" i="2"/>
  <c r="O48" i="2"/>
  <c r="N48" i="2"/>
  <c r="M48" i="2"/>
  <c r="L48" i="2"/>
  <c r="AF47" i="2"/>
  <c r="AE47" i="2"/>
  <c r="AD47" i="2"/>
  <c r="AC47" i="2"/>
  <c r="AB47" i="2"/>
  <c r="AA47" i="2"/>
  <c r="Z47" i="2"/>
  <c r="Y47" i="2"/>
  <c r="X47" i="2"/>
  <c r="W47" i="2"/>
  <c r="V47" i="2"/>
  <c r="U47" i="2"/>
  <c r="T47" i="2"/>
  <c r="S47" i="2"/>
  <c r="R47" i="2"/>
  <c r="Q47" i="2"/>
  <c r="P47" i="2"/>
  <c r="O47" i="2"/>
  <c r="N47" i="2"/>
  <c r="M47" i="2"/>
  <c r="L47" i="2"/>
  <c r="AF46" i="2"/>
  <c r="AE46" i="2"/>
  <c r="AD46" i="2"/>
  <c r="AC46" i="2"/>
  <c r="AB46" i="2"/>
  <c r="AA46" i="2"/>
  <c r="Z46" i="2"/>
  <c r="Y46" i="2"/>
  <c r="X46" i="2"/>
  <c r="W46" i="2"/>
  <c r="V46" i="2"/>
  <c r="U46" i="2"/>
  <c r="T46" i="2"/>
  <c r="S46" i="2"/>
  <c r="R46" i="2"/>
  <c r="Q46" i="2"/>
  <c r="P46" i="2"/>
  <c r="O46" i="2"/>
  <c r="N46" i="2"/>
  <c r="M46" i="2"/>
  <c r="L46" i="2"/>
  <c r="AF45" i="2"/>
  <c r="AE45" i="2"/>
  <c r="AD45" i="2"/>
  <c r="AC45" i="2"/>
  <c r="AB45" i="2"/>
  <c r="AA45" i="2"/>
  <c r="Z45" i="2"/>
  <c r="Y45" i="2"/>
  <c r="X45" i="2"/>
  <c r="W45" i="2"/>
  <c r="V45" i="2"/>
  <c r="U45" i="2"/>
  <c r="T45" i="2"/>
  <c r="S45" i="2"/>
  <c r="R45" i="2"/>
  <c r="Q45" i="2"/>
  <c r="P45" i="2"/>
  <c r="O45" i="2"/>
  <c r="N45" i="2"/>
  <c r="M45" i="2"/>
  <c r="L45" i="2"/>
  <c r="AF44" i="2"/>
  <c r="AE44" i="2"/>
  <c r="AD44" i="2"/>
  <c r="AC44" i="2"/>
  <c r="AB44" i="2"/>
  <c r="AA44" i="2"/>
  <c r="Z44" i="2"/>
  <c r="Y44" i="2"/>
  <c r="X44" i="2"/>
  <c r="W44" i="2"/>
  <c r="V44" i="2"/>
  <c r="U44" i="2"/>
  <c r="T44" i="2"/>
  <c r="S44" i="2"/>
  <c r="R44" i="2"/>
  <c r="Q44" i="2"/>
  <c r="P44" i="2"/>
  <c r="O44" i="2"/>
  <c r="N44" i="2"/>
  <c r="M44" i="2"/>
  <c r="L44" i="2"/>
  <c r="AF43" i="2"/>
  <c r="AE43" i="2"/>
  <c r="AD43" i="2"/>
  <c r="AC43" i="2"/>
  <c r="AB43" i="2"/>
  <c r="AA43" i="2"/>
  <c r="Z43" i="2"/>
  <c r="Y43" i="2"/>
  <c r="X43" i="2"/>
  <c r="W43" i="2"/>
  <c r="V43" i="2"/>
  <c r="U43" i="2"/>
  <c r="T43" i="2"/>
  <c r="S43" i="2"/>
  <c r="R43" i="2"/>
  <c r="Q43" i="2"/>
  <c r="P43" i="2"/>
  <c r="O43" i="2"/>
  <c r="N43" i="2"/>
  <c r="M43" i="2"/>
  <c r="L43" i="2"/>
  <c r="AF42" i="2"/>
  <c r="AE42" i="2"/>
  <c r="AD42" i="2"/>
  <c r="AC42" i="2"/>
  <c r="AB42" i="2"/>
  <c r="AA42" i="2"/>
  <c r="Z42" i="2"/>
  <c r="Y42" i="2"/>
  <c r="X42" i="2"/>
  <c r="W42" i="2"/>
  <c r="V42" i="2"/>
  <c r="U42" i="2"/>
  <c r="T42" i="2"/>
  <c r="S42" i="2"/>
  <c r="R42" i="2"/>
  <c r="Q42" i="2"/>
  <c r="P42" i="2"/>
  <c r="O42" i="2"/>
  <c r="N42" i="2"/>
  <c r="M42" i="2"/>
  <c r="L42" i="2"/>
  <c r="AF41" i="2"/>
  <c r="AE41" i="2"/>
  <c r="AD41" i="2"/>
  <c r="AC41" i="2"/>
  <c r="AB41" i="2"/>
  <c r="AA41" i="2"/>
  <c r="Z41" i="2"/>
  <c r="Y41" i="2"/>
  <c r="X41" i="2"/>
  <c r="W41" i="2"/>
  <c r="V41" i="2"/>
  <c r="U41" i="2"/>
  <c r="T41" i="2"/>
  <c r="S41" i="2"/>
  <c r="R41" i="2"/>
  <c r="Q41" i="2"/>
  <c r="P41" i="2"/>
  <c r="O41" i="2"/>
  <c r="N41" i="2"/>
  <c r="M41" i="2"/>
  <c r="L41" i="2"/>
  <c r="AF40" i="2"/>
  <c r="AE40" i="2"/>
  <c r="AD40" i="2"/>
  <c r="AC40" i="2"/>
  <c r="AB40" i="2"/>
  <c r="AA40" i="2"/>
  <c r="Z40" i="2"/>
  <c r="Y40" i="2"/>
  <c r="X40" i="2"/>
  <c r="W40" i="2"/>
  <c r="V40" i="2"/>
  <c r="U40" i="2"/>
  <c r="T40" i="2"/>
  <c r="S40" i="2"/>
  <c r="R40" i="2"/>
  <c r="Q40" i="2"/>
  <c r="P40" i="2"/>
  <c r="O40" i="2"/>
  <c r="N40" i="2"/>
  <c r="M40" i="2"/>
  <c r="L40" i="2"/>
  <c r="AF39" i="2"/>
  <c r="AE39" i="2"/>
  <c r="AD39" i="2"/>
  <c r="AC39" i="2"/>
  <c r="AB39" i="2"/>
  <c r="AA39" i="2"/>
  <c r="Z39" i="2"/>
  <c r="Y39" i="2"/>
  <c r="X39" i="2"/>
  <c r="W39" i="2"/>
  <c r="V39" i="2"/>
  <c r="U39" i="2"/>
  <c r="T39" i="2"/>
  <c r="S39" i="2"/>
  <c r="R39" i="2"/>
  <c r="Q39" i="2"/>
  <c r="P39" i="2"/>
  <c r="O39" i="2"/>
  <c r="N39" i="2"/>
  <c r="M39" i="2"/>
  <c r="L39" i="2"/>
  <c r="AF38" i="2"/>
  <c r="AE38" i="2"/>
  <c r="AD38" i="2"/>
  <c r="AC38" i="2"/>
  <c r="AB38" i="2"/>
  <c r="AA38" i="2"/>
  <c r="Z38" i="2"/>
  <c r="Y38" i="2"/>
  <c r="X38" i="2"/>
  <c r="W38" i="2"/>
  <c r="V38" i="2"/>
  <c r="U38" i="2"/>
  <c r="T38" i="2"/>
  <c r="S38" i="2"/>
  <c r="R38" i="2"/>
  <c r="Q38" i="2"/>
  <c r="P38" i="2"/>
  <c r="O38" i="2"/>
  <c r="N38" i="2"/>
  <c r="M38" i="2"/>
  <c r="L38" i="2"/>
  <c r="AF37" i="2"/>
  <c r="AE37" i="2"/>
  <c r="AD37" i="2"/>
  <c r="AC37" i="2"/>
  <c r="AB37" i="2"/>
  <c r="AA37" i="2"/>
  <c r="Z37" i="2"/>
  <c r="Y37" i="2"/>
  <c r="X37" i="2"/>
  <c r="W37" i="2"/>
  <c r="V37" i="2"/>
  <c r="U37" i="2"/>
  <c r="T37" i="2"/>
  <c r="S37" i="2"/>
  <c r="R37" i="2"/>
  <c r="Q37" i="2"/>
  <c r="P37" i="2"/>
  <c r="O37" i="2"/>
  <c r="N37" i="2"/>
  <c r="M37" i="2"/>
  <c r="L37" i="2"/>
  <c r="AF36" i="2"/>
  <c r="AE36" i="2"/>
  <c r="AD36" i="2"/>
  <c r="AC36" i="2"/>
  <c r="AB36" i="2"/>
  <c r="AA36" i="2"/>
  <c r="Z36" i="2"/>
  <c r="Y36" i="2"/>
  <c r="X36" i="2"/>
  <c r="W36" i="2"/>
  <c r="V36" i="2"/>
  <c r="U36" i="2"/>
  <c r="T36" i="2"/>
  <c r="S36" i="2"/>
  <c r="R36" i="2"/>
  <c r="Q36" i="2"/>
  <c r="P36" i="2"/>
  <c r="O36" i="2"/>
  <c r="N36" i="2"/>
  <c r="M36" i="2"/>
  <c r="L36" i="2"/>
  <c r="AF35" i="2"/>
  <c r="AE35" i="2"/>
  <c r="AD35" i="2"/>
  <c r="AC35" i="2"/>
  <c r="AB35" i="2"/>
  <c r="AA35" i="2"/>
  <c r="Z35" i="2"/>
  <c r="Y35" i="2"/>
  <c r="X35" i="2"/>
  <c r="W35" i="2"/>
  <c r="V35" i="2"/>
  <c r="U35" i="2"/>
  <c r="T35" i="2"/>
  <c r="S35" i="2"/>
  <c r="R35" i="2"/>
  <c r="Q35" i="2"/>
  <c r="P35" i="2"/>
  <c r="O35" i="2"/>
  <c r="N35" i="2"/>
  <c r="M35" i="2"/>
  <c r="L35" i="2"/>
  <c r="AF34" i="2"/>
  <c r="AE34" i="2"/>
  <c r="AD34" i="2"/>
  <c r="AC34" i="2"/>
  <c r="AB34" i="2"/>
  <c r="AA34" i="2"/>
  <c r="Z34" i="2"/>
  <c r="Y34" i="2"/>
  <c r="X34" i="2"/>
  <c r="W34" i="2"/>
  <c r="V34" i="2"/>
  <c r="U34" i="2"/>
  <c r="T34" i="2"/>
  <c r="S34" i="2"/>
  <c r="R34" i="2"/>
  <c r="Q34" i="2"/>
  <c r="P34" i="2"/>
  <c r="O34" i="2"/>
  <c r="N34" i="2"/>
  <c r="M34" i="2"/>
  <c r="L34" i="2"/>
  <c r="AF33" i="2"/>
  <c r="AE33" i="2"/>
  <c r="AD33" i="2"/>
  <c r="AC33" i="2"/>
  <c r="AB33" i="2"/>
  <c r="AA33" i="2"/>
  <c r="Z33" i="2"/>
  <c r="Y33" i="2"/>
  <c r="X33" i="2"/>
  <c r="W33" i="2"/>
  <c r="V33" i="2"/>
  <c r="U33" i="2"/>
  <c r="T33" i="2"/>
  <c r="S33" i="2"/>
  <c r="R33" i="2"/>
  <c r="Q33" i="2"/>
  <c r="P33" i="2"/>
  <c r="O33" i="2"/>
  <c r="N33" i="2"/>
  <c r="M33" i="2"/>
  <c r="L33" i="2"/>
  <c r="AF32" i="2"/>
  <c r="AE32" i="2"/>
  <c r="AD32" i="2"/>
  <c r="AC32" i="2"/>
  <c r="AB32" i="2"/>
  <c r="AA32" i="2"/>
  <c r="Z32" i="2"/>
  <c r="Y32" i="2"/>
  <c r="X32" i="2"/>
  <c r="W32" i="2"/>
  <c r="V32" i="2"/>
  <c r="U32" i="2"/>
  <c r="T32" i="2"/>
  <c r="S32" i="2"/>
  <c r="R32" i="2"/>
  <c r="Q32" i="2"/>
  <c r="P32" i="2"/>
  <c r="O32" i="2"/>
  <c r="N32" i="2"/>
  <c r="M32" i="2"/>
  <c r="L32" i="2"/>
  <c r="AF31" i="2"/>
  <c r="AE31" i="2"/>
  <c r="AD31" i="2"/>
  <c r="AC31" i="2"/>
  <c r="AB31" i="2"/>
  <c r="AA31" i="2"/>
  <c r="Z31" i="2"/>
  <c r="Y31" i="2"/>
  <c r="X31" i="2"/>
  <c r="W31" i="2"/>
  <c r="V31" i="2"/>
  <c r="U31" i="2"/>
  <c r="T31" i="2"/>
  <c r="S31" i="2"/>
  <c r="R31" i="2"/>
  <c r="Q31" i="2"/>
  <c r="P31" i="2"/>
  <c r="O31" i="2"/>
  <c r="N31" i="2"/>
  <c r="M31" i="2"/>
  <c r="L31" i="2"/>
  <c r="AF30" i="2"/>
  <c r="AE30" i="2"/>
  <c r="AD30" i="2"/>
  <c r="AC30" i="2"/>
  <c r="AB30" i="2"/>
  <c r="AA30" i="2"/>
  <c r="Z30" i="2"/>
  <c r="Y30" i="2"/>
  <c r="X30" i="2"/>
  <c r="W30" i="2"/>
  <c r="V30" i="2"/>
  <c r="U30" i="2"/>
  <c r="T30" i="2"/>
  <c r="S30" i="2"/>
  <c r="R30" i="2"/>
  <c r="Q30" i="2"/>
  <c r="P30" i="2"/>
  <c r="O30" i="2"/>
  <c r="N30" i="2"/>
  <c r="M30" i="2"/>
  <c r="L30" i="2"/>
  <c r="AF29" i="2"/>
  <c r="AE29" i="2"/>
  <c r="AD29" i="2"/>
  <c r="AC29" i="2"/>
  <c r="AB29" i="2"/>
  <c r="AA29" i="2"/>
  <c r="Z29" i="2"/>
  <c r="Y29" i="2"/>
  <c r="X29" i="2"/>
  <c r="W29" i="2"/>
  <c r="V29" i="2"/>
  <c r="U29" i="2"/>
  <c r="T29" i="2"/>
  <c r="S29" i="2"/>
  <c r="R29" i="2"/>
  <c r="Q29" i="2"/>
  <c r="P29" i="2"/>
  <c r="O29" i="2"/>
  <c r="N29" i="2"/>
  <c r="M29" i="2"/>
  <c r="L29" i="2"/>
  <c r="AF28" i="2"/>
  <c r="AE28" i="2"/>
  <c r="AD28" i="2"/>
  <c r="AC28" i="2"/>
  <c r="AB28" i="2"/>
  <c r="AA28" i="2"/>
  <c r="Z28" i="2"/>
  <c r="Y28" i="2"/>
  <c r="X28" i="2"/>
  <c r="W28" i="2"/>
  <c r="V28" i="2"/>
  <c r="U28" i="2"/>
  <c r="T28" i="2"/>
  <c r="S28" i="2"/>
  <c r="R28" i="2"/>
  <c r="Q28" i="2"/>
  <c r="P28" i="2"/>
  <c r="O28" i="2"/>
  <c r="N28" i="2"/>
  <c r="M28" i="2"/>
  <c r="L28" i="2"/>
  <c r="AF27" i="2"/>
  <c r="AE27" i="2"/>
  <c r="AD27" i="2"/>
  <c r="AC27" i="2"/>
  <c r="AB27" i="2"/>
  <c r="AA27" i="2"/>
  <c r="Z27" i="2"/>
  <c r="Y27" i="2"/>
  <c r="X27" i="2"/>
  <c r="W27" i="2"/>
  <c r="V27" i="2"/>
  <c r="U27" i="2"/>
  <c r="T27" i="2"/>
  <c r="S27" i="2"/>
  <c r="R27" i="2"/>
  <c r="Q27" i="2"/>
  <c r="P27" i="2"/>
  <c r="O27" i="2"/>
  <c r="N27" i="2"/>
  <c r="M27" i="2"/>
  <c r="L27" i="2"/>
  <c r="AF26" i="2"/>
  <c r="AE26" i="2"/>
  <c r="AD26" i="2"/>
  <c r="AC26" i="2"/>
  <c r="AB26" i="2"/>
  <c r="AA26" i="2"/>
  <c r="Z26" i="2"/>
  <c r="Y26" i="2"/>
  <c r="X26" i="2"/>
  <c r="W26" i="2"/>
  <c r="V26" i="2"/>
  <c r="U26" i="2"/>
  <c r="T26" i="2"/>
  <c r="S26" i="2"/>
  <c r="R26" i="2"/>
  <c r="Q26" i="2"/>
  <c r="P26" i="2"/>
  <c r="O26" i="2"/>
  <c r="N26" i="2"/>
  <c r="M26" i="2"/>
  <c r="L26" i="2"/>
  <c r="AF25" i="2"/>
  <c r="AE25" i="2"/>
  <c r="AD25" i="2"/>
  <c r="AC25" i="2"/>
  <c r="AB25" i="2"/>
  <c r="AA25" i="2"/>
  <c r="Z25" i="2"/>
  <c r="Y25" i="2"/>
  <c r="X25" i="2"/>
  <c r="W25" i="2"/>
  <c r="V25" i="2"/>
  <c r="U25" i="2"/>
  <c r="T25" i="2"/>
  <c r="S25" i="2"/>
  <c r="R25" i="2"/>
  <c r="Q25" i="2"/>
  <c r="P25" i="2"/>
  <c r="O25" i="2"/>
  <c r="N25" i="2"/>
  <c r="M25" i="2"/>
  <c r="L25" i="2"/>
  <c r="AF24" i="2"/>
  <c r="AE24" i="2"/>
  <c r="AD24" i="2"/>
  <c r="AC24" i="2"/>
  <c r="AB24" i="2"/>
  <c r="AA24" i="2"/>
  <c r="Z24" i="2"/>
  <c r="Y24" i="2"/>
  <c r="X24" i="2"/>
  <c r="W24" i="2"/>
  <c r="V24" i="2"/>
  <c r="U24" i="2"/>
  <c r="T24" i="2"/>
  <c r="S24" i="2"/>
  <c r="R24" i="2"/>
  <c r="Q24" i="2"/>
  <c r="P24" i="2"/>
  <c r="O24" i="2"/>
  <c r="N24" i="2"/>
  <c r="M24" i="2"/>
  <c r="L24" i="2"/>
  <c r="AF23" i="2"/>
  <c r="AE23" i="2"/>
  <c r="AD23" i="2"/>
  <c r="AC23" i="2"/>
  <c r="AB23" i="2"/>
  <c r="AA23" i="2"/>
  <c r="Z23" i="2"/>
  <c r="Y23" i="2"/>
  <c r="X23" i="2"/>
  <c r="W23" i="2"/>
  <c r="V23" i="2"/>
  <c r="U23" i="2"/>
  <c r="T23" i="2"/>
  <c r="S23" i="2"/>
  <c r="R23" i="2"/>
  <c r="Q23" i="2"/>
  <c r="P23" i="2"/>
  <c r="O23" i="2"/>
  <c r="N23" i="2"/>
  <c r="M23" i="2"/>
  <c r="L23" i="2"/>
  <c r="AF22" i="2"/>
  <c r="AE22" i="2"/>
  <c r="AD22" i="2"/>
  <c r="AC22" i="2"/>
  <c r="AB22" i="2"/>
  <c r="AA22" i="2"/>
  <c r="Z22" i="2"/>
  <c r="Y22" i="2"/>
  <c r="X22" i="2"/>
  <c r="W22" i="2"/>
  <c r="V22" i="2"/>
  <c r="U22" i="2"/>
  <c r="T22" i="2"/>
  <c r="S22" i="2"/>
  <c r="R22" i="2"/>
  <c r="Q22" i="2"/>
  <c r="P22" i="2"/>
  <c r="O22" i="2"/>
  <c r="N22" i="2"/>
  <c r="M22" i="2"/>
  <c r="L22" i="2"/>
  <c r="AF21" i="2"/>
  <c r="AE21" i="2"/>
  <c r="AD21" i="2"/>
  <c r="AC21" i="2"/>
  <c r="AB21" i="2"/>
  <c r="AA21" i="2"/>
  <c r="Z21" i="2"/>
  <c r="Y21" i="2"/>
  <c r="X21" i="2"/>
  <c r="W21" i="2"/>
  <c r="V21" i="2"/>
  <c r="U21" i="2"/>
  <c r="T21" i="2"/>
  <c r="S21" i="2"/>
  <c r="R21" i="2"/>
  <c r="Q21" i="2"/>
  <c r="P21" i="2"/>
  <c r="O21" i="2"/>
  <c r="N21" i="2"/>
  <c r="M21" i="2"/>
  <c r="L21" i="2"/>
  <c r="AF20" i="2"/>
  <c r="AE20" i="2"/>
  <c r="AD20" i="2"/>
  <c r="AC20" i="2"/>
  <c r="AB20" i="2"/>
  <c r="AA20" i="2"/>
  <c r="Z20" i="2"/>
  <c r="Y20" i="2"/>
  <c r="X20" i="2"/>
  <c r="W20" i="2"/>
  <c r="V20" i="2"/>
  <c r="U20" i="2"/>
  <c r="T20" i="2"/>
  <c r="S20" i="2"/>
  <c r="R20" i="2"/>
  <c r="Q20" i="2"/>
  <c r="P20" i="2"/>
  <c r="O20" i="2"/>
  <c r="N20" i="2"/>
  <c r="M20" i="2"/>
  <c r="L20" i="2"/>
  <c r="AF19" i="2"/>
  <c r="AE19" i="2"/>
  <c r="AD19" i="2"/>
  <c r="AC19" i="2"/>
  <c r="AB19" i="2"/>
  <c r="AA19" i="2"/>
  <c r="Z19" i="2"/>
  <c r="Y19" i="2"/>
  <c r="X19" i="2"/>
  <c r="W19" i="2"/>
  <c r="V19" i="2"/>
  <c r="U19" i="2"/>
  <c r="T19" i="2"/>
  <c r="S19" i="2"/>
  <c r="R19" i="2"/>
  <c r="Q19" i="2"/>
  <c r="P19" i="2"/>
  <c r="O19" i="2"/>
  <c r="N19" i="2"/>
  <c r="M19" i="2"/>
  <c r="L19" i="2"/>
  <c r="AF18" i="2"/>
  <c r="AE18" i="2"/>
  <c r="AD18" i="2"/>
  <c r="AC18" i="2"/>
  <c r="AB18" i="2"/>
  <c r="AA18" i="2"/>
  <c r="Z18" i="2"/>
  <c r="Y18" i="2"/>
  <c r="X18" i="2"/>
  <c r="W18" i="2"/>
  <c r="V18" i="2"/>
  <c r="U18" i="2"/>
  <c r="T18" i="2"/>
  <c r="S18" i="2"/>
  <c r="R18" i="2"/>
  <c r="Q18" i="2"/>
  <c r="P18" i="2"/>
  <c r="O18" i="2"/>
  <c r="N18" i="2"/>
  <c r="M18" i="2"/>
  <c r="L18" i="2"/>
  <c r="AF17" i="2"/>
  <c r="AE17" i="2"/>
  <c r="AD17" i="2"/>
  <c r="AC17" i="2"/>
  <c r="AB17" i="2"/>
  <c r="AA17" i="2"/>
  <c r="Z17" i="2"/>
  <c r="Y17" i="2"/>
  <c r="X17" i="2"/>
  <c r="W17" i="2"/>
  <c r="V17" i="2"/>
  <c r="U17" i="2"/>
  <c r="T17" i="2"/>
  <c r="S17" i="2"/>
  <c r="R17" i="2"/>
  <c r="Q17" i="2"/>
  <c r="P17" i="2"/>
  <c r="O17" i="2"/>
  <c r="N17" i="2"/>
  <c r="M17" i="2"/>
  <c r="L17" i="2"/>
  <c r="AF16" i="2"/>
  <c r="AE16" i="2"/>
  <c r="AD16" i="2"/>
  <c r="AC16" i="2"/>
  <c r="AB16" i="2"/>
  <c r="AA16" i="2"/>
  <c r="Z16" i="2"/>
  <c r="Y16" i="2"/>
  <c r="X16" i="2"/>
  <c r="W16" i="2"/>
  <c r="V16" i="2"/>
  <c r="U16" i="2"/>
  <c r="T16" i="2"/>
  <c r="S16" i="2"/>
  <c r="R16" i="2"/>
  <c r="Q16" i="2"/>
  <c r="P16" i="2"/>
  <c r="O16" i="2"/>
  <c r="N16" i="2"/>
  <c r="M16" i="2"/>
  <c r="L16" i="2"/>
  <c r="AF15" i="2"/>
  <c r="AE15" i="2"/>
  <c r="AD15" i="2"/>
  <c r="AC15" i="2"/>
  <c r="AB15" i="2"/>
  <c r="AA15" i="2"/>
  <c r="Z15" i="2"/>
  <c r="Y15" i="2"/>
  <c r="X15" i="2"/>
  <c r="W15" i="2"/>
  <c r="V15" i="2"/>
  <c r="U15" i="2"/>
  <c r="T15" i="2"/>
  <c r="S15" i="2"/>
  <c r="R15" i="2"/>
  <c r="Q15" i="2"/>
  <c r="P15" i="2"/>
  <c r="O15" i="2"/>
  <c r="N15" i="2"/>
  <c r="M15" i="2"/>
  <c r="L15" i="2"/>
  <c r="AF14" i="2"/>
  <c r="AE14" i="2"/>
  <c r="AD14" i="2"/>
  <c r="AC14" i="2"/>
  <c r="AB14" i="2"/>
  <c r="AA14" i="2"/>
  <c r="Z14" i="2"/>
  <c r="Y14" i="2"/>
  <c r="X14" i="2"/>
  <c r="W14" i="2"/>
  <c r="V14" i="2"/>
  <c r="U14" i="2"/>
  <c r="T14" i="2"/>
  <c r="S14" i="2"/>
  <c r="R14" i="2"/>
  <c r="Q14" i="2"/>
  <c r="P14" i="2"/>
  <c r="O14" i="2"/>
  <c r="N14" i="2"/>
  <c r="M14" i="2"/>
  <c r="AF13" i="2"/>
  <c r="AE13" i="2"/>
  <c r="AD13" i="2"/>
  <c r="AC13" i="2"/>
  <c r="AB13" i="2"/>
  <c r="AA13" i="2"/>
  <c r="Z13" i="2"/>
  <c r="Y13" i="2"/>
  <c r="X13" i="2"/>
  <c r="W13" i="2"/>
  <c r="V13" i="2"/>
  <c r="U13" i="2"/>
  <c r="T13" i="2"/>
  <c r="S13" i="2"/>
  <c r="R13" i="2"/>
  <c r="Q13" i="2"/>
  <c r="P13" i="2"/>
  <c r="O13" i="2"/>
  <c r="N13" i="2"/>
  <c r="M13" i="2"/>
  <c r="L13" i="2"/>
  <c r="AF12" i="2"/>
  <c r="AE12" i="2"/>
  <c r="AD12" i="2"/>
  <c r="AC12" i="2"/>
  <c r="AB12" i="2"/>
  <c r="AA12" i="2"/>
  <c r="Z12" i="2"/>
  <c r="Y12" i="2"/>
  <c r="X12" i="2"/>
  <c r="W12" i="2"/>
  <c r="V12" i="2"/>
  <c r="U12" i="2"/>
  <c r="T12" i="2"/>
  <c r="S12" i="2"/>
  <c r="R12" i="2"/>
  <c r="Q12" i="2"/>
  <c r="P12" i="2"/>
  <c r="O12" i="2"/>
  <c r="N12" i="2"/>
  <c r="M12" i="2"/>
  <c r="L12" i="2"/>
  <c r="AF11" i="2"/>
  <c r="AE11" i="2"/>
  <c r="AD11" i="2"/>
  <c r="AC11" i="2"/>
  <c r="AB11" i="2"/>
  <c r="AA11" i="2"/>
  <c r="Z11" i="2"/>
  <c r="Y11" i="2"/>
  <c r="X11" i="2"/>
  <c r="W11" i="2"/>
  <c r="V11" i="2"/>
  <c r="U11" i="2"/>
  <c r="T11" i="2"/>
  <c r="S11" i="2"/>
  <c r="R11" i="2"/>
  <c r="Q11" i="2"/>
  <c r="P11" i="2"/>
  <c r="O11" i="2"/>
  <c r="N11" i="2"/>
  <c r="M11" i="2"/>
  <c r="L11" i="2"/>
  <c r="AF10" i="2"/>
  <c r="AE10" i="2"/>
  <c r="AD10" i="2"/>
  <c r="AC10" i="2"/>
  <c r="AB10" i="2"/>
  <c r="AA10" i="2"/>
  <c r="Z10" i="2"/>
  <c r="Y10" i="2"/>
  <c r="X10" i="2"/>
  <c r="W10" i="2"/>
  <c r="V10" i="2"/>
  <c r="U10" i="2"/>
  <c r="T10" i="2"/>
  <c r="S10" i="2"/>
  <c r="R10" i="2"/>
  <c r="Q10" i="2"/>
  <c r="P10" i="2"/>
  <c r="O10" i="2"/>
  <c r="N10" i="2"/>
  <c r="M10" i="2"/>
  <c r="L10" i="2"/>
  <c r="AF9" i="2"/>
  <c r="AE9" i="2"/>
  <c r="AD9" i="2"/>
  <c r="AC9" i="2"/>
  <c r="AB9" i="2"/>
  <c r="AA9" i="2"/>
  <c r="Z9" i="2"/>
  <c r="Y9" i="2"/>
  <c r="X9" i="2"/>
  <c r="W9" i="2"/>
  <c r="V9" i="2"/>
  <c r="U9" i="2"/>
  <c r="T9" i="2"/>
  <c r="S9" i="2"/>
  <c r="R9" i="2"/>
  <c r="Q9" i="2"/>
  <c r="P9" i="2"/>
  <c r="O9" i="2"/>
  <c r="N9" i="2"/>
  <c r="M9" i="2"/>
  <c r="L9" i="2"/>
  <c r="AF8" i="2"/>
  <c r="AE8" i="2"/>
  <c r="AD8" i="2"/>
  <c r="AC8" i="2"/>
  <c r="AB8" i="2"/>
  <c r="AA8" i="2"/>
  <c r="Z8" i="2"/>
  <c r="Y8" i="2"/>
  <c r="X8" i="2"/>
  <c r="W8" i="2"/>
  <c r="V8" i="2"/>
  <c r="U8" i="2"/>
  <c r="T8" i="2"/>
  <c r="S8" i="2"/>
  <c r="R8" i="2"/>
  <c r="Q8" i="2"/>
  <c r="P8" i="2"/>
  <c r="O8" i="2"/>
  <c r="N8" i="2"/>
  <c r="M8" i="2"/>
  <c r="L8" i="2"/>
  <c r="AF7" i="2"/>
  <c r="AE7" i="2"/>
  <c r="AD7" i="2"/>
  <c r="AC7" i="2"/>
  <c r="AB7" i="2"/>
  <c r="AA7" i="2"/>
  <c r="Z7" i="2"/>
  <c r="Y7" i="2"/>
  <c r="X7" i="2"/>
  <c r="W7" i="2"/>
  <c r="V7" i="2"/>
  <c r="U7" i="2"/>
  <c r="T7" i="2"/>
  <c r="S7" i="2"/>
  <c r="R7" i="2"/>
  <c r="Q7" i="2"/>
  <c r="P7" i="2"/>
  <c r="O7" i="2"/>
  <c r="N7" i="2"/>
  <c r="M7" i="2"/>
  <c r="L7" i="2"/>
  <c r="AF6" i="2"/>
  <c r="AE6" i="2"/>
  <c r="AD6" i="2"/>
  <c r="AC6" i="2"/>
  <c r="AB6" i="2"/>
  <c r="AA6" i="2"/>
  <c r="Z6" i="2"/>
  <c r="Y6" i="2"/>
  <c r="X6" i="2"/>
  <c r="W6" i="2"/>
  <c r="V6" i="2"/>
  <c r="U6" i="2"/>
  <c r="T6" i="2"/>
  <c r="S6" i="2"/>
  <c r="R6" i="2"/>
  <c r="Q6" i="2"/>
  <c r="P6" i="2"/>
  <c r="O6" i="2"/>
  <c r="N6" i="2"/>
  <c r="M6" i="2"/>
  <c r="L6" i="2"/>
  <c r="AF5" i="2"/>
  <c r="AE5" i="2"/>
  <c r="AD5" i="2"/>
  <c r="AC5" i="2"/>
  <c r="AB5" i="2"/>
  <c r="AA5" i="2"/>
  <c r="Z5" i="2"/>
  <c r="Y5" i="2"/>
  <c r="X5" i="2"/>
  <c r="W5" i="2"/>
  <c r="V5" i="2"/>
  <c r="U5" i="2"/>
  <c r="T5" i="2"/>
  <c r="S5" i="2"/>
  <c r="R5" i="2"/>
  <c r="Q5" i="2"/>
  <c r="P5" i="2"/>
  <c r="O5" i="2"/>
  <c r="N5" i="2"/>
  <c r="M5" i="2"/>
  <c r="L5" i="2"/>
  <c r="AF4" i="2"/>
  <c r="AE4" i="2"/>
  <c r="AD4" i="2"/>
  <c r="AC4" i="2"/>
  <c r="AB4" i="2"/>
  <c r="AA4" i="2"/>
  <c r="Z4" i="2"/>
  <c r="Y4" i="2"/>
  <c r="X4" i="2"/>
  <c r="W4" i="2"/>
  <c r="V4" i="2"/>
  <c r="U4" i="2"/>
  <c r="T4" i="2"/>
  <c r="S4" i="2"/>
  <c r="R4" i="2"/>
  <c r="Q4" i="2"/>
  <c r="P4" i="2"/>
  <c r="O4" i="2"/>
  <c r="N4" i="2"/>
  <c r="M4" i="2"/>
  <c r="L4" i="2"/>
  <c r="AF3" i="2"/>
  <c r="AE3" i="2"/>
  <c r="AD3" i="2"/>
  <c r="AC3" i="2"/>
  <c r="AB3" i="2"/>
  <c r="AA3" i="2"/>
  <c r="Z3" i="2"/>
  <c r="Y3" i="2"/>
  <c r="X3" i="2"/>
  <c r="W3" i="2"/>
  <c r="V3" i="2"/>
  <c r="U3" i="2"/>
  <c r="T3" i="2"/>
  <c r="S3" i="2"/>
  <c r="R3" i="2"/>
  <c r="Q3" i="2"/>
  <c r="P3" i="2"/>
  <c r="O3" i="2"/>
  <c r="N3" i="2"/>
  <c r="M3" i="2"/>
  <c r="L3"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I3"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K37" i="3"/>
  <c r="K36" i="3"/>
  <c r="K35" i="3"/>
  <c r="K34" i="3"/>
  <c r="K33" i="3"/>
  <c r="K32" i="3"/>
  <c r="K31" i="3"/>
  <c r="K30" i="3"/>
  <c r="K29" i="3"/>
  <c r="K28" i="3"/>
  <c r="K27" i="3"/>
  <c r="K26" i="3"/>
  <c r="K25" i="3"/>
  <c r="K24" i="3"/>
  <c r="K23" i="3"/>
  <c r="K22" i="3"/>
  <c r="K21" i="3"/>
  <c r="K20" i="3"/>
  <c r="K19" i="3"/>
  <c r="K18" i="3"/>
  <c r="K17" i="3"/>
  <c r="K16" i="3"/>
  <c r="K15" i="3"/>
  <c r="K14" i="3"/>
  <c r="K13" i="3"/>
  <c r="K12" i="3"/>
  <c r="K10" i="3"/>
  <c r="K9" i="3"/>
  <c r="K8" i="3"/>
  <c r="K7" i="3"/>
  <c r="K6" i="3"/>
  <c r="K5" i="3"/>
  <c r="K4" i="3"/>
  <c r="K3" i="3"/>
  <c r="K11"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alcChain>
</file>

<file path=xl/sharedStrings.xml><?xml version="1.0" encoding="utf-8"?>
<sst xmlns="http://schemas.openxmlformats.org/spreadsheetml/2006/main" count="10606" uniqueCount="2997">
  <si>
    <t>Record ID</t>
  </si>
  <si>
    <t>Repeat Instrument</t>
  </si>
  <si>
    <t>Repeat Instance</t>
  </si>
  <si>
    <t>Patient Folder (Full Path)</t>
  </si>
  <si>
    <t>Patient Folder Name</t>
  </si>
  <si>
    <t>ICD Code</t>
  </si>
  <si>
    <t>Primary Diagnosis</t>
  </si>
  <si>
    <t>Age</t>
  </si>
  <si>
    <t>Sex</t>
  </si>
  <si>
    <t>NRM file</t>
  </si>
  <si>
    <t>Final impression, if available</t>
  </si>
  <si>
    <t>Step Length Average - Right</t>
  </si>
  <si>
    <t>Step Length Average Left</t>
  </si>
  <si>
    <t>Stride Length Average Right</t>
  </si>
  <si>
    <t>Stride Length Average Left</t>
  </si>
  <si>
    <t>Forward Velocity Average Right</t>
  </si>
  <si>
    <t>Forward Velocity Average Left</t>
  </si>
  <si>
    <t>Cadence Average Right</t>
  </si>
  <si>
    <t>Cadence Average Left</t>
  </si>
  <si>
    <t>Total  Support Time Right</t>
  </si>
  <si>
    <t>Total  Support Time Left</t>
  </si>
  <si>
    <t>Swing Phase Right</t>
  </si>
  <si>
    <t>Swing Phase Left</t>
  </si>
  <si>
    <t>Initial Double Support Time Right</t>
  </si>
  <si>
    <t>Initial Double Support Time Left</t>
  </si>
  <si>
    <t>Single Support Time Right</t>
  </si>
  <si>
    <t>Single Support Time Left</t>
  </si>
  <si>
    <t xml:space="preserve">Step Width </t>
  </si>
  <si>
    <t>Number of steps - Right</t>
  </si>
  <si>
    <t>Number of steps - left</t>
  </si>
  <si>
    <t>Number of strides - Right</t>
  </si>
  <si>
    <t>Number of Strides - Left</t>
  </si>
  <si>
    <t>M</t>
  </si>
  <si>
    <t>Capture Session</t>
  </si>
  <si>
    <t>ABCD</t>
  </si>
  <si>
    <t>438.89, Late Effect of Stroke - Tremor, Outflow; 438.84, Late Effect of Stroke - Ataxia</t>
  </si>
  <si>
    <t>Orthotrack Outcomes</t>
  </si>
  <si>
    <t>MotionAnalysis/Holmes Tremor/2014-11-12-Vires-Charles</t>
  </si>
  <si>
    <t>2014-11-12-Vires-Charles</t>
  </si>
  <si>
    <t>MotionAnalysis/GA/MATest Reports/2014/11 NOV/2014-11-12-Vires-CE/NRM</t>
  </si>
  <si>
    <t>Paralysis agitans</t>
  </si>
  <si>
    <t>MotionAnalysis/2015 Data/06 JUN/2015-06-10-Robinson-WG</t>
  </si>
  <si>
    <t>2015-06-10-Robinson-WG</t>
  </si>
  <si>
    <t>332.0, Parkinson Disease</t>
  </si>
  <si>
    <t>MotionAnalysis/GA/MATest Reports/2015/06 JUN/2015-06-10-Robinson-WG/NRM</t>
  </si>
  <si>
    <t>Essential and other specified forms of tremor</t>
  </si>
  <si>
    <t>MotionAnalysis/2015 Data/06 JUN/2015-06-03-McCraw-JH</t>
  </si>
  <si>
    <t>2015-06-03-McCraw-JH</t>
  </si>
  <si>
    <t>333.1, Essential Tremor</t>
  </si>
  <si>
    <t>MotionAnalysis/GA/MATest Reports/2015/06 JUN/2015-06-03-McCraw-JH/NRM</t>
  </si>
  <si>
    <t>MotionAnalysis/2015 Data/06 JUN/2015-06-10-Raiford-L</t>
  </si>
  <si>
    <t>2015-06-10-Raiford-L</t>
  </si>
  <si>
    <t>Normal exam</t>
  </si>
  <si>
    <t>MotionAnalysis/GA/MATest Reports/2015/06 JUN/2015-06-10-Raiford-L/NRM</t>
  </si>
  <si>
    <t>F</t>
  </si>
  <si>
    <t>MotionAnalysis/2015 Data/06 JUN/2015-06-12-Glaze-K</t>
  </si>
  <si>
    <t>2015-06-12-Glaze-K</t>
  </si>
  <si>
    <t>MotionAnalysis/GA/MATest Reports/2015/06 JUN/2015-06-12-Glaze-K/NRM</t>
  </si>
  <si>
    <t>Other fragments of torsion dystonia</t>
  </si>
  <si>
    <t>MotionAnalysis/2015 Data/06 JUN/2015-06-17-Parker-AM</t>
  </si>
  <si>
    <t>2015-06-17-Parker-AM</t>
  </si>
  <si>
    <t>333.1, Essential Tremor; 138.0, Post-Poliomyelitis Syndrome; 334.3, Lower Extremity Monoplegia.</t>
  </si>
  <si>
    <t>MotionAnalysis/GA/MATest Reports/2015/06 JUN/2015-06-17-Parker-AM/NRM</t>
  </si>
  <si>
    <t>MotionAnalysis/2015 Data/06 JUN/2015-06-17-McLendon-AD</t>
  </si>
  <si>
    <t>2015-06-17-McLendon-AD</t>
  </si>
  <si>
    <t>MotionAnalysis/GA/MATest Reports/2015/06 JUN/2015-06-17-McLendon-AD/NRM</t>
  </si>
  <si>
    <t>MotionAnalysis/2015 Data/06 JUN/2015-06-03-Hass-SW</t>
  </si>
  <si>
    <t>2015-06-03-Hass-SW</t>
  </si>
  <si>
    <t>MotionAnalysis/2015 Data/06 JUN/2015-06-17-Carney-Y</t>
  </si>
  <si>
    <t>2015-06-17-Carney-Y</t>
  </si>
  <si>
    <t>333.83, Cervical Dystonia</t>
  </si>
  <si>
    <t>MotionAnalysis/GA/MATest Reports/2015/06 JUN/2015-06-17-Carney-Y/NRM</t>
  </si>
  <si>
    <t>MotionAnalysis/2015 Data/06 JUN/2015-06-12-Stanley-C</t>
  </si>
  <si>
    <t>2015-06-12-Stanley-C</t>
  </si>
  <si>
    <t>MotionAnalysis/GA/MATest Reports/2015/06 JUN/2015-06-12-Stanley-C/NRM</t>
  </si>
  <si>
    <t>MotionAnalysis/2015 Data/06 JUN/2015-06-17-OBrien-P</t>
  </si>
  <si>
    <t>2015-06-17-OBrien-P</t>
  </si>
  <si>
    <t>332.0, Parkinson Disease vs. 333.1, Essential Tremor.</t>
  </si>
  <si>
    <t>MotionAnalysis/GA/MATest Reports/2015/06 JUN/2015-06-17-OBrien-P/NRM</t>
  </si>
  <si>
    <t>MotionAnalysis/2015 Data/06 JUN/2015-06-03-Gilbert-BI</t>
  </si>
  <si>
    <t>2015-06-03-Gilbert-BI</t>
  </si>
  <si>
    <t>MotionAnalysis/GA/MATest Reports/2015/06 JUN/2015-06-03-Gilbert-BI/NRM</t>
  </si>
  <si>
    <t>Other degenerative diseases of the basal ganglia</t>
  </si>
  <si>
    <t>MotionAnalysis/2015 Data/06 JUN/2015-06-10-Jenkins-G</t>
  </si>
  <si>
    <t>2015-06-10-Jenkins-G</t>
  </si>
  <si>
    <t>MotionAnalysis/GA/MATest Reports/2015/06 JUN/2015-06-10-Jenkins-G/NRM</t>
  </si>
  <si>
    <t>MotionAnalysis/2015 Data/06 JUN/2015-06-26-Gamble-LT</t>
  </si>
  <si>
    <t>2015-06-26-Gamble-LT</t>
  </si>
  <si>
    <t>MotionAnalysis/GA/MATest Reports/2015/06 JUN/2015-06-26-Gamble-LT/NRM</t>
  </si>
  <si>
    <t>Abnormality of gait</t>
  </si>
  <si>
    <t>MotionAnalysis/2015 Data/06 JUN/2015-06-26-Smith-JP</t>
  </si>
  <si>
    <t>2015-06-26-Smith-JP</t>
  </si>
  <si>
    <t>MotionAnalysis/GA/MATest Reports/2015/06 JUN/2015-06-26-Smith-JP/NRM</t>
  </si>
  <si>
    <t>Abnormal involuntary movements</t>
  </si>
  <si>
    <t>MotionAnalysis/2015 Data/06 JUN/2015-06-12-Hasan-A</t>
  </si>
  <si>
    <t>2015-06-12-Hasan-A</t>
  </si>
  <si>
    <t>MotionAnalysis/GA/MATest Reports/2015/06 JUN/2015-06-12-Hasan-A/NRM</t>
  </si>
  <si>
    <t>MotionAnalysis/2015 Data/06 JUN/2015-06-17-Lubovick-WV</t>
  </si>
  <si>
    <t>2015-06-17-Lubovick-WV</t>
  </si>
  <si>
    <t>MotionAnalysis/GA/MATest Reports/2015/06 JUN/2015-06-17-Lubovick-WV/NRM</t>
  </si>
  <si>
    <t>MotionAnalysis/2015 Data/06 JUN/2015-06-24-Leveille-RO</t>
  </si>
  <si>
    <t>2015-06-24-Leveille-RO</t>
  </si>
  <si>
    <t>MotionAnalysis/GA/MATest Reports/2015/06 JUN/2015-06-24-Leveille-RO/NRM</t>
  </si>
  <si>
    <t>MotionAnalysis/2015 Data/06 JUN/2015-06-17-Wooldridge-SJ</t>
  </si>
  <si>
    <t>2015-06-17-Wooldridge-SJ</t>
  </si>
  <si>
    <t>MotionAnalysis/2015 Data/06 JUN/2015-06-05-Stephens-RB</t>
  </si>
  <si>
    <t>2015-06-05-Stephens-RB</t>
  </si>
  <si>
    <t>MotionAnalysis/GA/MATest Reports/2015/06 JUN/2015-06-05-Stephens-RB/NRM</t>
  </si>
  <si>
    <t>MotionAnalysis/2015 Data/01 JAN/2015-01-16-Cook-SK</t>
  </si>
  <si>
    <t>2015-01-16-Cook-SK</t>
  </si>
  <si>
    <t>MotionAnalysis/GA/MATest Reports/2015/01 JAN/2015-01-16-Cook-SK/NRM</t>
  </si>
  <si>
    <t>Other acquired torsion dystonia</t>
  </si>
  <si>
    <t>MotionAnalysis/2015 Data/01 JAN/2015-01-07-Youman-T</t>
  </si>
  <si>
    <t>2015-01-07-Youman-T</t>
  </si>
  <si>
    <t>333.7, Athetoid Cerebral Palsy; 333.79, Other Acquired Dystonia; 703090, Dystonic Tremor</t>
  </si>
  <si>
    <t>MotionAnalysis/GA/MATest Reports/2015/01 JAN/2015-01-07-Youman-T/NRM</t>
  </si>
  <si>
    <t>MotionAnalysis/2015 Data/01 JAN/2015-01-07-Stamps-SE</t>
  </si>
  <si>
    <t>2015-01-07-Stamps-SE</t>
  </si>
  <si>
    <t>MotionAnalysis/GA/MATest Reports/2015/01 JAN/2015-01-07-Stamps-SE/NRM</t>
  </si>
  <si>
    <t>MotionAnalysis/2015 Data/04 APR/2015-04-24-Swint-FJ</t>
  </si>
  <si>
    <t>2015-04-24-Swint-FJ</t>
  </si>
  <si>
    <t>MotionAnalysis/GA/MATest Reports/2015/04 APR/2015-04-24-Swint-FJ/NRM</t>
  </si>
  <si>
    <t>MotionAnalysis/2015 Data/04 APR/2015-04-29-Ball-VC</t>
  </si>
  <si>
    <t>2015-04-29-Ball-VC</t>
  </si>
  <si>
    <t>MotionAnalysis/GA/MATest Reports/2015/04 APR/2015-04-29-Ball-VC/NRM</t>
  </si>
  <si>
    <t>MotionAnalysis/2015 Data/04 APR/2015-04-15-Johnson-WR</t>
  </si>
  <si>
    <t>2015-04-15-Johnson-WR</t>
  </si>
  <si>
    <t>MotionAnalysis/GA/MATest Reports/2015/04 APR/2015-04-15-Johnson-WR/NRM</t>
  </si>
  <si>
    <t>MotionAnalysis/2015 Data/04 APR/2015-04-08-Lecroy-DG</t>
  </si>
  <si>
    <t>2015-04-08-Lecroy-DG</t>
  </si>
  <si>
    <t>MotionAnalysis/GA/MATest Reports/2015/04 APR/2015-04-08-Lecroy-DG/NRM</t>
  </si>
  <si>
    <t>MotionAnalysis/2015 Data/04 APR/2015-04-01-Thacker-SD</t>
  </si>
  <si>
    <t>2015-04-01-Thacker-SD</t>
  </si>
  <si>
    <t>MotionAnalysis/GA/MATest Reports/2015/04 APR/2015-04-01-Thacker-SD/NRM</t>
  </si>
  <si>
    <t>MotionAnalysis/2015 Data/04 APR/2015-04-24-Lawrence-A</t>
  </si>
  <si>
    <t>2015-04-24-Lawrence-A</t>
  </si>
  <si>
    <t>MotionAnalysis/GA/MATest Reports/2015/04 APR/2015-04-24-Lawrence-A/NRM</t>
  </si>
  <si>
    <t>MotionAnalysis/2015 Data/04 APR/2015-04-08-Mullett-GW</t>
  </si>
  <si>
    <t>2015-04-08-Mullett-GW</t>
  </si>
  <si>
    <t>MotionAnalysis/GA/MATest Reports/2015/04 APR/2015-04-08-Mullett-GW/NRM</t>
  </si>
  <si>
    <t>MotionAnalysis/2015 Data/04 APR/2015-04-15-Eiland-JD</t>
  </si>
  <si>
    <t>2015-04-15-Eiland-JD</t>
  </si>
  <si>
    <t>MotionAnalysis/2015 Data/04 APR/2015-04-01-Otwell-WD</t>
  </si>
  <si>
    <t>2015-04-01-Otwell-WD</t>
  </si>
  <si>
    <t>MotionAnalysis/GA/MATest Reports/2015/04 APR/2015-04-01-Otwell-WD/NRM</t>
  </si>
  <si>
    <t>MotionAnalysis/2015 Data/04 APR/2015-04-17-Welden-CN</t>
  </si>
  <si>
    <t>2015-04-17-Welden-CN</t>
  </si>
  <si>
    <t>MotionAnalysis/GA/MATest Reports/2015/04 APR/2015-04-17-Welden-CN/NRM</t>
  </si>
  <si>
    <t>Athetoid cerebral palsy</t>
  </si>
  <si>
    <t>MotionAnalysis/2015 Data/04 APR/2015-04-08-Adams-G</t>
  </si>
  <si>
    <t>2015-04-08-Adams-G</t>
  </si>
  <si>
    <t>333.1, Outflow Tremor; 438.89, Other Late Effects of Cerebrovascular Disease.</t>
  </si>
  <si>
    <t>MotionAnalysis/GA/MATest Reports/2015/04 APR/2015-04-08-Adams-G/NRM</t>
  </si>
  <si>
    <t>G20</t>
  </si>
  <si>
    <t>Parkinson's disease</t>
  </si>
  <si>
    <t>MotionAnalysis/2015 Data/12 DEC/2015-12-09-Benefield-AI</t>
  </si>
  <si>
    <t>2015-12-09-Benefield-AI</t>
  </si>
  <si>
    <t>MotionAnalysis/GA/MATest Reports/2015/12 DEC/2015-12-09-Benefield-AI/NRM</t>
  </si>
  <si>
    <t>R26.89</t>
  </si>
  <si>
    <t>Other abnormalities of gait and mobility</t>
  </si>
  <si>
    <t>MotionAnalysis/2015 Data/12 DEC/2015-12-02-Doyle-JH</t>
  </si>
  <si>
    <t>2015-12-02-Doyle-JH</t>
  </si>
  <si>
    <t>MotionAnalysis/GA/MATest Reports/2015/12 DEC/2015-12-02-Doyle-JH/NRM</t>
  </si>
  <si>
    <t>MotionAnalysis/2015 Data/12 DEC/2015-12-09-Whitmore-HB</t>
  </si>
  <si>
    <t>2015-12-09-Whitmore-HB</t>
  </si>
  <si>
    <t>G24.9</t>
  </si>
  <si>
    <t>Dystonia, unspecified</t>
  </si>
  <si>
    <t>MotionAnalysis/2015 Data/12 DEC/2015-12-02-Lardie-B</t>
  </si>
  <si>
    <t>2015-12-02-Lardie-B</t>
  </si>
  <si>
    <t>MotionAnalysis/GA/MATest Reports/2015/12 DEC/2015-12-02-Lardie-B/NRM</t>
  </si>
  <si>
    <t>MotionAnalysis/2015 Data/12 DEC/2015-12-16_Palmer-SR</t>
  </si>
  <si>
    <t>2015-12-16_Palmer-SR</t>
  </si>
  <si>
    <t>MotionAnalysis/GA/MATest Reports/2015/12 DEC/2015-12-16-Palmer-SR/NRM</t>
  </si>
  <si>
    <t>G25.0</t>
  </si>
  <si>
    <t>Essential tremor</t>
  </si>
  <si>
    <t>MotionAnalysis/2015 Data/12 DEC/2015-12-02-Rolison-J</t>
  </si>
  <si>
    <t>2015-12-02-Rolison-J</t>
  </si>
  <si>
    <t>MotionAnalysis/GA/MATest Reports/2015/12 DEC/2015-12-02-Rolison-J/NRM</t>
  </si>
  <si>
    <t>MotionAnalysis/2015 Data/12 DEC/2015-12-02-Weedon-CR</t>
  </si>
  <si>
    <t>2015-12-02-Weedon-CR</t>
  </si>
  <si>
    <t>MotionAnalysis/GA/MATest Reports/2015/12 DEC/2015-12-02-Weedon-CR/NRM</t>
  </si>
  <si>
    <t>MotionAnalysis/2015 Data/12 DEC/2015-12-02-Schade-JM</t>
  </si>
  <si>
    <t>2015-12-02-Schade-JM</t>
  </si>
  <si>
    <t>MotionAnalysis/GA/MATest Reports/2015/12 DEC/2015-12-02-Schade-JM/NRM</t>
  </si>
  <si>
    <t>MotionAnalysis/2015 Data/10 OCT/2015-10-09-Flamm-SM</t>
  </si>
  <si>
    <t>2015-10-09-Flamm-SM</t>
  </si>
  <si>
    <t>MotionAnalysis/GA/MATest Reports/2015/10 OCT/2015-10-09-Flamm-SM/NRM</t>
  </si>
  <si>
    <t>G23.8</t>
  </si>
  <si>
    <t>Other specified degenerative diseases of basal ganglia</t>
  </si>
  <si>
    <t>MotionAnalysis/2015 Data/10 OCT/2015-10-14-Schielke-PJ</t>
  </si>
  <si>
    <t>2015-10-14-Schielke-PJ</t>
  </si>
  <si>
    <t>MotionAnalysis/GA/MATest Reports/2015/10 OCT/2015-10-14-Schielke-PJ/NRM</t>
  </si>
  <si>
    <t>MotionAnalysis/2015 Data/10 OCT/2015-10-07-Fenster-RS</t>
  </si>
  <si>
    <t>2015-10-07-Fenster-RS</t>
  </si>
  <si>
    <t>MotionAnalysis/GA/MATest Reports/2015/10 OCT/2015-10-07-Fenster-RS/NRM</t>
  </si>
  <si>
    <t>MotionAnalysis/2015 Data/10 OCT/2015-10-09-Potts-M</t>
  </si>
  <si>
    <t>2015-10-09-Potts-M</t>
  </si>
  <si>
    <t>MotionAnalysis/GA/MATest Reports/2015/10 OCT/2015-10-09-Potts-M/NRM</t>
  </si>
  <si>
    <t>MotionAnalysis/2015 Data/10 OCT/2015-10-07-Thrasher-JC</t>
  </si>
  <si>
    <t>2015-10-07-Thrasher-JC</t>
  </si>
  <si>
    <t>MotionAnalysis/GA/MATest Reports/2015/10 OCT/2015-10-07-Thrasher-JC/NRM</t>
  </si>
  <si>
    <t>MotionAnalysis/2015 Data/10 OCT/2015-10-07-Wright-JN</t>
  </si>
  <si>
    <t>2015-10-07-Wright-JN</t>
  </si>
  <si>
    <t>MotionAnalysis/GA/MATest Reports/2015/10 OCT/2015-10-07-Wright-JN/NRM</t>
  </si>
  <si>
    <t>MotionAnalysis/2015 Data/10 OCT/2015-10-28-Even-JP</t>
  </si>
  <si>
    <t>2015-10-28-Even-JP</t>
  </si>
  <si>
    <t>MotionAnalysis/GA/MATest Reports/2015/10 OCT/2015-10-28-Even-JP/NRM</t>
  </si>
  <si>
    <t>MotionAnalysis/2015 Data/10 OCT/2015-10-14-Foresman-EJ</t>
  </si>
  <si>
    <t>2015-10-14-Foresman-EJ</t>
  </si>
  <si>
    <t>MotionAnalysis/GA/MATest Reports/2015/10 OCT/2015-10-14-Foresman-EJ/NRM</t>
  </si>
  <si>
    <t>R25.1</t>
  </si>
  <si>
    <t>Tremor, unspecified</t>
  </si>
  <si>
    <t>MotionAnalysis/2015 Data/10 OCT/2015-10-23-Lanier-T</t>
  </si>
  <si>
    <t>2015-10-23-Lanier-T</t>
  </si>
  <si>
    <t>MotionAnalysis/GA/MATest Reports/2015/10 OCT/2015-10-23-Lanier-T/NRM</t>
  </si>
  <si>
    <t>MotionAnalysis/2015 Data/10 OCT/2015-10-14-Walling-JM</t>
  </si>
  <si>
    <t>2015-10-14-Walling-JM</t>
  </si>
  <si>
    <t>MotionAnalysis/GA/MATest Reports/2015/10 OCT/2015-10-14-Walling-JM/NRM</t>
  </si>
  <si>
    <t>MotionAnalysis/2015 Data/10 OCT/2015-10-14-Bailey-R</t>
  </si>
  <si>
    <t>2015-10-14-Bailey-R</t>
  </si>
  <si>
    <t>MotionAnalysis/GA/MATest Reports/2015/10 OCT/2015-10-14-Bailey-R/NRM</t>
  </si>
  <si>
    <t>MotionAnalysis/2015 Data/11 NOV/2015-11-04-Rooker-DW</t>
  </si>
  <si>
    <t>2015-11-04-Rooker-DW</t>
  </si>
  <si>
    <t>MotionAnalysis/2015 Data/11 NOV/2015-11-13-Huguley-MA</t>
  </si>
  <si>
    <t>2015-11-13-Huguley-MA</t>
  </si>
  <si>
    <t>MotionAnalysis/GA/MATest Reports/2015/11 NOV/2015-11-13-Huguley-MA/NRM</t>
  </si>
  <si>
    <t>MotionAnalysis/2015 Data/11 NOV/2015-11-20-Friedman-AR</t>
  </si>
  <si>
    <t>2015-11-20-Friedman-AR</t>
  </si>
  <si>
    <t>MotionAnalysis/GA/MATest Reports/2015/11 NOV/2015-11-20-Friedman-AR/NRM</t>
  </si>
  <si>
    <t>MotionAnalysis/2015 Data/11 NOV/2015-11-04-Price-LA</t>
  </si>
  <si>
    <t>2015-11-04-Price-LA</t>
  </si>
  <si>
    <t>MotionAnalysis/GA/MATest Reports/2015/11 NOV/2015-11-04-Price-LA/NRM</t>
  </si>
  <si>
    <t>G25.2</t>
  </si>
  <si>
    <t>Other specified forms of tremor</t>
  </si>
  <si>
    <t>MotionAnalysis/2015 Data/11 NOV/2015-11-04-Kimmel-J</t>
  </si>
  <si>
    <t>2015-11-04-Kimmel-J</t>
  </si>
  <si>
    <t>MotionAnalysis/GA/MATest Reports/2015/11 NOV/2015-11-04-Kimmel-J/NRM</t>
  </si>
  <si>
    <t>MotionAnalysis/2015 Data/11 NOV/2015-11-18-Kubicki-LL</t>
  </si>
  <si>
    <t>2015-11-18-Kubicki-LL</t>
  </si>
  <si>
    <t>MotionAnalysis/GA/MATest Reports/2015/11 NOV/2015-11-18-Kubicki-LL/NRM</t>
  </si>
  <si>
    <t>MotionAnalysis/2015 Data/11 NOV/2015-11-20-Brown-P</t>
  </si>
  <si>
    <t>2015-11-20-Brown-P</t>
  </si>
  <si>
    <t>MotionAnalysis/GA/MATest Reports/2015/11 NOV/2015-11-20-Brown-P/NRM</t>
  </si>
  <si>
    <t>G24.1</t>
  </si>
  <si>
    <t>Genetic torsion dystonia</t>
  </si>
  <si>
    <t>MotionAnalysis/2015 Data/11 NOV/2015-11-18-Robertson-J</t>
  </si>
  <si>
    <t>2015-11-18-Robertson-J</t>
  </si>
  <si>
    <t>MotionAnalysis/GA/MATest Reports/2015/11 NOV/2015-11-18-Robertson-J/NRM</t>
  </si>
  <si>
    <t>MotionAnalysis/2015 Data/07 JUL/2015-07-22-Oliver-S</t>
  </si>
  <si>
    <t>2015-07-22-Oliver-S</t>
  </si>
  <si>
    <t>MotionAnalysis/GA/MATest Reports/2015/07 JUL/2015-07-22-Oliver-S/NRM</t>
  </si>
  <si>
    <t>MotionAnalysis/2015 Data/07 JUL/2015-07-15-Quattlebaum-J</t>
  </si>
  <si>
    <t>2015-07-15-Quattlebaum-J</t>
  </si>
  <si>
    <t>MotionAnalysis/GA/MATest Reports/2015/07 JUL/2015-07-15-Quattlebaum-J/NRM</t>
  </si>
  <si>
    <t>MotionAnalysis/2015 Data/07 JUL/2015-07-24-Nobles-R</t>
  </si>
  <si>
    <t>2015-07-24-Nobles-R</t>
  </si>
  <si>
    <t>MotionAnalysis/GA/MATest Reports/2015/07 JUL/2015-07-24-Nobles-R/NRM</t>
  </si>
  <si>
    <t>MotionAnalysis/2015 Data/07 JUL/2015-07-01-Taliaferro-K</t>
  </si>
  <si>
    <t>2015-07-01-Taliaferro-K</t>
  </si>
  <si>
    <t>MotionAnalysis/GA/MATest Reports/2015/07 JUL/2015-07-01-Taliaferro-K/NRM</t>
  </si>
  <si>
    <t>MotionAnalysis/2015 Data/07 JUL/2015-07-01-Thompson-OH</t>
  </si>
  <si>
    <t>2015-07-01-Thompson-OH</t>
  </si>
  <si>
    <t>MotionAnalysis/GA/MATest Reports/2015/07 JUL/2015-07-01-Thompson-OH/NRM</t>
  </si>
  <si>
    <t>MotionAnalysis/2015 Data/07 JUL/2015-07-22-Weiss-S</t>
  </si>
  <si>
    <t>2015-07-22-Weiss-S</t>
  </si>
  <si>
    <t>MotionAnalysis/GA/MATest Reports/2015/07 JUL/2015-07-22-Weiss-S/NRM</t>
  </si>
  <si>
    <t>MotionAnalysis/2015 Data/07 JUL/2015-07-24-Estes-WM</t>
  </si>
  <si>
    <t>2015-07-24-Estes-WM</t>
  </si>
  <si>
    <t>MotionAnalysis/GA/MATest Reports/2015/07 JUL/2015-07-24-Estes-WM/NRM</t>
  </si>
  <si>
    <t>MotionAnalysis/2015 Data/07 JUL/2015-07-08-Carpenter-JG</t>
  </si>
  <si>
    <t>2015-07-08-Carpenter-JG</t>
  </si>
  <si>
    <t>MotionAnalysis/GA/MATest Reports/2015/07 JUL/2015-07-08-Carpenter-JG/NRM</t>
  </si>
  <si>
    <t>MotionAnalysis/2015 Data/07 JUL/2015-07-22-Melton-MB</t>
  </si>
  <si>
    <t>2015-07-22-Melton-MB</t>
  </si>
  <si>
    <t>MotionAnalysis/GA/MATest Reports/2015/07 JUL/2015-07-22-Melton-MB/NRM</t>
  </si>
  <si>
    <t>MotionAnalysis/2015 Data/07 JUL/2015-07-22-Miller-ZS</t>
  </si>
  <si>
    <t>2015-07-22-Miller-ZS</t>
  </si>
  <si>
    <t>MotionAnalysis/GA/MATest Reports/2015/07 JUL/2015-07-22-Miller-ZS/NRM</t>
  </si>
  <si>
    <t>MotionAnalysis/2015 Data/07 JUL/2015-07-01-Lancour-SE</t>
  </si>
  <si>
    <t>2015-07-01-Lancour-SE</t>
  </si>
  <si>
    <t>MotionAnalysis/2015 Data/07 JUL/2015-07-15-Brawders-IP</t>
  </si>
  <si>
    <t>2015-07-15-Brawders-IP</t>
  </si>
  <si>
    <t>MotionAnalysis/GA/MATest Reports/2015/07 JUL/2015-07-15-Brawders-IP/NRM</t>
  </si>
  <si>
    <t>MotionAnalysis/2015 Data/07 JUL/2015-07-24-Kilpatrick-J</t>
  </si>
  <si>
    <t>2015-07-24-Kilpatrick-J</t>
  </si>
  <si>
    <t>MotionAnalysis/GA/MATest Reports/2015/07 JUL/2015-07-24-Kilpatrick-J/NRM</t>
  </si>
  <si>
    <t>MotionAnalysis/2015 Data/07 JUL/2015-07-15-Dailey-V</t>
  </si>
  <si>
    <t>2015-07-15-Dailey-V</t>
  </si>
  <si>
    <t>MotionAnalysis/GA/MATest Reports/2015/07 JUL/2015-07-15-Dailey-V/NRM</t>
  </si>
  <si>
    <t>MotionAnalysis/2015 Data/07 JUL/2015-07-08-Wood-FG</t>
  </si>
  <si>
    <t>2015-07-08-Wood-FG</t>
  </si>
  <si>
    <t>MotionAnalysis/GA/MATest Reports/2015/07 JUL/2015-07-08-Wood-FG/NRM</t>
  </si>
  <si>
    <t>MotionAnalysis/2015 Data/03 MAR/2015-03-20-Taylor-N</t>
  </si>
  <si>
    <t>2015-03-20-Taylor-N</t>
  </si>
  <si>
    <t>MotionAnalysis/GA/MATest Reports/2015/03 MAR/2015-03-20-Taylor-N/NRM</t>
  </si>
  <si>
    <t>MotionAnalysis/2015 Data/03 MAR/2015-03-20-Creasy-B</t>
  </si>
  <si>
    <t>2015-03-20-Creasy-B</t>
  </si>
  <si>
    <t>MotionAnalysis/GA/MATest Reports/2015/03 MAR/2015-03-20-Creasy-B/NRM</t>
  </si>
  <si>
    <t>MotionAnalysis/2015 Data/03 MAR/2015-03-18-Gerfin-AC</t>
  </si>
  <si>
    <t>2015-03-18-Gerfin-AC</t>
  </si>
  <si>
    <t>MotionAnalysis/GA/MATest Reports/2015/03 MAR/2015-03-18-Gerfin-AC/NRM</t>
  </si>
  <si>
    <t>MotionAnalysis/2015 Data/03 MAR/2015-03-18-Stafferi-Joseph</t>
  </si>
  <si>
    <t>2015-03-18-Stafferi-Joseph</t>
  </si>
  <si>
    <t>MotionAnalysis/2015 Data/03 MAR/2015-03-04-Brogan-Michael-J</t>
  </si>
  <si>
    <t>2015-03-04-Brogan-Michael-J</t>
  </si>
  <si>
    <t>MotionAnalysis/2015 Data/03 MAR/2015-03-27-Mahootchi-M</t>
  </si>
  <si>
    <t>2015-03-27-Mahootchi-M</t>
  </si>
  <si>
    <t>MotionAnalysis/GA/MATest Reports/2015/03 MAR/2015-03-27-Mahootchi-M/NRM</t>
  </si>
  <si>
    <t>MotionAnalysis/2015 Data/03 MAR/2015-03-27-Pierce-DC</t>
  </si>
  <si>
    <t>2015-03-27-Pierce-DC</t>
  </si>
  <si>
    <t>MotionAnalysis/GA/MATest Reports/2015/03 MAR/2015-03-27-Pierce-DC/NRM</t>
  </si>
  <si>
    <t>MotionAnalysis/2015 Data/09-SEP/2015-09-30-Campbell-W</t>
  </si>
  <si>
    <t>2015-09-30-Campbell-W</t>
  </si>
  <si>
    <t>MotionAnalysis/2015 Data/09-SEP/2015-09-23-York-P</t>
  </si>
  <si>
    <t>2015-09-23-York-P</t>
  </si>
  <si>
    <t>MotionAnalysis/2015 Data/09-SEP/2015-09-09-Wildermuth-J</t>
  </si>
  <si>
    <t>2015-09-09-Wildermuth-J</t>
  </si>
  <si>
    <t>MotionAnalysis/2021 Data/05 MAY/2021-05-24_Wildermuth-James</t>
  </si>
  <si>
    <t>2021-05-24_Wildermuth-James</t>
  </si>
  <si>
    <t>Parkinson's disease, as evidenced by a mild amplitude ~4 Hz right hand and right leg rest tremor.  His gait was notable for a stooped posture, moderately reduced forward velocity and step/stride length, and reduced arm-swing right &gt;&gt; left.  He turned well.  No freezing or festination was observed.</t>
  </si>
  <si>
    <t>MotionAnalysis/2021 Data/05 MAY/2021-05-24_Wildermuth-James/TRIM/NRM.xls</t>
  </si>
  <si>
    <t>MotionAnalysis/2015 Data/09-SEP/2015-09-02-Thompson-JD</t>
  </si>
  <si>
    <t>2015-09-02-Thompson-JD</t>
  </si>
  <si>
    <t>MotionAnalysis/GA/MATest Reports/2015/09 SEP/2015-09-02-Thompson-JD/NRM</t>
  </si>
  <si>
    <t>MotionAnalysis/2015 Data/09-SEP/2015-09-09_Kim-MJ</t>
  </si>
  <si>
    <t>2015-09-09_Kim-MJ</t>
  </si>
  <si>
    <t>MotionAnalysis/2015 Data/09-SEP/2015-09-16-Land-M</t>
  </si>
  <si>
    <t>2015-09-16-Land-M</t>
  </si>
  <si>
    <t>MotionAnalysis/2015 Data/09-SEP/2015-09-23-Barnett-C</t>
  </si>
  <si>
    <t>2015-09-23-Barnett-C</t>
  </si>
  <si>
    <t>MotionAnalysis/2015 Data/09-SEP/2015-09-18-Hiers-CA</t>
  </si>
  <si>
    <t>2015-09-18-Hiers-CA</t>
  </si>
  <si>
    <t>MotionAnalysis/2015 Data/09-SEP/2015-08-19-Davis-M</t>
  </si>
  <si>
    <t>2015-08-19-Davis-M</t>
  </si>
  <si>
    <t>MotionAnalysis/2015 Data/09-SEP/2015-09-30-James-S</t>
  </si>
  <si>
    <t>2015-09-30-James-S</t>
  </si>
  <si>
    <t>MotionAnalysis/2015 Data/09-SEP/2015-09-23-Smith-JC</t>
  </si>
  <si>
    <t>2015-09-23-Smith-JC</t>
  </si>
  <si>
    <t>MotionAnalysis/2015 Data/09-SEP/2015-09-04-Snell-DE</t>
  </si>
  <si>
    <t>2015-09-04-Snell-DE</t>
  </si>
  <si>
    <t>MotionAnalysis/2015 Data/09-SEP/2015-09-02-Barr-JL</t>
  </si>
  <si>
    <t>2015-09-02-Barr-JL</t>
  </si>
  <si>
    <t>MotionAnalysis/2015 Data/05 MAY/2015-05-08-Kitchens-B</t>
  </si>
  <si>
    <t>2015-05-08-Kitchens-B</t>
  </si>
  <si>
    <t>MotionAnalysis/GA/MATest Reports/2015/05 MAY/2015-05-08-Kitchens-B/NRM</t>
  </si>
  <si>
    <t>MotionAnalysis/2015 Data/05 MAY/2015-05-13-Siani-GA</t>
  </si>
  <si>
    <t>2015-05-13-Siani-GA</t>
  </si>
  <si>
    <t>MotionAnalysis/GA/MATest Reports/2015/05 MAY/2015-05-13-Siani-GA/NRM</t>
  </si>
  <si>
    <t>MotionAnalysis/2015 Data/05 MAY/2015-05-15-Youngblood-GL</t>
  </si>
  <si>
    <t>2015-05-15-Youngblood-GL</t>
  </si>
  <si>
    <t>MotionAnalysis/GA/MATest Reports/2015/05 MAY/2015-05-15-Youngblood-GL/NRM</t>
  </si>
  <si>
    <t>MotionAnalysis/2015 Data/05 MAY/2015-05-06-Pieniek-WB</t>
  </si>
  <si>
    <t>2015-05-06-Pieniek-WB</t>
  </si>
  <si>
    <t>MotionAnalysis/GA/MATest Reports/2015/05 MAY/2015-05-06-Pieniek-WB/NRM</t>
  </si>
  <si>
    <t>MotionAnalysis/2015 Data/05 MAY/2015-05-15-Hersey-TD</t>
  </si>
  <si>
    <t>2015-05-15-Hersey-TD</t>
  </si>
  <si>
    <t>MotionAnalysis/GA/MATest Reports/2015/05 MAY/2015-05-15-Hersey-TD/NRM</t>
  </si>
  <si>
    <t>MotionAnalysis/2015 Data/05 MAY/2015-05-13-Oliver-RA</t>
  </si>
  <si>
    <t>2015-05-13-Oliver-RA</t>
  </si>
  <si>
    <t>MotionAnalysis/2015 Data/05 MAY/2015-05-29-Patel-V</t>
  </si>
  <si>
    <t>2015-05-29-Patel-V</t>
  </si>
  <si>
    <t>MotionAnalysis/GA/MATest Reports/2015/05 MAY/2015-05-29-Patel-V/NRM</t>
  </si>
  <si>
    <t>MotionAnalysis/2015 Data/05 MAY/2015-05-29-Thomas-MD</t>
  </si>
  <si>
    <t>2015-05-29-Thomas-MD</t>
  </si>
  <si>
    <t>MotionAnalysis/2015 Data/05 MAY/2015-05-08-Boring-RM</t>
  </si>
  <si>
    <t>2015-05-08-Boring-RM</t>
  </si>
  <si>
    <t>MotionAnalysis/GA/MATest Reports/2015/05 MAY/2015-05-08-Boring-RM/NRM</t>
  </si>
  <si>
    <t>Lack of coordination</t>
  </si>
  <si>
    <t>MotionAnalysis/2015 Data/05 MAY/2015-05-06-Tetzlaff-B</t>
  </si>
  <si>
    <t>2015-05-06-Tetzlaff-B</t>
  </si>
  <si>
    <t>MotionAnalysis/GA/MATest Reports/2015/05 MAY/2015-05-06-Tetzlaff-B/NRM</t>
  </si>
  <si>
    <t>MotionAnalysis/2015 Data/05 MAY/2015-05-06-Lund-L</t>
  </si>
  <si>
    <t>2015-05-06-Lund-L</t>
  </si>
  <si>
    <t>MotionAnalysis/GA/MATest Reports/2015/05 MAY/2015-05-06-Lund-L/NRM</t>
  </si>
  <si>
    <t>MotionAnalysis/2015 Data/05 MAY/2015-05-29-Osterloh-WR</t>
  </si>
  <si>
    <t>2015-05-29-Osterloh-WR</t>
  </si>
  <si>
    <t>MotionAnalysis/2015 Data/05 MAY/2015-05-20-Thomas-ES</t>
  </si>
  <si>
    <t>2015-05-20-Thomas-ES</t>
  </si>
  <si>
    <t>MotionAnalysis/2015 Data/05 MAY/2015-05-27-Patterson-OW</t>
  </si>
  <si>
    <t>2015-05-27-Patterson-OW</t>
  </si>
  <si>
    <t>MotionAnalysis/GA/MATest Reports/2015/05 MAY/2015-05-27-Patterson-OW/NRM</t>
  </si>
  <si>
    <t>Other cerebellar ataxia</t>
  </si>
  <si>
    <t>MotionAnalysis/2015 Data/02 FEB/2015-02-18-Rider-David</t>
  </si>
  <si>
    <t>2015-02-18-Rider-David</t>
  </si>
  <si>
    <t>MotionAnalysis/2015 Data/08 AUG/2015-08-12-Wyers-WA</t>
  </si>
  <si>
    <t>2015-08-12-Wyers-WA</t>
  </si>
  <si>
    <t>MotionAnalysis/GA/MATest Reports/2015/08 AUG/2015-08-12-Wyers-WA/NRM</t>
  </si>
  <si>
    <t>MotionAnalysis/2015 Data/08 AUG/2015-08-19-Fortner-J</t>
  </si>
  <si>
    <t>2015-08-19-Fortner-J</t>
  </si>
  <si>
    <t>MotionAnalysis/GA/MATest Reports/2015/08 AUG/2015-08-19-Fortner-J/NRM</t>
  </si>
  <si>
    <t>MotionAnalysis/2015 Data/08 AUG/2015-08-05-Bunch-GB</t>
  </si>
  <si>
    <t>2015-08-05-Bunch-GB</t>
  </si>
  <si>
    <t>MotionAnalysis/2015 Data/08 AUG/2015-08-05-Lundeen-WW</t>
  </si>
  <si>
    <t>2015-08-05-Lundeen-WW</t>
  </si>
  <si>
    <t>MotionAnalysis/2015 Data/08 AUG/2015-08-26-Smith-LN</t>
  </si>
  <si>
    <t>2015-08-26-Smith-LN</t>
  </si>
  <si>
    <t>MotionAnalysis/GA/MATest Reports/2015/08 AUG/2015-08-26-Smith-LN/NRM</t>
  </si>
  <si>
    <t>MotionAnalysis/2015 Data/08 AUG/2015-08-26-Steele-G</t>
  </si>
  <si>
    <t>2015-08-26-Steele-G</t>
  </si>
  <si>
    <t>MotionAnalysis/GA/MATest Reports/2015/08 AUG/2015-08-26-Steele-G/NRM</t>
  </si>
  <si>
    <t>MotionAnalysis/2015 Data/08 AUG/2015-08-05-Nuynh-NT</t>
  </si>
  <si>
    <t>2015-08-05-Nuynh-NT</t>
  </si>
  <si>
    <t>MotionAnalysis/2015 Data/08 AUG/2015-08-19-Davis-M</t>
  </si>
  <si>
    <t>MotionAnalysis/GA/MATest Reports/2015/08 AUG/2015-08-19-Davis-M/NRM</t>
  </si>
  <si>
    <t>MotionAnalysis/2015 Data/08 AUG/2015-08-05-Rampley-C</t>
  </si>
  <si>
    <t>2015-08-05-Rampley-C</t>
  </si>
  <si>
    <t>MotionAnalysis/2015 Data/08 AUG/2015-08-19-Mitchell-WL</t>
  </si>
  <si>
    <t>2015-08-19-Mitchell-WL</t>
  </si>
  <si>
    <t>MotionAnalysis/GA/MATest Reports/2015/08 AUG/2015-08-19-Mitchell-WL/NRM</t>
  </si>
  <si>
    <t>MotionAnalysis/2018 Data/06 Jun/2018-06-13-Gaylor,J</t>
  </si>
  <si>
    <t>2018-06-13-Gaylor,J</t>
  </si>
  <si>
    <t>G24.3</t>
  </si>
  <si>
    <t>Spasmodic torticollis</t>
  </si>
  <si>
    <t>MotionAnalysis/2018 Data/06 Jun/2018-06-20-Bailey-M</t>
  </si>
  <si>
    <t>2018-06-20-Bailey-M</t>
  </si>
  <si>
    <t>MotionAnalysis/GA/MATest Reports/2018/06 Jun/2018-06-20-Bailey-M/NRM</t>
  </si>
  <si>
    <t>MotionAnalysis/2018 Data/06 Jun/2018-06-06-Fulford-JR</t>
  </si>
  <si>
    <t>2018-06-06-Fulford-JR</t>
  </si>
  <si>
    <t>MotionAnalysis/GA/MATest Reports/2018/06 Jun/2018-06-06-Fulford-JR/NRM</t>
  </si>
  <si>
    <t>MotionAnalysis/2018 Data/06 Jun/2018-06-13-Lewis-CB</t>
  </si>
  <si>
    <t>2018-06-13-Lewis-CB</t>
  </si>
  <si>
    <t>MotionAnalysis/GA/MATest Reports/2018/06 Jun/2018-06-13-Lewis-CB/NRM</t>
  </si>
  <si>
    <t>MotionAnalysis/2018 Data/06 Jun/2018-06-27-McKenzie-K</t>
  </si>
  <si>
    <t>2018-06-27-McKenzie-K</t>
  </si>
  <si>
    <t>MotionAnalysis/GA/MATest Reports/2018/06 Jun/2018-06-27-McKenzie-K/NRM</t>
  </si>
  <si>
    <t>MotionAnalysis/2018 Data/06 Jun/2018-06-06-Royals-LE</t>
  </si>
  <si>
    <t>2018-06-06-Royals-LE</t>
  </si>
  <si>
    <t>MotionAnalysis/GA/MATest Reports/2018/06 Jun/2018-06-06-Royals-LE/NRM</t>
  </si>
  <si>
    <t>MotionAnalysis/2018 Data/06 Jun/2018-06-15-Samad-A</t>
  </si>
  <si>
    <t>2018-06-15-Samad-A</t>
  </si>
  <si>
    <t>MotionAnalysis/GA/MATest Reports/2018/06 Jun/2018-06-15-Samad-A/NRM</t>
  </si>
  <si>
    <t>MotionAnalysis/2018 Data/06 Jun/2018-06-20-Reed-JW</t>
  </si>
  <si>
    <t>2018-06-20-Reed-JW</t>
  </si>
  <si>
    <t>MotionAnalysis/2018 Data/06 Jun/2018-06-20-O'Brien-K</t>
  </si>
  <si>
    <t>2018-06-20-O'Brien-K</t>
  </si>
  <si>
    <t>MotionAnalysis/2018 Data/06 Jun/2018-06-15-Vena-JC</t>
  </si>
  <si>
    <t>2018-06-15-Vena-JC</t>
  </si>
  <si>
    <t>MotionAnalysis/GA/MATest Reports/2018/06 Jun/2018-06-15-Vena-JC/NRM</t>
  </si>
  <si>
    <t>MotionAnalysis/2018 Data/06 Jun/2018-06-29-Reichelderer-KJ</t>
  </si>
  <si>
    <t>2018-06-29-Reichelderer-KJ</t>
  </si>
  <si>
    <t>MotionAnalysis/2018 Data/06 Jun/2018-06-13-Morgan-MS</t>
  </si>
  <si>
    <t>2018-06-13-Morgan-MS</t>
  </si>
  <si>
    <t>MotionAnalysis/GA/MATest Reports/2018/06 Jun/2018-06-13-Morgan-MS/NRM</t>
  </si>
  <si>
    <t>MotionAnalysis/2018 Data/06 Jun/2018-06-06-Frias-LA</t>
  </si>
  <si>
    <t>2018-06-06-Frias-LA</t>
  </si>
  <si>
    <t>MotionAnalysis/GA/MATest Reports/2018/06 Jun/2018-06-06-Frias-LA/NRM</t>
  </si>
  <si>
    <t>MotionAnalysis/2018 Data/01 Jan/2018-01-03-Haffen-Haydak-JC</t>
  </si>
  <si>
    <t>2018-01-03-Haffen-Haydak-JC</t>
  </si>
  <si>
    <t>MotionAnalysis/2018 Data/01 Jan/2018-01-05-Bennett-G</t>
  </si>
  <si>
    <t>2018-01-05-Bennett-G</t>
  </si>
  <si>
    <t>MotionAnalysis/GA/MATest Reports/2018/01 Jan/2018-01-05-Bennett-G/NRM</t>
  </si>
  <si>
    <t>MotionAnalysis/2018 Data/01 Jan/2018-01-10-Solis-SR</t>
  </si>
  <si>
    <t>2018-01-10-Solis-SR</t>
  </si>
  <si>
    <t>MotionAnalysis/GA/MATest Reports/2018/01 Jan/2018-01-10-Solis-SR/NRM</t>
  </si>
  <si>
    <t>MotionAnalysis/2018 Data/01 Jan/2018-01-10-Shelnutt-JH</t>
  </si>
  <si>
    <t>2018-01-10-Shelnutt-JH</t>
  </si>
  <si>
    <t>MotionAnalysis/2018 Data/04 Apr/2018-04-11-Chrisman-BL</t>
  </si>
  <si>
    <t>2018-04-11-Chrisman-BL</t>
  </si>
  <si>
    <t>MotionAnalysis/GA/MATest Reports/2018/04 Apr/2018-04-11-Chrisman-BL/NRM</t>
  </si>
  <si>
    <t>MotionAnalysis/2018 Data/04 Apr/2018-04-03-Boulton-JE</t>
  </si>
  <si>
    <t>2018-04-03-Boulton-JE</t>
  </si>
  <si>
    <t>MotionAnalysis/2018 Data/04 Apr/2018-04-18-McNally-TF</t>
  </si>
  <si>
    <t>2018-04-18-McNally-TF</t>
  </si>
  <si>
    <t>MotionAnalysis/GA/MATest Reports/2018/04 Apr/2018-04-18-McNally-TF/NRM</t>
  </si>
  <si>
    <t>MotionAnalysis/2018 Data/04 Apr/2018-04-03-Newton-W</t>
  </si>
  <si>
    <t>2018-04-03-Newton-W</t>
  </si>
  <si>
    <t>MotionAnalysis/2018 Data/04 Apr/2018-04-25-Brister-SO</t>
  </si>
  <si>
    <t>2018-04-25-Brister-SO</t>
  </si>
  <si>
    <t>MotionAnalysis/GA/MATest Reports/2018/04 Apr/2018-04-25-Brister-SO/NRM</t>
  </si>
  <si>
    <t>MotionAnalysis/2018 Data/04 Apr/2018-04-18-Shenk-GK</t>
  </si>
  <si>
    <t>2018-04-18-Shenk-GK</t>
  </si>
  <si>
    <t>MotionAnalysis/GA/MATest Reports/2018/04 Apr/2018-04-18-Shenk-GK/NRM</t>
  </si>
  <si>
    <t>MotionAnalysis/2018 Data/04 Apr/2018-04-11-Purcell-C</t>
  </si>
  <si>
    <t>2018-04-11-Purcell-C</t>
  </si>
  <si>
    <t>MotionAnalysis/GA/MATest Reports/2018/04 Apr/2018-04-11-Purcell-C/NRM</t>
  </si>
  <si>
    <t>MotionAnalysis/2018 Data/04 Apr/2018-04-11-Nunez-RM</t>
  </si>
  <si>
    <t>2018-04-11-Nunez-RM</t>
  </si>
  <si>
    <t>MotionAnalysis/GA/MATest Reports/2018/04 Apr/2018-04-11-Nunez-RM/NRM</t>
  </si>
  <si>
    <t>MotionAnalysis/2018 Data/04 Apr/2018-04-03-Green-LM</t>
  </si>
  <si>
    <t>2018-04-03-Green-LM</t>
  </si>
  <si>
    <t>MotionAnalysis/2018 Data/04 Apr/2018-04-27-Skaggs-SC</t>
  </si>
  <si>
    <t>2018-04-27-Skaggs-SC</t>
  </si>
  <si>
    <t>MotionAnalysis/GA/MATest Reports/2018/04 Apr/2018-04-27-Skaggs-SC/NRM</t>
  </si>
  <si>
    <t>MotionAnalysis/2018 Data/04 Apr/2018-04-11-Earwood-J</t>
  </si>
  <si>
    <t>2018-04-11-Earwood-J</t>
  </si>
  <si>
    <t>MotionAnalysis/GA/MATest Reports/2018/04 Apr/2018-04-11-Earwood-J/NRM</t>
  </si>
  <si>
    <t>MotionAnalysis/2018 Data/04 Apr/2018-04-25-Wiltrout-RR</t>
  </si>
  <si>
    <t>2018-04-25-Wiltrout-RR</t>
  </si>
  <si>
    <t>MotionAnalysis/GA/MATest Reports/2018/04 Apr/2018-04-25-Wiltrout-RR/NRM</t>
  </si>
  <si>
    <t>MotionAnalysis/2018 Data/04 Apr/2018-04-18-Pollard-M</t>
  </si>
  <si>
    <t>2018-04-18-Pollard-M</t>
  </si>
  <si>
    <t>MotionAnalysis/2018 Data/04 Apr/2018-04-18-Peace-AL</t>
  </si>
  <si>
    <t>2018-04-18-Peace-AL</t>
  </si>
  <si>
    <t>MotionAnalysis/GA/MATest Reports/2018/04 Apr/2018-04-18-Peace-AL/NRM</t>
  </si>
  <si>
    <t>MotionAnalysis/2018 Data/12 Dec/2018-12-05-Caley-A</t>
  </si>
  <si>
    <t>2018-12-05-Caley-A</t>
  </si>
  <si>
    <t>MotionAnalysis/2018 Data/12 Dec/2018-12-05-Caley-A/TRIM/NRM.xls</t>
  </si>
  <si>
    <t>MotionAnalysis/2018 Data/12 Dec/2018-12-19-Myers-R</t>
  </si>
  <si>
    <t>2018-12-19-Myers-R</t>
  </si>
  <si>
    <t>MotionAnalysis/2018 Data/12 Dec/2018-12-19-Myers-R/TRIM/NRM.xls</t>
  </si>
  <si>
    <t>MotionAnalysis/2018 Data/12 Dec/2018-12-05-Willis-CL</t>
  </si>
  <si>
    <t>2018-12-05-Willis-CL</t>
  </si>
  <si>
    <t>MotionAnalysis/2018 Data/12 Dec/2018-12-05-Willis-CL/TRIM/NRM.xls</t>
  </si>
  <si>
    <t>MotionAnalysis/2018 Data/12 Dec/2018-12-19-Smith-D</t>
  </si>
  <si>
    <t>2018-12-19-Smith-D</t>
  </si>
  <si>
    <t>MotionAnalysis/2018 Data/12 Dec/2018-12-19-Smith-D/TRIM/NRM.xls</t>
  </si>
  <si>
    <t>MotionAnalysis/2018 Data/10 Oct/2018-10-24-Wiles-C</t>
  </si>
  <si>
    <t>2018-10-24-Wiles-C</t>
  </si>
  <si>
    <t>MotionAnalysis/GA/MATest Reports/2018/10 Oct/2018-10-24-Wiles-C/NRM</t>
  </si>
  <si>
    <t>MotionAnalysis/2018 Data/10 Oct/2018-10-10-Albertos-ST</t>
  </si>
  <si>
    <t>2018-10-10-Albertos-ST</t>
  </si>
  <si>
    <t>MotionAnalysis/2018 Data/10 Oct/2018-10-10-Rungnapante-N</t>
  </si>
  <si>
    <t>2018-10-10-Rungnapante-N</t>
  </si>
  <si>
    <t>MotionAnalysis/2018 Data/10 Oct/2018-10-03-Dozier-JC</t>
  </si>
  <si>
    <t>2018-10-03-Dozier-JC</t>
  </si>
  <si>
    <t>MotionAnalysis/GA/MATest Reports/2018/10 Oct/2018-10-03-Dozier-JC/NRM</t>
  </si>
  <si>
    <t>MotionAnalysis/2018 Data/10 Oct/2018-10-10-Andrews-FW</t>
  </si>
  <si>
    <t>2018-10-10-Andrews-FW</t>
  </si>
  <si>
    <t>MotionAnalysis/GA/MATest Reports/2018/10 Oct/2018-10-10-Andrews-FW/NRM</t>
  </si>
  <si>
    <t>MotionAnalysis/2018 Data/10 Oct/2018-10-31-McGown-JF</t>
  </si>
  <si>
    <t>2018-10-31-McGown-JF</t>
  </si>
  <si>
    <t>MotionAnalysis/GA/MATest Reports/2018/10 Oct/2018-10-31-McGown-JF/NRM</t>
  </si>
  <si>
    <t>MotionAnalysis/2018 Data/10 Oct/2018-10-17-Schie-TE</t>
  </si>
  <si>
    <t>2018-10-17-Schie-TE</t>
  </si>
  <si>
    <t>MotionAnalysis/GA/MATest Reports/2018/10 Oct/2018-10-17-Schie-TE/NRM</t>
  </si>
  <si>
    <t>MotionAnalysis/2018 Data/10 Oct/2018-10-24-Wolfe-GW</t>
  </si>
  <si>
    <t>2018-10-24-Wolfe-GW</t>
  </si>
  <si>
    <t>MotionAnalysis/GA/MATest Reports/2018/10 Oct/2018-10-24-Wolfe-GW/NRM</t>
  </si>
  <si>
    <t>MotionAnalysis/2018 Data/10 Oct/2018-10-03-Steward-E</t>
  </si>
  <si>
    <t>2018-10-03-Steward-E</t>
  </si>
  <si>
    <t>MotionAnalysis/GA/MATest Reports/2018/10 Oct/2018-10-03-Steward-E/NRM</t>
  </si>
  <si>
    <t>MotionAnalysis/2018 Data/10 Oct/2018-10-12-Power-J</t>
  </si>
  <si>
    <t>2018-10-12-Power-J</t>
  </si>
  <si>
    <t>MotionAnalysis/GA/MATest Reports/2018/10 Oct/2018-10-12-Power-J/NRM</t>
  </si>
  <si>
    <t>MotionAnalysis/2018 Data/10 Oct/2018-10-10-Sirmans-JR</t>
  </si>
  <si>
    <t>2018-10-10-Sirmans-JR</t>
  </si>
  <si>
    <t>MotionAnalysis/GA/MATest Reports/2018/10 Oct/2018-10-10-Sirmans-JR/NRM</t>
  </si>
  <si>
    <t>MotionAnalysis/2018 Data/10 Oct/2018-10-12-Davis-CD</t>
  </si>
  <si>
    <t>2018-10-12-Davis-CD</t>
  </si>
  <si>
    <t>MotionAnalysis/GA/MATest Reports/2018/10 Oct/2018-10-12-Davis-CD/NRM</t>
  </si>
  <si>
    <t>MotionAnalysis/2018 Data/10 Oct/2018-10-17-Boswell-SL</t>
  </si>
  <si>
    <t>2018-10-17-Boswell-SL</t>
  </si>
  <si>
    <t>MotionAnalysis/GA/MATest Reports/2018/10 Oct/2018-10-17-Boswell-SL/NRM</t>
  </si>
  <si>
    <t>MotionAnalysis/2018 Data/10 Oct/2018-10-31-Norton-SB</t>
  </si>
  <si>
    <t>2018-10-31-Norton-SB</t>
  </si>
  <si>
    <t>MotionAnalysis/GA/MATest Reports/2018/10 Oct/2018-10-31-Norton-SB/NRM</t>
  </si>
  <si>
    <t>MotionAnalysis/2018 Data/10 Oct/2018-10-03-Coletta-RE</t>
  </si>
  <si>
    <t>2018-10-03-Coletta-RE</t>
  </si>
  <si>
    <t>MotionAnalysis/GA/MATest Reports/2018/10 Oct/2018-10-03-Coletta-RE/NRM</t>
  </si>
  <si>
    <t>MotionAnalysis/2018 Data/11 Nov/2018-11-14-Phillips-MY</t>
  </si>
  <si>
    <t>2018-11-14-Phillips-MY</t>
  </si>
  <si>
    <t>MotionAnalysis/GA/MATest Reports/2018/11 Nov/2018-11-14-Phillips-MY/NRM</t>
  </si>
  <si>
    <t>MotionAnalysis/2018 Data/11 Nov/2018-11-28-Coxworth-K</t>
  </si>
  <si>
    <t>2018-11-28-Coxworth-K</t>
  </si>
  <si>
    <t>MotionAnalysis/2018 Data/11 Nov/2018-11-28-Coxworth-K/TRIM/NRM.xls</t>
  </si>
  <si>
    <t>MotionAnalysis/2018 Data/11 Nov/2018-11-28-Goldberg-R</t>
  </si>
  <si>
    <t>2018-11-28-Goldberg-R</t>
  </si>
  <si>
    <t>MotionAnalysis/2018 Data/11 Nov/2018-11-28-Niebergall-RH</t>
  </si>
  <si>
    <t>2018-11-28-Niebergall-RH</t>
  </si>
  <si>
    <t>MotionAnalysis/2018 Data/11 Nov/2018-11-28-Niebergall-RH/TRIM/NRM.xls</t>
  </si>
  <si>
    <t>MotionAnalysis/2018 Data/11 Nov/2018-11-14-Patel-NN</t>
  </si>
  <si>
    <t>2018-11-14-Patel-NN</t>
  </si>
  <si>
    <t>MotionAnalysis/GA/MATest Reports/2018/11 Nov/2018-11-14-Patel-NN/NRM</t>
  </si>
  <si>
    <t>MotionAnalysis/2018 Data/11 Nov/2018-11-28-Gibson-C</t>
  </si>
  <si>
    <t>2018-11-28-Gibson-C</t>
  </si>
  <si>
    <t>MotionAnalysis/2018 Data/11 Nov/2018-11-28-Gibson-C/TRIM/NRM.xls</t>
  </si>
  <si>
    <t>MotionAnalysis/2018 Data/07 Jul/2018-07-27-Munson-J</t>
  </si>
  <si>
    <t>2018-07-27-Munson-J</t>
  </si>
  <si>
    <t>MotionAnalysis/GA/MATest Reports/2018/07 Jul/2018-07-27-Munson-J/NRM</t>
  </si>
  <si>
    <t>MotionAnalysis/2018 Data/07 Jul/2018-07-25-Willis-TG</t>
  </si>
  <si>
    <t>2018-07-25-Willis-TG</t>
  </si>
  <si>
    <t>MotionAnalysis/GA/MATest Reports/2018/07 Jul/2018-07-25-Willis-TG/NRM</t>
  </si>
  <si>
    <t>MotionAnalysis/2018 Data/07 Jul/2018-07-11-Black-M</t>
  </si>
  <si>
    <t>2018-07-11-Black-M</t>
  </si>
  <si>
    <t>MotionAnalysis/GA/MATest Reports/2018/07 Jul/2018-07-11-Black-M/NRM</t>
  </si>
  <si>
    <t>MotionAnalysis/2018 Data/07 Jul/2018-07-25-Sams-SP</t>
  </si>
  <si>
    <t>2018-07-25-Sams-SP</t>
  </si>
  <si>
    <t>MotionAnalysis/GA/MATest Reports/2018/07 Jul/2018-07-25-Sams-SP/NRM</t>
  </si>
  <si>
    <t>MotionAnalysis/2018 Data/07 Jul/2018-07-18-Cain-L</t>
  </si>
  <si>
    <t>2018-07-18-Cain-L</t>
  </si>
  <si>
    <t>MotionAnalysis/2018 Data/07 Jul/2018-07-13-Matthias-D</t>
  </si>
  <si>
    <t>2018-07-13-Matthias-D</t>
  </si>
  <si>
    <t>MotionAnalysis/GA/MATest Reports/2018/07 Jul/2018-07-13-Matthias-D/NRM</t>
  </si>
  <si>
    <t>MotionAnalysis/2018 Data/03 Mar/2018-03-21-Johnson-DM</t>
  </si>
  <si>
    <t>2018-03-21-Johnson-DM</t>
  </si>
  <si>
    <t>MotionAnalysis/GA/MATest Reports/2018/03 Mar/2018-03-21-Johnson-DM/NRM</t>
  </si>
  <si>
    <t>MotionAnalysis/2018 Data/03 Mar/2018-03-28-Dillard-J</t>
  </si>
  <si>
    <t>2018-03-28-Dillard-J</t>
  </si>
  <si>
    <t>MotionAnalysis/GA/MATest Reports/2018/03 Mar/2018-03-28-Dillard-J/NRM</t>
  </si>
  <si>
    <t>MotionAnalysis/2018 Data/03 Mar/2018-03-23-Hasbrook-JC</t>
  </si>
  <si>
    <t>2018-03-23-Hasbrook-JC</t>
  </si>
  <si>
    <t>MotionAnalysis/GA/MATest Reports/2018/03 Mar/2018-03-23-Hasbrook-JC/NRM</t>
  </si>
  <si>
    <t>MotionAnalysis/2018 Data/03 Mar/2018-03-07-Carr-WG</t>
  </si>
  <si>
    <t>2018-03-07-Carr-WG</t>
  </si>
  <si>
    <t>MotionAnalysis/GA/MATest Reports/2018/03 Mar/2018-03-07-Carr-WG/NRM</t>
  </si>
  <si>
    <t>MotionAnalysis/2018 Data/03 Mar/2018-03-14-Mills-CA</t>
  </si>
  <si>
    <t>2018-03-14-Mills-CA</t>
  </si>
  <si>
    <t>MotionAnalysis/GA/MATest Reports/2018/03 Mar/2018-03-14-Mills-CA/NRM</t>
  </si>
  <si>
    <t>MotionAnalysis/2018 Data/03 Mar/2018-03-28-Jerkins-JL</t>
  </si>
  <si>
    <t>2018-03-28-Jerkins-JL</t>
  </si>
  <si>
    <t>MotionAnalysis/GA/MATest Reports/2018/03 Mar/2018-03-28-Jerkins-JL/NRM</t>
  </si>
  <si>
    <t>MotionAnalysis/2018 Data/03 Mar/2018-03-28-Morris-D</t>
  </si>
  <si>
    <t>2018-03-28-Morris-D</t>
  </si>
  <si>
    <t>MotionAnalysis/GA/MATest Reports/2018/03 Mar/2018-03-28-Morris-D/NRM</t>
  </si>
  <si>
    <t>MotionAnalysis/2018 Data/03 Mar/2018-03-09-Affleck-T</t>
  </si>
  <si>
    <t>2018-03-09-Affleck-T</t>
  </si>
  <si>
    <t>MotionAnalysis/2018 Data/03 Mar/2018-03-07-Shepard-VC</t>
  </si>
  <si>
    <t>2018-03-07-Shepard-VC</t>
  </si>
  <si>
    <t>MotionAnalysis/GA/MATest Reports/2018/03 Mar/2018-03-07-Shepard-VC/NRM</t>
  </si>
  <si>
    <t>MotionAnalysis/2018 Data/03 Mar/2018-03-16-Ball-VC</t>
  </si>
  <si>
    <t>2018-03-16-Ball-VC</t>
  </si>
  <si>
    <t>MotionAnalysis/GA/MATest Reports/2018/03 Mar/2018-03-16-Ball-VC/NRM</t>
  </si>
  <si>
    <t>MotionAnalysis/2018 Data/03 Mar/2018-03-14-Howe-B</t>
  </si>
  <si>
    <t>2018-03-14-Howe-B</t>
  </si>
  <si>
    <t>MotionAnalysis/GA/MATest Reports/2018/03 Mar/2018-03-14-Howe-B/NRM</t>
  </si>
  <si>
    <t>MotionAnalysis/2018 Data/03 Mar/2018-03-28-Daughtry-CT</t>
  </si>
  <si>
    <t>2018-03-28-Daughtry-CT</t>
  </si>
  <si>
    <t>MotionAnalysis/GA/MATest Reports/2018/03 Mar/2018-03-28-Daughtry-CT/NRM</t>
  </si>
  <si>
    <t>MotionAnalysis/2018 Data/09 Sep/2018-09-12-Pucciano-FJ</t>
  </si>
  <si>
    <t>2018-09-12-Pucciano-FJ</t>
  </si>
  <si>
    <t>MotionAnalysis/GA/MATest Reports/2018/09 Sep/2018-09-12-Pucciano-FJ/NRM</t>
  </si>
  <si>
    <t>MotionAnalysis/2018 Data/09 Sep/2018-09-05-Clayton-CW</t>
  </si>
  <si>
    <t>2018-09-05-Clayton-CW</t>
  </si>
  <si>
    <t>MotionAnalysis/GA/MATest Reports/2018/09 Sep/2018-09-05-Clayton-CW/NRM</t>
  </si>
  <si>
    <t>MotionAnalysis/2018 Data/09 Sep/2018-09-18-Horton-DR</t>
  </si>
  <si>
    <t>2018-09-18-Horton-DR</t>
  </si>
  <si>
    <t>MotionAnalysis/2018 Data/09 Sep/2018-09-26-Campbell-WJ</t>
  </si>
  <si>
    <t>2018-09-26-Campbell-WJ</t>
  </si>
  <si>
    <t>MotionAnalysis/2018 Data/09 Sep/2018-09-14-Huey-WC</t>
  </si>
  <si>
    <t>2018-09-14-Huey-WC</t>
  </si>
  <si>
    <t>MotionAnalysis/GA/MATest Reports/2018/09 Sep/2018-09-14-Huey-WC/NRM</t>
  </si>
  <si>
    <t>MotionAnalysis/2018 Data/09 Sep/2018-09-07-Shelton-JH</t>
  </si>
  <si>
    <t>2018-09-07-Shelton-JH</t>
  </si>
  <si>
    <t>MotionAnalysis/GA/MATest Reports/2018/09 Sep/2018-09-07-Shelton-JH/NRM</t>
  </si>
  <si>
    <t>MotionAnalysis/2018 Data/09 Sep/2018-09-18-Grassi-JM</t>
  </si>
  <si>
    <t>2018-09-18-Grassi-JM</t>
  </si>
  <si>
    <t>MotionAnalysis/2018 Data/09 Sep/2018-09-26-Diggs-SO</t>
  </si>
  <si>
    <t>2018-09-26-Diggs-SO</t>
  </si>
  <si>
    <t>MotionAnalysis/GA/MATest Reports/2018/09 Sep/2018-09-26-Diggs-SO/NRM</t>
  </si>
  <si>
    <t>MotionAnalysis/2018 Data/09 Sep/2018-09-05-Jankura-E</t>
  </si>
  <si>
    <t>2018-09-05-Jankura-E</t>
  </si>
  <si>
    <t>MotionAnalysis/GA/MATest Reports/2018/09 Sep/2018-09-05-Jankura-E/NRM</t>
  </si>
  <si>
    <t>MotionAnalysis/2018 Data/09 Sep/2018-09-28-Sankaran-SC</t>
  </si>
  <si>
    <t>2018-09-28-Sankaran-SC</t>
  </si>
  <si>
    <t>MotionAnalysis/GA/MATest Reports/2018/09 Sep/2018-09-28-Sankaran-SC/NRM</t>
  </si>
  <si>
    <t>MotionAnalysis/2018 Data/09 Sep/2018-09-21-Mideiros-M</t>
  </si>
  <si>
    <t>2018-09-21-Mideiros-M</t>
  </si>
  <si>
    <t>G20.0, Parkinson Disease</t>
  </si>
  <si>
    <t>MotionAnalysis/GA/MATest Reports/2018/09 Sep/2018-09-21-Mideiros-M/NRM</t>
  </si>
  <si>
    <t>MotionAnalysis/2018 Data/09 Sep/2018-09-26-Crafton-CB</t>
  </si>
  <si>
    <t>2018-09-26-Crafton-CB</t>
  </si>
  <si>
    <t>MotionAnalysis/GA/MATest Reports/2018/09 Sep/2018-09-26-Crafton-CB/NRM</t>
  </si>
  <si>
    <t>MotionAnalysis/2018 Data/09 Sep/2018-09-14-Worley-JL</t>
  </si>
  <si>
    <t>2018-09-14-Worley-JL</t>
  </si>
  <si>
    <t>MotionAnalysis/GA/MATest Reports/2018/09 Sep/2018-09-14-Worley-JL/NRM</t>
  </si>
  <si>
    <t>MotionAnalysis/2018 Data/09 Sep/2018-09-18-Evans-PA</t>
  </si>
  <si>
    <t>2018-09-18-Evans-PA</t>
  </si>
  <si>
    <t>MotionAnalysis/2018 Data/09 Sep/2018-09-26-Miles-DF</t>
  </si>
  <si>
    <t>2018-09-26-Miles-DF</t>
  </si>
  <si>
    <t>MotionAnalysis/GA/MATest Reports/2018/09 Sep/2018-09-26-Miles-DF/NRM</t>
  </si>
  <si>
    <t>MotionAnalysis/2018 Data/09 Sep/2018-09-18-Dillon-T</t>
  </si>
  <si>
    <t>2018-09-18-Dillon-T</t>
  </si>
  <si>
    <t>MotionAnalysis/2018 Data/09 Sep/2018-09-12-Rodriguez-EA</t>
  </si>
  <si>
    <t>2018-09-12-Rodriguez-EA</t>
  </si>
  <si>
    <t>MotionAnalysis/GA/MATest Reports/2018/09 Sep/2018-09-12-Rodriguez-EA/NRM</t>
  </si>
  <si>
    <t>MotionAnalysis/2018 Data/09 Sep/2018-09-07-Pearson-JC</t>
  </si>
  <si>
    <t>2018-09-07-Pearson-JC</t>
  </si>
  <si>
    <t>MotionAnalysis/GA/MATest Reports/2018/09 Sep/2018-09-07-Pearson-JC/NRM</t>
  </si>
  <si>
    <t>MotionAnalysis/2018 Data/09 Sep/2018-09-18-Singleton-RL</t>
  </si>
  <si>
    <t>2018-09-18-Singleton-RL</t>
  </si>
  <si>
    <t>MotionAnalysis/2018 Data/05 May/2018-05-16-Scott-CS</t>
  </si>
  <si>
    <t>2018-05-16-Scott-CS</t>
  </si>
  <si>
    <t>MotionAnalysis/GA/MATest Reports/2018/05 May/2018-05-16-Scott-CS/NRM</t>
  </si>
  <si>
    <t>MotionAnalysis/2018 Data/05 May/2018-05-18-Bendavid-DP</t>
  </si>
  <si>
    <t>2018-05-18-Bendavid-DP</t>
  </si>
  <si>
    <t>MotionAnalysis/GA/MATest Reports/2018/05 May/2018-05-18-Bendavid-DP/NRM</t>
  </si>
  <si>
    <t>MotionAnalysis/2018 Data/05 May/2018-05-29-Benton-TJ</t>
  </si>
  <si>
    <t>2018-05-29-Benton-TJ</t>
  </si>
  <si>
    <t>MotionAnalysis/2018 Data/05 May/2018-05-02-Moffitt-TL</t>
  </si>
  <si>
    <t>2018-05-02-Moffitt-TL</t>
  </si>
  <si>
    <t>MotionAnalysis/GA/MATest Reports/2018/05 May/2018-05-02-Moffitt-TL/NRM</t>
  </si>
  <si>
    <t>MotionAnalysis/2018 Data/05 May/2018-05-09-Dangar-D</t>
  </si>
  <si>
    <t>2018-05-09-Dangar-D</t>
  </si>
  <si>
    <t>MotionAnalysis/GA/MATest Reports/2018/05 May/2018-05-09-Dangar-D/NRM</t>
  </si>
  <si>
    <t>MotionAnalysis/2018 Data/05 May/2018-05-09-Jones-CF</t>
  </si>
  <si>
    <t>2018-05-09-Jones-CF</t>
  </si>
  <si>
    <t>MotionAnalysis/2018 Data/05 May/2018-05-23-Heil-RH</t>
  </si>
  <si>
    <t>2018-05-23-Heil-RH</t>
  </si>
  <si>
    <t>MotionAnalysis/GA/MATest Reports/2018/05 May/2018-05-23-Heil-RH/NRM</t>
  </si>
  <si>
    <t>MotionAnalysis/2018 Data/05 May/2018-05-23-Enriquez Duarte-R</t>
  </si>
  <si>
    <t>2018-05-23-Enriquez Duarte-R</t>
  </si>
  <si>
    <t>MotionAnalysis/GA/MATest Reports/2018/05 May/2018-05-23-Enriquez Duarte-R/NRM</t>
  </si>
  <si>
    <t>MotionAnalysis/2018 Data/02 Feb/2018-02-12-Fajfar-JE</t>
  </si>
  <si>
    <t>2018-02-12-Fajfar-JE</t>
  </si>
  <si>
    <t>MotionAnalysis/2018 Data/02 Feb/2018-02-28-Dover-K</t>
  </si>
  <si>
    <t>2018-02-28-Dover-K</t>
  </si>
  <si>
    <t>MotionAnalysis/GA/MATest Reports/2018/02 Feb/2018-02-28-Dover-K/NRM</t>
  </si>
  <si>
    <t>MotionAnalysis/2018 Data/02 Feb/2018-02-20-Body-SM</t>
  </si>
  <si>
    <t>2018-02-20-Body-SM</t>
  </si>
  <si>
    <t>MotionAnalysis/2018 Data/02 Feb/2018-02-20-Perkins-PE</t>
  </si>
  <si>
    <t>2018-02-20-Perkins-PE</t>
  </si>
  <si>
    <t>MotionAnalysis/2018 Data/02 Feb/2018-02-07-Carter-DJ</t>
  </si>
  <si>
    <t>2018-02-07-Carter-DJ</t>
  </si>
  <si>
    <t>MotionAnalysis/GA/MATest Reports/2018/02 Feb/2018-02-07-Carter-DJ/NRM</t>
  </si>
  <si>
    <t>MotionAnalysis/2018 Data/02 Feb/2018-02-07-Utz-QW</t>
  </si>
  <si>
    <t>2018-02-07-Utz-QW</t>
  </si>
  <si>
    <t>MotionAnalysis/GA/MATest Reports/2018/02 Feb/2018-02-07-Utz-QW/NRM</t>
  </si>
  <si>
    <t>MotionAnalysis/2018 Data/02 Feb/2018-02-07-Patterson-OW</t>
  </si>
  <si>
    <t>2018-02-07-Patterson-OW</t>
  </si>
  <si>
    <t>MotionAnalysis/GA/MATest Reports/2018/02 Feb/2018-02-07-Patterson-OW/NRM</t>
  </si>
  <si>
    <t>MotionAnalysis/2018 Data/02 Feb/2018-02-07-Kitcho-B</t>
  </si>
  <si>
    <t>2018-02-07-Kitcho-B</t>
  </si>
  <si>
    <t>MotionAnalysis/GA/MATest Reports/2018/02 Feb/2018-02-07-Kitcho-B/NRM</t>
  </si>
  <si>
    <t>MotionAnalysis/2018 Data/02 Feb/2018-02-20-Lazarevic-F</t>
  </si>
  <si>
    <t>2018-02-20-Lazarevic-F</t>
  </si>
  <si>
    <t>MotionAnalysis/2018 Data/02 Feb/2018-02-12-Gordon-P</t>
  </si>
  <si>
    <t>2018-02-12-Gordon-P</t>
  </si>
  <si>
    <t>MotionAnalysis/2018 Data/02 Feb/2018-02-28-White-RA</t>
  </si>
  <si>
    <t>2018-02-28-White-RA</t>
  </si>
  <si>
    <t>MotionAnalysis/GA/MATest Reports/2018/02 Feb/2018-02-28-White-RA/NRM</t>
  </si>
  <si>
    <t>MotionAnalysis/2018 Data/02 Feb/2018-02-12-Waldmann-DP</t>
  </si>
  <si>
    <t>2018-02-12-Waldmann-DP</t>
  </si>
  <si>
    <t>MotionAnalysis/2018 Data/02 Feb/2018-02-23-Meadows-RE</t>
  </si>
  <si>
    <t>2018-02-23-Meadows-RE</t>
  </si>
  <si>
    <t>MotionAnalysis/GA/MATest Reports/2018/02 Feb/2018-02-23-Meadows-RE/NRM</t>
  </si>
  <si>
    <t>MotionAnalysis/2018 Data/02 Feb/2018-02-12-Berry-S</t>
  </si>
  <si>
    <t>2018-02-12-Berry-S</t>
  </si>
  <si>
    <t>G62.9</t>
  </si>
  <si>
    <t>Polyneuropathy, unspecified</t>
  </si>
  <si>
    <t>MotionAnalysis/2018 Data/02 Feb/2018-02-23-Crockett-JA</t>
  </si>
  <si>
    <t>2018-02-23-Crockett-JA</t>
  </si>
  <si>
    <t>MotionAnalysis/GA/MATest Reports/2018/02 Feb/2018-02-23-Crockett-JA/NRM</t>
  </si>
  <si>
    <t>MotionAnalysis/2018 Data/02 Feb/2018-02-12-Kimbro-JE</t>
  </si>
  <si>
    <t>2018-02-12-Kimbro-JE</t>
  </si>
  <si>
    <t>MotionAnalysis/2018 Data/02 Feb/2018-02-12-Buck-RO</t>
  </si>
  <si>
    <t>2018-02-12-Buck-RO</t>
  </si>
  <si>
    <t>MotionAnalysis/2018 Data/02 Feb/2018-02-28-Barsin-WB</t>
  </si>
  <si>
    <t>2018-02-28-Barsin-WB</t>
  </si>
  <si>
    <t>MotionAnalysis/GA/MATest Reports/2018/02 Feb/2018-02-28-Barsin-WB/NRM</t>
  </si>
  <si>
    <t>MotionAnalysis/2018 Data/08 Aug/2018-08-01-Roney-EA</t>
  </si>
  <si>
    <t>2018-08-01-Roney-EA</t>
  </si>
  <si>
    <t>MotionAnalysis/GA/MATest Reports/2018/08 Aug/2018-08-01-Roney-EA/NRM</t>
  </si>
  <si>
    <t>MotionAnalysis/2018 Data/08 Aug/2018-08-31-Berland-GH</t>
  </si>
  <si>
    <t>2018-08-31-Berland-GH</t>
  </si>
  <si>
    <t>MotionAnalysis/GA/MATest Reports/2018/08 Aug/2018-08-31-Berland-GH/NRM</t>
  </si>
  <si>
    <t>MotionAnalysis/2018 Data/08 Aug/2018-08-01-Comer-MD</t>
  </si>
  <si>
    <t>2018-08-01-Comer-MD</t>
  </si>
  <si>
    <t>MotionAnalysis/GA/MATest Reports/2018/08 Aug/2018-08-01-Comer-MD/NRM</t>
  </si>
  <si>
    <t>MotionAnalysis/2018 Data/08 Aug/2018-08-08-Roper-R</t>
  </si>
  <si>
    <t>2018-08-08-Roper-R</t>
  </si>
  <si>
    <t>MotionAnalysis/GA/MATest Reports/2018/08 Aug/2018-08-08-Roper-R/NRM</t>
  </si>
  <si>
    <t>MotionAnalysis/2018 Data/08 Aug/2018-08-01-Brewton-B</t>
  </si>
  <si>
    <t>2018-08-01-Brewton-B</t>
  </si>
  <si>
    <t>MotionAnalysis/GA/MATest Reports/2018/08 Aug/2018-08-01-Brewton-B/NRM</t>
  </si>
  <si>
    <t>MotionAnalysis/2018 Data/08 Aug/2018-08-01-Morris-K</t>
  </si>
  <si>
    <t>2018-08-01-Morris-K</t>
  </si>
  <si>
    <t>MotionAnalysis/GA/MATest Reports/2018/08 Aug/2018-08-01-Morris-K/NRM</t>
  </si>
  <si>
    <t>G24.01</t>
  </si>
  <si>
    <t>Drug induced subacute dyskinesia</t>
  </si>
  <si>
    <t>MotionAnalysis/2018 Data/08 Aug/2018-08-10-Slay-KD</t>
  </si>
  <si>
    <t>2018-08-10-Slay-KD</t>
  </si>
  <si>
    <t>MotionAnalysis/GA/MATest Reports/2018/08 Aug/2018-08-10-Slay-KD/NRM</t>
  </si>
  <si>
    <t>MotionAnalysis/2018 Data/08 Aug/2018-08-08-Carroll-WD</t>
  </si>
  <si>
    <t>2018-08-08-Carroll-WD</t>
  </si>
  <si>
    <t>MotionAnalysis/GA/MATest Reports/2018/08 Aug/2018-08-08-Carroll-WD/NRM</t>
  </si>
  <si>
    <t>MotionAnalysis/2014 Data/12 DEC/2014-12-10-Schade-J</t>
  </si>
  <si>
    <t>2014-12-10-Schade-J</t>
  </si>
  <si>
    <t>MotionAnalysis/GA/MATest Reports/2014/12 DEC/2014-12-10-Schade-J/NRM</t>
  </si>
  <si>
    <t>MotionAnalysis/2014 Data/12 DEC/2014-12-10-Tkacs-T</t>
  </si>
  <si>
    <t>2014-12-10-Tkacs-T</t>
  </si>
  <si>
    <t>MotionAnalysis/GA/MATest Reports/2014/12 DEC/2014-12-10-Tkacs-T/NRM</t>
  </si>
  <si>
    <t>MotionAnalysis/2014 Data/12 DEC/2014-12-10-Cronan-E</t>
  </si>
  <si>
    <t>2014-12-10-Cronan-E</t>
  </si>
  <si>
    <t>MotionAnalysis/2021 Data/06 JUN/2021-06-15_Cronan-Esther</t>
  </si>
  <si>
    <t>2021-06-15_Cronan-Esther</t>
  </si>
  <si>
    <t>MotionAnalysis/2014 Data/12 DEC/2014-12-12-Peck-VJ</t>
  </si>
  <si>
    <t>2014-12-12-Peck-VJ</t>
  </si>
  <si>
    <t>MotionAnalysis/2014 Data/12 DEC/2014-12-10-Tkacs-T-2</t>
  </si>
  <si>
    <t>2014-12-10-Tkacs-T-2</t>
  </si>
  <si>
    <t>MotionAnalysis/2014 Data/12 DEC/2014-12-19-Baden-J</t>
  </si>
  <si>
    <t>2014-12-19-Baden-J</t>
  </si>
  <si>
    <t>MotionAnalysis/GA/MATest Reports/2014/12 DEC/2014-12-19-Baden-J/NRM</t>
  </si>
  <si>
    <t>MotionAnalysis/2014 Data/12 DEC/2014-12-17-Glover-E</t>
  </si>
  <si>
    <t>2014-12-17-Glover-E</t>
  </si>
  <si>
    <t>MotionAnalysis/GA/MATest Reports/2014/12 DEC/2014-12-17-Glover-E/NRM</t>
  </si>
  <si>
    <t>MotionAnalysis/2014 Data/12 DEC/2014-12-3-Braun-S</t>
  </si>
  <si>
    <t>2014-12-3-Braun-S</t>
  </si>
  <si>
    <t>MotionAnalysis/2014 Data/12 DEC/2014-12-17-Pilgrim-TV</t>
  </si>
  <si>
    <t>2014-12-17-Pilgrim-TV</t>
  </si>
  <si>
    <t>MotionAnalysis/GA/MATest Reports/2014/12 DEC/2014-12-17-Pilgrim-TV/NRM</t>
  </si>
  <si>
    <t>MotionAnalysis/2014 Data/12 DEC/2014-12-17-Bishop-W</t>
  </si>
  <si>
    <t>2014-12-17-Bishop-W</t>
  </si>
  <si>
    <t>MotionAnalysis/GA/MATest Reports/2014/12 DEC/2014-12-17-Bishop-W/NRM</t>
  </si>
  <si>
    <t>MotionAnalysis/2014 Data/12 DEC/2014-12-10-Wilkinson-GG</t>
  </si>
  <si>
    <t>2014-12-10-Wilkinson-GG</t>
  </si>
  <si>
    <t>MotionAnalysis/2014 Data/10 OCT/2014-10-08-Zamlinskaya-SI</t>
  </si>
  <si>
    <t>2014-10-08-Zamlinskaya-SI</t>
  </si>
  <si>
    <t>MotionAnalysis/GA/MATest Reports/2014/10 OCT/2014-10-08-Zamlinskaya-SI/NRM</t>
  </si>
  <si>
    <t>MotionAnalysis/2014 Data/10 OCT/2014-10-22-Ayers-SH</t>
  </si>
  <si>
    <t>2014-10-22-Ayers-SH</t>
  </si>
  <si>
    <t>MotionAnalysis/2014 Data/10 OCT/2014-10-03-Corbin-JE</t>
  </si>
  <si>
    <t>2014-10-03-Corbin-JE</t>
  </si>
  <si>
    <t>MotionAnalysis/GA/MATest Reports/2014/10 OCT/2014-10-03-Corbin-JE/NRM</t>
  </si>
  <si>
    <t>MotionAnalysis/2014 Data/10 OCT/2014-10-29-Ross-Salon-NE</t>
  </si>
  <si>
    <t>2014-10-29-Ross-Salon-NE</t>
  </si>
  <si>
    <t>MotionAnalysis/GA/MATest Reports/2014/10 OCT/2014-10-29-Ross-Salon-NE/NRM</t>
  </si>
  <si>
    <t>MotionAnalysis/2014 Data/10 OCT/2014-10-29-Stone-RP</t>
  </si>
  <si>
    <t>2014-10-29-Stone-RP</t>
  </si>
  <si>
    <t>MotionAnalysis/GA/MATest Reports/2014/10 OCT/2014-10-29-Stone-RP/NRM</t>
  </si>
  <si>
    <t>MotionAnalysis/2014 Data/10 OCT/2014-10-01-Hicks-RS</t>
  </si>
  <si>
    <t>2014-10-01-Hicks-RS</t>
  </si>
  <si>
    <t>MotionAnalysis/2014 Data/10 OCT/2014-10-29-Jackson-HF</t>
  </si>
  <si>
    <t>2014-10-29-Jackson-HF</t>
  </si>
  <si>
    <t>MotionAnalysis/GA/MATest Reports/2014/10 OCT/2014-10-29-Jackson-HF/NRM</t>
  </si>
  <si>
    <t>MotionAnalysis/2014 Data/10 OCT/2014-10-15-McGovern-JS</t>
  </si>
  <si>
    <t>2014-10-15-McGovern-JS</t>
  </si>
  <si>
    <t>MotionAnalysis/2014 Data/11 NOV/2014-11-19-Rooks-G</t>
  </si>
  <si>
    <t>2014-11-19-Rooks-G</t>
  </si>
  <si>
    <t>MotionAnalysis/GA/MATest Reports/2014/11 NOV/2014-11-19-Rooks-G/NRM</t>
  </si>
  <si>
    <t>MotionAnalysis/2014 Data/11 NOV/2014-11-14-McMillan-S</t>
  </si>
  <si>
    <t>2014-11-14-McMillan-S</t>
  </si>
  <si>
    <t>MotionAnalysis/GA/MATest Reports/2014/11 NOV/2014-11-14-McMillan-S/NRM</t>
  </si>
  <si>
    <t>MotionAnalysis/2014 Data/11 NOV/2014-11-05-Stops-D</t>
  </si>
  <si>
    <t>2014-11-05-Stops-D</t>
  </si>
  <si>
    <t>MotionAnalysis/GA/MATest Reports/2014/11 NOV/2014-11-05-Stops-D/NRM</t>
  </si>
  <si>
    <t>MotionAnalysis/2014 Data/11 NOV/2014-11-26-Bird-EF</t>
  </si>
  <si>
    <t>2014-11-26-Bird-EF</t>
  </si>
  <si>
    <t>MotionAnalysis/GA/MATest Reports/2014/11 NOV/2014-11-26-Bird-EF/NRM</t>
  </si>
  <si>
    <t>MotionAnalysis/2014 Data/11 NOV/2014-11-21-Katz-R</t>
  </si>
  <si>
    <t>2014-11-21-Katz-R</t>
  </si>
  <si>
    <t>MotionAnalysis/GA/MATest Reports/2014/11 NOV/2014-11-21-Katz-R/NRM</t>
  </si>
  <si>
    <t>MotionAnalysis/2014 Data/09 SEP/2014-09-10-Durman-ES</t>
  </si>
  <si>
    <t>2014-09-10-Durman-ES</t>
  </si>
  <si>
    <t>MotionAnalysis/2019 Data/06 JUN/2019-06-26_Hadaway,Cynthia</t>
  </si>
  <si>
    <t>2019-06-26_Hadaway,Cynthia</t>
  </si>
  <si>
    <t>MotionAnalysis/2019 Data/06 JUN/2019-06-26_Hadaway,Cynthia/TRIM/NRM.xls</t>
  </si>
  <si>
    <t>MotionAnalysis/2019 Data/06 JUN/2019-06-25_Stilwell,Richard</t>
  </si>
  <si>
    <t>2019-06-25_Stilwell,Richard</t>
  </si>
  <si>
    <t>MotionAnalysis/2019 Data/06 JUN/2019-06-25_Stilwell,Richard/TRIM/NRM.xls</t>
  </si>
  <si>
    <t>MotionAnalysis/2019 Data/06 JUN/2019-06-18-Hughes,David</t>
  </si>
  <si>
    <t>2019-06-18-Hughes,David</t>
  </si>
  <si>
    <t>MotionAnalysis/2019 Data/06 JUN/2019-06-18-Hughes,David/TRIM/NRM.xls</t>
  </si>
  <si>
    <t>MotionAnalysis/2019 Data/06 JUN/2019-06-18-Gilreath,Carol</t>
  </si>
  <si>
    <t>2019-06-18-Gilreath,Carol</t>
  </si>
  <si>
    <t>MotionAnalysis/2019 Data/06 JUN/2019-06-18-Gilreath,Carol/TRIM/NRM.xls</t>
  </si>
  <si>
    <t>MotionAnalysis/2019 Data/06 JUN/2019-06-12-Wynter,Enrique</t>
  </si>
  <si>
    <t>2019-06-12-Wynter,Enrique</t>
  </si>
  <si>
    <t>MotionAnalysis/2019 Data/06 JUN/2019-06-12-Wynter,Enrique/TRIM/NRM.xls</t>
  </si>
  <si>
    <t>MotionAnalysis/2019 Data/06 JUN/2019-06-05-Pitman,Chris</t>
  </si>
  <si>
    <t>2019-06-05-Pitman,Chris</t>
  </si>
  <si>
    <t>MotionAnalysis/2019 Data/06 JUN/2019-06-26_Riviere,Jenny</t>
  </si>
  <si>
    <t>2019-06-26_Riviere,Jenny</t>
  </si>
  <si>
    <t>MotionAnalysis/2019 Data/06 JUN/2019-06-26_Riviere,Jenny/TRIM/NRM.xls</t>
  </si>
  <si>
    <t>MotionAnalysis/2019 Data/06 JUN/2019-06-26_Boachie,Owoahene</t>
  </si>
  <si>
    <t>2019-06-26_Boachie,Owoahene</t>
  </si>
  <si>
    <t>MotionAnalysis/2019 Data/06 JUN/2019-06-26_Boachie,Owoahene/TRIM/NRM.xls</t>
  </si>
  <si>
    <t>MotionAnalysis/2019 Data/01 Jan/2019-01-16_Pilcher-CS</t>
  </si>
  <si>
    <t>2019-01-16_Pilcher-CS</t>
  </si>
  <si>
    <t>MotionAnalysis/2019 Data/01 Jan/2019-01-16_Pilcher-CS/TRIM/NRM.xls</t>
  </si>
  <si>
    <t>MotionAnalysis/2019 Data/01 Jan/2019-01-30-Hudson-SM</t>
  </si>
  <si>
    <t>2019-01-30-Hudson-SM</t>
  </si>
  <si>
    <t>MotionAnalysis/2019 Data/01 Jan/2019-01-30-Hudson-SM/TRIM/NRM.xls</t>
  </si>
  <si>
    <t>MotionAnalysis/2019 Data/01 Jan/2019-01-02-Thigpen-S</t>
  </si>
  <si>
    <t>2019-01-02-Thigpen-S</t>
  </si>
  <si>
    <t>MotionAnalysis/2019 Data/01 Jan/2019-01-02-Thigpen-S/TRIM/NRM.xls</t>
  </si>
  <si>
    <t>MotionAnalysis/2019 Data/01 Jan/2019-01-23-Bentley-PL</t>
  </si>
  <si>
    <t>2019-01-23-Bentley-PL</t>
  </si>
  <si>
    <t>MotionAnalysis/2019 Data/01 Jan/2019-01-23-Bentley-PL/TRIM/NRM.xls</t>
  </si>
  <si>
    <t>MotionAnalysis/2019 Data/01 Jan/2019-01-23-Runaldue-JD</t>
  </si>
  <si>
    <t>2019-01-23-Runaldue-JD</t>
  </si>
  <si>
    <t>MotionAnalysis/2019 Data/01 Jan/2019-01-23-Runaldue-JD/TRIM/NRM.xls</t>
  </si>
  <si>
    <t>MotionAnalysis/2019 Data/01 Jan/2019-01-16_Inman-JD</t>
  </si>
  <si>
    <t>2019-01-16_Inman-JD</t>
  </si>
  <si>
    <t>MotionAnalysis/2019 Data/01 Jan/2019-01-16_Inman-JD/TRIM/NRM.xls</t>
  </si>
  <si>
    <t>MotionAnalysis/2019 Data/01 Jan/2019-01-09-Low-SW</t>
  </si>
  <si>
    <t>2019-01-09-Low-SW</t>
  </si>
  <si>
    <t>MotionAnalysis/2019 Data/01 Jan/2019-01-09-Low-SW/TRIM/NRM.xls</t>
  </si>
  <si>
    <t>MotionAnalysis/2019 Data/01 Jan/2019-01-09-Duncan-R</t>
  </si>
  <si>
    <t>2019-01-09-Duncan-R</t>
  </si>
  <si>
    <t>MotionAnalysis/2019 Data/01 Jan/2019-01-09-Duncan-R/TRIM/NRM.xls</t>
  </si>
  <si>
    <t>MotionAnalysis/2019 Data/04 APR/2019-04-10_Bruce-K</t>
  </si>
  <si>
    <t>2019-04-10_Bruce-K</t>
  </si>
  <si>
    <t>MotionAnalysis/2019 Data/04 APR/2019-04-17_Mize-D</t>
  </si>
  <si>
    <t>2019-04-17_Mize-D</t>
  </si>
  <si>
    <t>MotionAnalysis/2019 Data/04 APR/2019-04-23_Baker,June</t>
  </si>
  <si>
    <t>2019-04-23_Baker,June</t>
  </si>
  <si>
    <t>MotionAnalysis/2019 Data/04 APR/2019-04-23_Baker,June/TRIM/NRM.xls</t>
  </si>
  <si>
    <t>MotionAnalysis/2019 Data/04 APR/2019-04-16_Lodi-US</t>
  </si>
  <si>
    <t>2019-04-16_Lodi-US</t>
  </si>
  <si>
    <t>MotionAnalysis/2019 Data/04 APR/2019-04-24_Abercrombie,William</t>
  </si>
  <si>
    <t>2019-04-24_Abercrombie,William</t>
  </si>
  <si>
    <t>MotionAnalysis/2019 Data/04 APR/2019-04-24_Abercrombie,William/TRIM/NRM.xls</t>
  </si>
  <si>
    <t>MotionAnalysis/2019 Data/04 APR/2019-04-17_Faile-RM</t>
  </si>
  <si>
    <t>2019-04-17_Faile-RM</t>
  </si>
  <si>
    <t>MotionAnalysis/2019 Data/04 APR/2019-04-17_Faile-RM/TRIM/NRM.xls</t>
  </si>
  <si>
    <t>MotionAnalysis/2019 Data/04 APR/2019-04-10_Proctor-C</t>
  </si>
  <si>
    <t>2019-04-10_Proctor-C</t>
  </si>
  <si>
    <t>MotionAnalysis/2019 Data/04 APR/2019-04-10_Proctor-C/TRIM/NRM.xls</t>
  </si>
  <si>
    <t>MotionAnalysis/2019 Data/04 APR/2019-04-09_OBrien-KM</t>
  </si>
  <si>
    <t>2019-04-09_OBrien-KM</t>
  </si>
  <si>
    <t>MotionAnalysis/2019 Data/04 APR/2019-04-09_OBrien-KM/TRIM/NRM.xls</t>
  </si>
  <si>
    <t>MotionAnalysis/2019 Data/12 DEC/2019-12-17_Pillips,Michelle</t>
  </si>
  <si>
    <t>2019-12-17_Pillips,Michelle</t>
  </si>
  <si>
    <t>MotionAnalysis/2019 Data/12 DEC/2019-12-17_Pillips,Michelle/TRIM/NRM.xls</t>
  </si>
  <si>
    <t>MotionAnalysis/2019 Data/12 DEC/2019-12-17_Capewell,Dennis</t>
  </si>
  <si>
    <t>2019-12-17_Capewell,Dennis</t>
  </si>
  <si>
    <t>MotionAnalysis/2019 Data/12 DEC/2019-12-17_Capewell,Dennis/TRIM/NRM.xls</t>
  </si>
  <si>
    <t>MotionAnalysis/2019 Data/12 DEC/2019-12-03_Gibson,Connie</t>
  </si>
  <si>
    <t>2019-12-03_Gibson,Connie</t>
  </si>
  <si>
    <t>MotionAnalysis/2019 Data/12 DEC/2019-12-03_Gibson,Connie/TRIM/NRM.xls</t>
  </si>
  <si>
    <t>MotionAnalysis/2019 Data/12 DEC/2019-12-10_Ozment,Jennice</t>
  </si>
  <si>
    <t>2019-12-10_Ozment,Jennice</t>
  </si>
  <si>
    <t>MotionAnalysis/2019 Data/12 DEC/2019-12-10_Ozment,Jennice/TRIM/NRM.xls</t>
  </si>
  <si>
    <t>MotionAnalysis/2019 Data/12 DEC/2019-12-17_Threatt,Freddie</t>
  </si>
  <si>
    <t>2019-12-17_Threatt,Freddie</t>
  </si>
  <si>
    <t>MotionAnalysis/2019 Data/12 DEC/2019-12-17_Threatt,Freddie/TRIM/NRM.xls</t>
  </si>
  <si>
    <t>MotionAnalysis/2019 Data/12 DEC/2019-12-10_Brown,Life</t>
  </si>
  <si>
    <t>2019-12-10_Brown,Life</t>
  </si>
  <si>
    <t>MotionAnalysis/2019 Data/12 DEC/2019-12-17_Groves,Merry</t>
  </si>
  <si>
    <t>2019-12-17_Groves,Merry</t>
  </si>
  <si>
    <t>MotionAnalysis/2019 Data/12 DEC/2019-12-17_Groves,Merry/TRIM/NRM.xls</t>
  </si>
  <si>
    <t>MotionAnalysis/2019 Data/12 DEC/2019-12-17_Miles,Diana</t>
  </si>
  <si>
    <t>2019-12-17_Miles,Diana</t>
  </si>
  <si>
    <t>MotionAnalysis/2019 Data/12 DEC/2019-12-17_Miles,Diana/TRIM/NRM.xls</t>
  </si>
  <si>
    <t>MotionAnalysis/2019 Data/10 OCT/2019-10-22_Aston,Robert</t>
  </si>
  <si>
    <t>2019-10-22_Aston,Robert</t>
  </si>
  <si>
    <t>MotionAnalysis/2019 Data/10 OCT/2019-10-22_Aston,Robert/TRIM/NRM.xls</t>
  </si>
  <si>
    <t>MotionAnalysis/2019 Data/10 OCT/2019-10-01-Enriquez Duarte, Raymundo</t>
  </si>
  <si>
    <t>2019-10-01-Enriquez Duarte, Raymundo</t>
  </si>
  <si>
    <t>MotionAnalysis/2019 Data/10 OCT/2019-10-01-Enriquez Duarte, Raymundo/TRIM/NRM.xls</t>
  </si>
  <si>
    <t>MotionAnalysis/2019 Data/10 OCT/2019-10-01-Oxendine,Jack</t>
  </si>
  <si>
    <t>2019-10-01-Oxendine,Jack</t>
  </si>
  <si>
    <t>MotionAnalysis/2019 Data/10 OCT/2019-10-01-Oxendine,Jack/TRIM/NRM.xls</t>
  </si>
  <si>
    <t>MotionAnalysis/2019 Data/10 OCT/2019-10-08_Osmus,Jeff</t>
  </si>
  <si>
    <t>2019-10-08_Osmus,Jeff</t>
  </si>
  <si>
    <t>MotionAnalysis/2019 Data/10 OCT/2019-10-08_Osmus,Jeff/TRIM/NRM.xls</t>
  </si>
  <si>
    <t>MotionAnalysis/2019 Data/10 OCT/2019-10-01-Patel,Niranjan</t>
  </si>
  <si>
    <t>2019-10-01-Patel,Niranjan</t>
  </si>
  <si>
    <t>MotionAnalysis/2019 Data/10 OCT/2019-10-01-Patel,Niranjan/TRIM/NRM.xls</t>
  </si>
  <si>
    <t>MotionAnalysis/2019 Data/10 OCT/2019-10-22_Albertus,Shawn</t>
  </si>
  <si>
    <t>2019-10-22_Albertus,Shawn</t>
  </si>
  <si>
    <t>MotionAnalysis/2019 Data/10 OCT/2019-10-22_Albertus,Shawn/TRIM/NRM.xls</t>
  </si>
  <si>
    <t>MotionAnalysis/2019 Data/10 OCT/2019-10-08_Couch,William</t>
  </si>
  <si>
    <t>2019-10-08_Couch,William</t>
  </si>
  <si>
    <t>MotionAnalysis/2019 Data/10 OCT/2019-10-08_Couch,William/TRIM/NRM.xls</t>
  </si>
  <si>
    <t>MotionAnalysis/2019 Data/10 OCT/2019-10-29_Newton,Judy</t>
  </si>
  <si>
    <t>2019-10-29_Newton,Judy</t>
  </si>
  <si>
    <t>MotionAnalysis/2021 Data/06 JUN/2021-06-08_Newton-Judy</t>
  </si>
  <si>
    <t>2021-06-08_Newton-Judy</t>
  </si>
  <si>
    <t>Essential Tremor, as evidenced by a mild-amplitude 4.9 Hz ± 0.3 Hz posture- and action-dependent tremor in the left hand in 7 of 8 motor tasks and slight-amplitude ~3.8 Hz rest-dependent tremor in the left hand in 1 of 3 motor tasks.  In addition, there was a slight-amplitude 3.4 Hz ± 0.1 Hz posture- and action-dependent tremor in the right hand in 4 of 8 motor tasks.  Gait analysis was notable for a markedly reduced forward velocity and stride/step length, while cadence was significantly reduced.  Step width was also increased.  Spatiotemporal kinematics were notable for a stooped posture and reduced arm-swing bilaterally.</t>
  </si>
  <si>
    <t>MotionAnalysis/2019 Data/10 OCT/2019-10-29_Newton,Judy/TRIM/NRM.xls</t>
  </si>
  <si>
    <t>MotionAnalysis/2019 Data/10 OCT/2019-10-22_Lee,Richard</t>
  </si>
  <si>
    <t>2019-10-22_Lee,Richard</t>
  </si>
  <si>
    <t>MotionAnalysis/2019 Data/10 OCT/2019-10-22_Lee,Richard/TRIM/NRM.xls</t>
  </si>
  <si>
    <t>MotionAnalysis/2019 Data/10 OCT/2019-10-22_Mullican,Timothy</t>
  </si>
  <si>
    <t>2019-10-22_Mullican,Timothy</t>
  </si>
  <si>
    <t xml:space="preserve">Parkinson's disease, as evidenced by left leg rest tremor as well as gait findings including stooped posture, diminished step length and speed, markedly reduced arm-swing bilaterally, and festination.  </t>
  </si>
  <si>
    <t>MotionAnalysis/2021 Data/05 MAY/2021-05-04_Mullican-Timothy</t>
  </si>
  <si>
    <t>2021-05-04_Mullican-Timothy</t>
  </si>
  <si>
    <t xml:space="preserve">Parkinson's disease as evidenced by gait findings including significantly reduced forward velocity, moderately reduced step/stride length, stooped posture, reduced arm-swing bilaterally, and festination.  No tremor was observed.  </t>
  </si>
  <si>
    <t>MotionAnalysis/2019 Data/10 OCT/2019-10-22_Mullican,Timothy/TRIM/NRM.xls</t>
  </si>
  <si>
    <t>MotionAnalysis/2021 Data/05 MAY/2021-05-04_Mullican-Timothy/TRIM/NRM.xls</t>
  </si>
  <si>
    <t>MotionAnalysis/2019 Data/10 OCT/2019-10-01-McGown,Jane</t>
  </si>
  <si>
    <t>2019-10-01-McGown,Jane</t>
  </si>
  <si>
    <t>MotionAnalysis/2019 Data/10 OCT/2019-10-22_Key,John</t>
  </si>
  <si>
    <t>2019-10-22_Key,John</t>
  </si>
  <si>
    <t>MotionAnalysis/2019 Data/10 OCT/2019-10-22_Key,John/TRIM/NRM.xls</t>
  </si>
  <si>
    <t>MotionAnalysis/2019 Data/10 OCT/2019-10-08_Phillips,Duwanda</t>
  </si>
  <si>
    <t>2019-10-08_Phillips,Duwanda</t>
  </si>
  <si>
    <t>MotionAnalysis/2019 Data/10 OCT/2019-10-08_Phillips,Duwanda/TRIM/NRM.xls</t>
  </si>
  <si>
    <t>MotionAnalysis/2019 Data/10 OCT/2019-10-29_Brinson,Wade</t>
  </si>
  <si>
    <t>2019-10-29_Brinson,Wade</t>
  </si>
  <si>
    <t>MotionAnalysis/2019 Data/10 OCT/2019-10-29_Brinson,Wade/TRIM/NRM.xls</t>
  </si>
  <si>
    <t>MotionAnalysis/2019 Data/11 NOV/2019-11-12_Carr,Wallace</t>
  </si>
  <si>
    <t>2019-11-12_Carr,Wallace</t>
  </si>
  <si>
    <t>MotionAnalysis/2019 Data/11 NOV/2019-11-12_Carr,Wallace/TRIM/NRM.xls</t>
  </si>
  <si>
    <t>MotionAnalysis/2019 Data/11 NOV/2019-11-12_Mideiros,Marlon</t>
  </si>
  <si>
    <t>2019-11-12_Mideiros,Marlon</t>
  </si>
  <si>
    <t>MotionAnalysis/2019 Data/11 NOV/2019-11-12_Mideiros,Marlon/TRIM/NRM.xls</t>
  </si>
  <si>
    <t>MotionAnalysis/2019 Data/11 NOV/2019-11-05_Bailey,Matthew</t>
  </si>
  <si>
    <t>2019-11-05_Bailey,Matthew</t>
  </si>
  <si>
    <t>MotionAnalysis/2019 Data/11 NOV/2019-11-05_Bailey,Matthew/TRIM/NRM.xls</t>
  </si>
  <si>
    <t>R25.9</t>
  </si>
  <si>
    <t>Unspecified abnormal involuntary movements</t>
  </si>
  <si>
    <t>MotionAnalysis/2019 Data/11 NOV/2019-11-12_Hood,Rebecca</t>
  </si>
  <si>
    <t>2019-11-12_Hood,Rebecca</t>
  </si>
  <si>
    <t>MotionAnalysis/2019 Data/11 NOV/2019-11-12_Hood,Rebecca/TRIM/NRM.xls</t>
  </si>
  <si>
    <t>MotionAnalysis/2019 Data/11 NOV/2019-11-19_Sherman,Brian</t>
  </si>
  <si>
    <t>2019-11-19_Sherman,Brian</t>
  </si>
  <si>
    <t>MotionAnalysis/2019 Data/11 NOV/2019-11-19_Sherman,Brian/TRIM/NRM.xls</t>
  </si>
  <si>
    <t>MotionAnalysis/2019 Data/11 NOV/2019-11-05_Kemery,John</t>
  </si>
  <si>
    <t>2019-11-05_Kemery,John</t>
  </si>
  <si>
    <t>MotionAnalysis/2019 Data/11 NOV/2019-11-05_Kemery,John/TRIM/NRM.xls</t>
  </si>
  <si>
    <t>MotionAnalysis/2019 Data/11 NOV/2019-11-05_Smith,Carolyn</t>
  </si>
  <si>
    <t>2019-11-05_Smith,Carolyn</t>
  </si>
  <si>
    <t>MotionAnalysis/2021 Data/10 OCT/2021-10-05_Smith-Carolyn</t>
  </si>
  <si>
    <t>2021-10-05_Smith-Carolyn</t>
  </si>
  <si>
    <t>Essential tremor.   She had a mild amplitude 4.4 Hz ± 0.5 Hz posture- and action-dependent &gt; rest-dependent tremor in both hands, right more severe than the left (Right: 6/11 motor tasks; Left: 4 of 11 motor tasks).  In addition, a slight amplitude ~2.8 Hz head tremor was seen in 9 of 11 motor tasks.  Gait Analysis revealed a significantly reduced forward velocity and step/stride length (~59-63% of normal), while cadence was within normal range.</t>
  </si>
  <si>
    <t>Z:\groups\MotionAnalysis\2021 Data\10 OCT\2021-10-05_Smith-Carolyn\TRIM\NRM.xls</t>
  </si>
  <si>
    <t>MotionAnalysis/2019 Data/11 NOV/2019-11-05_Dozier,Jack</t>
  </si>
  <si>
    <t>2019-11-05_Dozier,Jack</t>
  </si>
  <si>
    <t>MotionAnalysis/2019 Data/11 NOV/2019-11-05_Dozier,Jack/TRIM/NRM.xls</t>
  </si>
  <si>
    <t>MotionAnalysis/2019 Data/11 NOV/2019-11-19_Grassi,Jonathan</t>
  </si>
  <si>
    <t>2019-11-19_Grassi,Jonathan</t>
  </si>
  <si>
    <t>MotionAnalysis/2019 Data/11 NOV/2019-11-12_Feller,Robert</t>
  </si>
  <si>
    <t>2019-11-12_Feller,Robert</t>
  </si>
  <si>
    <t>MotionAnalysis/2019 Data/11 NOV/2019-11-12_Feller,Robert/TRIM/NRM.xls</t>
  </si>
  <si>
    <t>MotionAnalysis/2019 Data/11 NOV/2019-11-12_Larue,Donna</t>
  </si>
  <si>
    <t>2019-11-12_Larue,Donna</t>
  </si>
  <si>
    <t>MotionAnalysis/2019 Data/11 NOV/2019-11-12_Larue,Donna/TRIM/NRM.xls</t>
  </si>
  <si>
    <t>MotionAnalysis/2019 Data/07 JUL/2019-07-10_McClellan,Ruth</t>
  </si>
  <si>
    <t>2019-07-10_McClellan,Ruth</t>
  </si>
  <si>
    <t>MotionAnalysis/2019 Data/07 JUL/2019-07-10_McClellan,Ruth/TRIM/NRM.xls</t>
  </si>
  <si>
    <t>MotionAnalysis/2019 Data/07 JUL/2019-07-30_Dockery,Lawrence</t>
  </si>
  <si>
    <t>2019-07-30_Dockery,Lawrence</t>
  </si>
  <si>
    <t>MotionAnalysis/2019 Data/07 JUL/2019-07-30_Dockery,Lawrence/TRIM/NRM.xls</t>
  </si>
  <si>
    <t>G24.5</t>
  </si>
  <si>
    <t>Blepharospasm</t>
  </si>
  <si>
    <t>MotionAnalysis/2019 Data/03 Mar/2019-03-20_Chapnick-K</t>
  </si>
  <si>
    <t>2019-03-20_Chapnick-K</t>
  </si>
  <si>
    <t>MotionAnalysis/2019 Data/03 Mar/2019-03-20_Chapnick-K/TRIM/NRM.xls</t>
  </si>
  <si>
    <t>MotionAnalysis/2019 Data/03 Mar/2019-03-12_Daniel-GW</t>
  </si>
  <si>
    <t>2019-03-12_Daniel-GW</t>
  </si>
  <si>
    <t>MotionAnalysis/2019 Data/03 Mar/2019-03-12_Daniel-GW/TRIM/NRM.xls</t>
  </si>
  <si>
    <t>MotionAnalysis/2019 Data/03 Mar/2019-03-13_Roberts-L</t>
  </si>
  <si>
    <t>2019-03-13_Roberts-L</t>
  </si>
  <si>
    <t>MotionAnalysis/2019 Data/03 Mar/2019-03-13_Roberts-L/TRIM/NRM.xls</t>
  </si>
  <si>
    <t>MotionAnalysis/2019 Data/03 Mar/2019-03-19_Osterman-SM</t>
  </si>
  <si>
    <t>2019-03-19_Osterman-SM</t>
  </si>
  <si>
    <t>MotionAnalysis/2019 Data/03 Mar/2019-03-19_Osterman-SM/TRIM/NRM.xls</t>
  </si>
  <si>
    <t>MotionAnalysis/2019 Data/03 Mar/2019-03-06_Beckler-B</t>
  </si>
  <si>
    <t>2019-03-06_Beckler-B</t>
  </si>
  <si>
    <t>MotionAnalysis/2019 Data/03 Mar/2019-03-06_Beckler-B/TRIM/NRM.xls</t>
  </si>
  <si>
    <t>MotionAnalysis/2019 Data/03 Mar/2019-03-20_Fowler-GM</t>
  </si>
  <si>
    <t>2019-03-20_Fowler-GM</t>
  </si>
  <si>
    <t>MotionAnalysis/2019 Data/03 Mar/2019-03-20_Fowler-GM/TRIM/NRM.xls</t>
  </si>
  <si>
    <t>MotionAnalysis/2019 Data/03 Mar/2019-03-13_Levy-JE</t>
  </si>
  <si>
    <t>2019-03-13_Levy-JE</t>
  </si>
  <si>
    <t>MotionAnalysis/2019 Data/03 Mar/2019-03-13_Levy-JE/TRIM/NRM.xls</t>
  </si>
  <si>
    <t>MotionAnalysis/2019 Data/09 SEP/2019-09-24_Dillard,James</t>
  </si>
  <si>
    <t>2019-09-24_Dillard,James</t>
  </si>
  <si>
    <t>MotionAnalysis/2019 Data/09 SEP/2019-09-24_Dillard,James/TRIM/NRM.xls</t>
  </si>
  <si>
    <t>MotionAnalysis/2019 Data/09 SEP/2019-09-24_Carroll,William</t>
  </si>
  <si>
    <t>2019-09-24_Carroll,William</t>
  </si>
  <si>
    <t>MotionAnalysis/2019 Data/09 SEP/2019-09-24_Carroll,William/TRIM/NRM.xls</t>
  </si>
  <si>
    <t>MotionAnalysis/2019 Data/09 SEP/2019-09-17_Wiltrout,Randall</t>
  </si>
  <si>
    <t>2019-09-17_Wiltrout,Randall</t>
  </si>
  <si>
    <t>MotionAnalysis/2019 Data/09 SEP/2019-09-17_Wiltrout,Randall/TRIM/NRM.xls</t>
  </si>
  <si>
    <t>MotionAnalysis/2019 Data/09 SEP/2019-09-24_Blount,Tyaisha</t>
  </si>
  <si>
    <t>2019-09-24_Blount,Tyaisha</t>
  </si>
  <si>
    <t>MotionAnalysis/2019 Data/09 SEP/2019-09-24_Blount,Tyaisha/TRIM/NRM.xls</t>
  </si>
  <si>
    <t>MotionAnalysis/2019 Data/05 MAY/2019-05-01_Shuler,Teri</t>
  </si>
  <si>
    <t>2019-05-01_Shuler,Teri</t>
  </si>
  <si>
    <t>MotionAnalysis/2019 Data/05 MAY/2019-05-01_Shuler,Teri/TRIM/NRM.xls</t>
  </si>
  <si>
    <t>MotionAnalysis/2019 Data/05 MAY/2019-05-14_Haralson,Dudley</t>
  </si>
  <si>
    <t>2019-05-14_Haralson,Dudley</t>
  </si>
  <si>
    <t>MotionAnalysis/2019 Data/05 MAY/2019-05-14_Haralson,Dudley/TRIM/NRM.xls</t>
  </si>
  <si>
    <t>MotionAnalysis/2019 Data/05 MAY/2019-05-29_Sutcliffe, Lisa</t>
  </si>
  <si>
    <t>2019-05-29_Sutcliffe, Lisa</t>
  </si>
  <si>
    <t>MotionAnalysis/2019 Data/05 MAY/2019-05-29_Sutcliffe, Lisa/TRIM/NRM.xls</t>
  </si>
  <si>
    <t>MotionAnalysis/2019 Data/05 MAY/2019-05-21_Dedula,Richard</t>
  </si>
  <si>
    <t>2019-05-21_Dedula,Richard</t>
  </si>
  <si>
    <t>MotionAnalysis/2019 Data/05 MAY/2019-05-21_Dedula,Richard/TRIM/NRM.xls</t>
  </si>
  <si>
    <t>G24.02</t>
  </si>
  <si>
    <t>Drug induced acute dystonia</t>
  </si>
  <si>
    <t>MotionAnalysis/2019 Data/05 MAY/2019-05-29_Owensby,Stephanie</t>
  </si>
  <si>
    <t>2019-05-29_Owensby,Stephanie</t>
  </si>
  <si>
    <t>MotionAnalysis/2019 Data/05 MAY/2019-05-29_Owensby,Stephanie/TRIM/NRM.xls</t>
  </si>
  <si>
    <t>MotionAnalysis/2019 Data/05 MAY/2019-05-29_Walker,Gene</t>
  </si>
  <si>
    <t>2019-05-29_Walker,Gene</t>
  </si>
  <si>
    <t>MotionAnalysis/2019 Data/05 MAY/2019-05-29_Walker,Gene/TRIM/NRM.xls</t>
  </si>
  <si>
    <t>MotionAnalysis/2019 Data/05 MAY/2019-05-21_Reed,Susan</t>
  </si>
  <si>
    <t>2019-05-21_Reed,Susan</t>
  </si>
  <si>
    <t>MotionAnalysis/2019 Data/05 MAY/2019-05-21_Reed,Susan/TRIM/NRM.xls</t>
  </si>
  <si>
    <t>MotionAnalysis/2019 Data/05 MAY/2019-05-15_Smith,William</t>
  </si>
  <si>
    <t>2019-05-15_Smith,William</t>
  </si>
  <si>
    <t>MotionAnalysis/2019 Data/05 MAY/2019-05-15_Smith,William/TRIM/NRM.xls</t>
  </si>
  <si>
    <t>MotionAnalysis/2019 Data/05 MAY/2019-05-08_Henderson,Raymond</t>
  </si>
  <si>
    <t>2019-05-08_Henderson,Raymond</t>
  </si>
  <si>
    <t>MotionAnalysis/2019 Data/05 MAY/2019-05-08_Henderson,Raymond/TRIM/NRM.xls</t>
  </si>
  <si>
    <t>MotionAnalysis/2019 Data/05 MAY/2019-05-01_Taylor,Toy</t>
  </si>
  <si>
    <t>2019-05-01_Taylor,Toy</t>
  </si>
  <si>
    <t>Abnormal.  Parkinson's disease.</t>
  </si>
  <si>
    <t>MotionAnalysis/2019 Data/05 MAY/2019-05-01_Taylor,Toy/TRIM/NRM.xls</t>
  </si>
  <si>
    <t>MotionAnalysis/2019 Data/02 Feb/2019-02-27_Wilhelm-CL</t>
  </si>
  <si>
    <t>2019-02-27_Wilhelm-CL</t>
  </si>
  <si>
    <t>MotionAnalysis/2019 Data/02 Feb/2019-02-27_Wilhelm-CL/TRIM/NRM.xls</t>
  </si>
  <si>
    <t>G25.3</t>
  </si>
  <si>
    <t>Myoclonus</t>
  </si>
  <si>
    <t>MotionAnalysis/2019 Data/02 Feb/2019-02-27_Nichols-DJ</t>
  </si>
  <si>
    <t>2019-02-27_Nichols-DJ</t>
  </si>
  <si>
    <t>MotionAnalysis/2019 Data/02 Feb/2019-02-27_Nichols-DJ/TRIM/NRM.xls</t>
  </si>
  <si>
    <t>MotionAnalysis/2019 Data/02 Feb/2019-02-13_Davis-A</t>
  </si>
  <si>
    <t>2019-02-13_Davis-A</t>
  </si>
  <si>
    <t>MotionAnalysis/2019 Data/02 Feb/2019-02-13_Davis-A/TRIM/NRM.xls</t>
  </si>
  <si>
    <t>MotionAnalysis/2019 Data/02 Feb/2019-02-13_Wehner-DK</t>
  </si>
  <si>
    <t>2019-02-13_Wehner-DK</t>
  </si>
  <si>
    <t>MotionAnalysis/2019 Data/02 Feb/2019-02-13_Wehner-DK/TRIM/NRM.xls</t>
  </si>
  <si>
    <t>MotionAnalysis/2019 Data/02 Feb/2019-02-20-Garner-D</t>
  </si>
  <si>
    <t>2019-02-20-Garner-D</t>
  </si>
  <si>
    <t>MotionAnalysis/2019 Data/02 Feb/2019-02-20-Garner-D/TRIM/NRM.xls</t>
  </si>
  <si>
    <t>MotionAnalysis/2019 Data/02 Feb/2019-02-27_Lunsford-M</t>
  </si>
  <si>
    <t>2019-02-27_Lunsford-M</t>
  </si>
  <si>
    <t>MotionAnalysis/2019 Data/02 Feb/2019-02-27_Lunsford-M/TRIM/NRM.xls</t>
  </si>
  <si>
    <t>MotionAnalysis/2019 Data/02 Feb/2019-02-13_Geiger-JK</t>
  </si>
  <si>
    <t>2019-02-13_Geiger-JK</t>
  </si>
  <si>
    <t>MotionAnalysis/2019 Data/02 Feb/2019-02-13_Geiger-JK/TRIM/NRM.xls</t>
  </si>
  <si>
    <t>MotionAnalysis/2019 Data/02 Feb/2019-02-13_Sutton-CK</t>
  </si>
  <si>
    <t>2019-02-13_Sutton-CK</t>
  </si>
  <si>
    <t>MotionAnalysis/2019 Data/02 Feb/2019-02-13_Sutton-CK/TRIM/NRM.xls</t>
  </si>
  <si>
    <t>MotionAnalysis/2019 Data/08 AUG/2019-08-27_Degoey,Larry</t>
  </si>
  <si>
    <t>2019-08-27_Degoey,Larry</t>
  </si>
  <si>
    <t>MotionAnalysis/2019 Data/08 AUG/2019-08-27_Degoey,Larry/TRIM/NRM.xls</t>
  </si>
  <si>
    <t>MotionAnalysis/2019 Data/08 AUG/2019-08-20_Benton,Tracy</t>
  </si>
  <si>
    <t>2019-08-20_Benton,Tracy</t>
  </si>
  <si>
    <t>MotionAnalysis/2019 Data/08 AUG/2019-08-20_Benton,Tracy/TRIM/NRM.xls</t>
  </si>
  <si>
    <t>R26.81</t>
  </si>
  <si>
    <t>Unsteadiness on feet</t>
  </si>
  <si>
    <t>MotionAnalysis/2019 Data/08 AUG/2019-08-06_Scott,Marsha</t>
  </si>
  <si>
    <t>2019-08-06_Scott,Marsha</t>
  </si>
  <si>
    <t>MotionAnalysis/2019 Data/08 AUG/2019-08-06_Scott,Marsha/TRIM/NRM.xls</t>
  </si>
  <si>
    <t>MotionAnalysis/2019 Data/08 AUG/2019-08-13_Mobley,Gregory</t>
  </si>
  <si>
    <t>2019-08-13_Mobley,Gregory</t>
  </si>
  <si>
    <t>MotionAnalysis/2019 Data/08 AUG/2019-08-13_Mobley,Gregory/TRIM/NRM.xls</t>
  </si>
  <si>
    <t>MotionAnalysis/2019 Data/08 AUG/2019-08-20_Patel,Rekha</t>
  </si>
  <si>
    <t>2019-08-20_Patel,Rekha</t>
  </si>
  <si>
    <t>MotionAnalysis/2019 Data/08 AUG/2019-08-20_Patel,Rekha/TRIM/NRM.xls</t>
  </si>
  <si>
    <t>MotionAnalysis/2019 Data/08 AUG/2019-08-27_Campbell,Duane</t>
  </si>
  <si>
    <t>2019-08-27_Campbell,Duane</t>
  </si>
  <si>
    <t>MotionAnalysis/2019 Data/08 AUG/2019-08-27_Campbell,Duane/TRIM/NRM.xls</t>
  </si>
  <si>
    <t>MotionAnalysis/2019 Data/08 AUG/2019-08-20_Ruff,Sarah</t>
  </si>
  <si>
    <t>2019-08-20_Ruff,Sarah</t>
  </si>
  <si>
    <t>MotionAnalysis/2019 Data/08 AUG/2019-08-20_Ruff,Sarah/TRIM/NRM.xls</t>
  </si>
  <si>
    <t>MotionAnalysis/2019 Data/08 AUG/2019-08-27_Warren,Harry</t>
  </si>
  <si>
    <t>2019-08-27_Warren,Harry</t>
  </si>
  <si>
    <t>MotionAnalysis/2019 Data/08 AUG/2019-08-27_Warren,Harry/TRIM/NRM.xls</t>
  </si>
  <si>
    <t>MotionAnalysis/2019 Data/08 AUG/2019-08-20_Stewart,Danielle</t>
  </si>
  <si>
    <t>2019-08-20_Stewart,Danielle</t>
  </si>
  <si>
    <t>MotionAnalysis/2019 Data/08 AUG/2019-08-20_Stewart,Danielle/TRIM/NRM.xls</t>
  </si>
  <si>
    <t>MotionAnalysis/2016 Data/06 Jun/2016-06-03-Dickerson-M</t>
  </si>
  <si>
    <t>2016-06-03-Dickerson-M</t>
  </si>
  <si>
    <t>MotionAnalysis/GA/MATest Reports/2016/06 Jun/2016-06-03-Dickerson-M/NRM</t>
  </si>
  <si>
    <t>MotionAnalysis/2016 Data/06 Jun/2016-06-22_Thurmon-SK</t>
  </si>
  <si>
    <t>2016-06-22_Thurmon-SK</t>
  </si>
  <si>
    <t>MotionAnalysis/GA/MATest Reports/2016/06 JUN/2016-06-22-Thurman-SK/NRM</t>
  </si>
  <si>
    <t>MotionAnalysis/2016 Data/06 Jun/2016-06-01-Spinale-J</t>
  </si>
  <si>
    <t>2016-06-01-Spinale-J</t>
  </si>
  <si>
    <t>MotionAnalysis/GA/MATest Reports/2016/06 Jun/2016-06-01-Spinale-J/NRM</t>
  </si>
  <si>
    <t>MotionAnalysis/2016 Data/06 Jun/2016-06-15-Meason-TD</t>
  </si>
  <si>
    <t>2016-06-15-Meason-TD</t>
  </si>
  <si>
    <t>MotionAnalysis/GA/MATest Reports/2016/06 Jun/2016-06-15-Meason-TD/NRM</t>
  </si>
  <si>
    <t>MotionAnalysis/2016 Data/06 Jun/2016-06-01-Auguste-M</t>
  </si>
  <si>
    <t>2016-06-01-Auguste-M</t>
  </si>
  <si>
    <t>MotionAnalysis/GA/MATest Reports/2016/06 Jun/2016-06-01-Auguste-M/NRM</t>
  </si>
  <si>
    <t>MotionAnalysis/2016 Data/06 Jun/2016-06-22_Townsend-EN</t>
  </si>
  <si>
    <t>2016-06-22_Townsend-EN</t>
  </si>
  <si>
    <t>MotionAnalysis/GA/MATest Reports/2016/06 JUN/2016-06-22-Townsend-EN/NRM</t>
  </si>
  <si>
    <t>MotionAnalysis/2016 Data/06 Jun/2016-06-03-ONeal-Randal-R</t>
  </si>
  <si>
    <t>2016-06-03-ONeal-Randal-R</t>
  </si>
  <si>
    <t>MotionAnalysis/GA/MATest Reports/2016/06 JUN/2016-06-03-ONeil-Randall-R/NRM</t>
  </si>
  <si>
    <t>MotionAnalysis/2016 Data/06 Jun/2016-06-29-Kelley-HD</t>
  </si>
  <si>
    <t>2016-06-29-Kelley-HD</t>
  </si>
  <si>
    <t>MotionAnalysis/GA/MATest Reports/2016/06 JUN/2016-06-29-Kelly-HD/NRM</t>
  </si>
  <si>
    <t>MotionAnalysis/2016 Data/06 Jun/2016-06-15-Barsin-W</t>
  </si>
  <si>
    <t>2016-06-15-Barsin-W</t>
  </si>
  <si>
    <t>MotionAnalysis/GA/MATest Reports/2016/06 Jun/2016-06-15-Barsin-W/NRM</t>
  </si>
  <si>
    <t>MotionAnalysis/2016 Data/06 Jun/2016-06-22_Sutton-JW</t>
  </si>
  <si>
    <t>2016-06-22_Sutton-JW</t>
  </si>
  <si>
    <t>MotionAnalysis/GA/MATest Reports/2016/06 JUN/2016-06-22-Sutton-JW/NRM</t>
  </si>
  <si>
    <t>MotionAnalysis/2016 Data/06 Jun/2016-06-29-Verrill-RM</t>
  </si>
  <si>
    <t>2016-06-29-Verrill-RM</t>
  </si>
  <si>
    <t>MotionAnalysis/GA/MATest Reports/2016/06 Jun/2016-06-29-Verrill-RM/NRM</t>
  </si>
  <si>
    <t>MotionAnalysis/2016 Data/06 Jun/2016-06-15-Allen-DW</t>
  </si>
  <si>
    <t>2016-06-15-Allen-DW</t>
  </si>
  <si>
    <t>MotionAnalysis/GA/MATest Reports/2016/06 Jun/2016-06-15-Allen-DW/NRM</t>
  </si>
  <si>
    <t>MotionAnalysis/2016 Data/06 Jun/2016-06-01-Mann-F</t>
  </si>
  <si>
    <t>2016-06-01-Mann-F</t>
  </si>
  <si>
    <t>MotionAnalysis/GA/MATest Reports/2016/06 Jun/2016-06-01-Mann-F/NRM</t>
  </si>
  <si>
    <t>MotionAnalysis/2016 Data/06 Jun/2016-06-22_Bailey-G</t>
  </si>
  <si>
    <t>2016-06-22_Bailey-G</t>
  </si>
  <si>
    <t>MotionAnalysis/GA/MATest Reports/2016/06 JUN/2016-06-22-Bailey-G/NRM</t>
  </si>
  <si>
    <t>MotionAnalysis/2016 Data/06 Jun/2016-06-15-Lee-Iva-E</t>
  </si>
  <si>
    <t>2016-06-15-Lee-Iva-E</t>
  </si>
  <si>
    <t>MotionAnalysis/2016 Data/06 Jun/2016-06-22_Turner-VA</t>
  </si>
  <si>
    <t>2016-06-22_Turner-VA</t>
  </si>
  <si>
    <t>MotionAnalysis/GA/MATest Reports/2016/06 JUN/2016-06-22-Turner-VA/NRM</t>
  </si>
  <si>
    <t>MotionAnalysis/2016 Data/04 Apr/2016-04-06-Williams-NR</t>
  </si>
  <si>
    <t>2016-04-06-Williams-NR</t>
  </si>
  <si>
    <t>MotionAnalysis/GA/MATest Reports/2016/04 Apr/2016-04-06-Williams-NR/NRM</t>
  </si>
  <si>
    <t>MotionAnalysis/2016 Data/04 Apr/2016-04-20-Bradford-J</t>
  </si>
  <si>
    <t>2016-04-20-Bradford-J</t>
  </si>
  <si>
    <t>MotionAnalysis/GA/MATest Reports/2016/04 Apr/2016-04-20-Bradford-J/NRM</t>
  </si>
  <si>
    <t>MotionAnalysis/2016 Data/04 Apr/2016-04-01-Hensley-HH</t>
  </si>
  <si>
    <t>2016-04-01-Hensley-HH</t>
  </si>
  <si>
    <t>MotionAnalysis/GA/MATest Reports/2016/04 Apr/2016-04-01-Hensley-HH/NRM</t>
  </si>
  <si>
    <t>MotionAnalysis/2016 Data/04 Apr/2016-04-27-Kuhman-FG</t>
  </si>
  <si>
    <t>2016-04-27-Kuhman-FG</t>
  </si>
  <si>
    <t>MotionAnalysis/GA/MATest Reports/2016/04 Apr/2016-04-27-Kuhman-FG/NRM</t>
  </si>
  <si>
    <t>MotionAnalysis/2016 Data/04 Apr/2016-04-13-Lee-JB</t>
  </si>
  <si>
    <t>2016-04-13-Lee-JB</t>
  </si>
  <si>
    <t>MotionAnalysis/GA/MATest Reports/2016/04 Apr/2016-04-13-Lee-JB/NRM</t>
  </si>
  <si>
    <t>MotionAnalysis/2016 Data/04 Apr/2016-04-27-Sowell-C</t>
  </si>
  <si>
    <t>2016-04-27-Sowell-C</t>
  </si>
  <si>
    <t>MotionAnalysis/GA/MATest Reports/2016/04 Apr/2016-04-27-Sowell-C/NRM</t>
  </si>
  <si>
    <t>MotionAnalysis/2016 Data/04 Apr/2016-04-22-Hooson-RW</t>
  </si>
  <si>
    <t>2016-04-22-Hooson-RW</t>
  </si>
  <si>
    <t>MotionAnalysis/GA/MATest Reports/2016/04 Apr/2016-04-22-Hooson-RW/NRM</t>
  </si>
  <si>
    <t>MotionAnalysis/2016 Data/04 Apr/2016-04-20-Morris-SA</t>
  </si>
  <si>
    <t>2016-04-20-Morris-SA</t>
  </si>
  <si>
    <t>MotionAnalysis/GA/MATest Reports/2016/04 Apr/2016-04-20-Morris-SA/NRM</t>
  </si>
  <si>
    <t>MotionAnalysis/2016 Data/04 Apr/2016-04-20-Reeves-S</t>
  </si>
  <si>
    <t>2016-04-20-Reeves-S</t>
  </si>
  <si>
    <t>MotionAnalysis/GA/MATest Reports/2016/04 Apr/2016-04-20-Reeves-S/NRM</t>
  </si>
  <si>
    <t>MotionAnalysis/2016 Data/04 Apr/2016-04-22-Grogan-J</t>
  </si>
  <si>
    <t>2016-04-22-Grogan-J</t>
  </si>
  <si>
    <t>MotionAnalysis/GA/MATest Reports/2016/04 Apr/2016-04-22-Grogan-J/NRM</t>
  </si>
  <si>
    <t>MotionAnalysis/2016 Data/04 Apr/2016-04-01-Winston-EL</t>
  </si>
  <si>
    <t>2016-04-01-Winston-EL</t>
  </si>
  <si>
    <t>MotionAnalysis/GA/MATest Reports/2016/04 Apr/2016-04-01-Winston-EL/NRM</t>
  </si>
  <si>
    <t>MotionAnalysis/2016 Data/04 Apr/2016-04-06-Cartwright-M</t>
  </si>
  <si>
    <t>2016-04-06-Cartwright-M</t>
  </si>
  <si>
    <t>MotionAnalysis/GA/MATest Reports/2016/04 Apr/2016-04-06-Cartwright-M/NRM</t>
  </si>
  <si>
    <t>MotionAnalysis/2016 Data/04 Apr/2016-04-15-Parekh-RA</t>
  </si>
  <si>
    <t>2016-04-15-Parekh-RA</t>
  </si>
  <si>
    <t>MotionAnalysis/GA/MATest Reports/2016/04 Apr/2016-04-15-Parekh-RA/NRM</t>
  </si>
  <si>
    <t>MotionAnalysis/2016 Data/04 Apr/2016-04-13-Berry-HS</t>
  </si>
  <si>
    <t>2016-04-13-Berry-HS</t>
  </si>
  <si>
    <t>MotionAnalysis/GA/MATest Reports/2016/04 Apr/2016-04-13-Berry-HS/NRM</t>
  </si>
  <si>
    <t>MotionAnalysis/2016 Data/04 Apr/2016-04-27-Trotter-L</t>
  </si>
  <si>
    <t>2016-04-27-Trotter-L</t>
  </si>
  <si>
    <t>MotionAnalysis/GA/MATest Reports/2016/04 Apr/2016-04-27-Trotter-L/NRM</t>
  </si>
  <si>
    <t>MotionAnalysis/2016 Data/04 Apr/2016-04-27-Carpenter-JG</t>
  </si>
  <si>
    <t>2016-04-27-Carpenter-JG</t>
  </si>
  <si>
    <t>MotionAnalysis/GA/MATest Reports/2016/04 Apr/2016-04-27-Carpenter-JG/NRM</t>
  </si>
  <si>
    <t>MotionAnalysis/2016 Data/12 Dec/2016-12-21-Moss-D</t>
  </si>
  <si>
    <t>2016-12-21-Moss-D</t>
  </si>
  <si>
    <t>MotionAnalysis/GA/MATest Reports/2016/12 Dec/2016-12-21-Moss-D/NRM</t>
  </si>
  <si>
    <t>MotionAnalysis/2016 Data/12 Dec/2016-12-21-Baird-HL</t>
  </si>
  <si>
    <t>2016-12-21-Baird-HL</t>
  </si>
  <si>
    <t>MotionAnalysis/GA/MATest Reports/2016/12 Dec/2016-12-21-Baird-HL/NRM</t>
  </si>
  <si>
    <t>MotionAnalysis/2016 Data/12 Dec/2016-12-02-Price-LA</t>
  </si>
  <si>
    <t>2016-12-02-Price-LA</t>
  </si>
  <si>
    <t>MotionAnalysis/GA/MATest Reports/2016/12 Dec/2016-12-02-Price-LA/NRM</t>
  </si>
  <si>
    <t>MotionAnalysis/2016 Data/12 Dec/2016-12-07_Price-SR</t>
  </si>
  <si>
    <t>2016-12-07_Price-SR</t>
  </si>
  <si>
    <t>MotionAnalysis/2016 Data/12 Dec/2016-12-07_Bunn-JR</t>
  </si>
  <si>
    <t>2016-12-07_Bunn-JR</t>
  </si>
  <si>
    <t>MotionAnalysis/2016 Data/12 Dec/2016-12-03-Stoye-F</t>
  </si>
  <si>
    <t>2016-12-03-Stoye-F</t>
  </si>
  <si>
    <t>MotionAnalysis/2016 Data/12 Dec/2016-12-07_Fenster-RS</t>
  </si>
  <si>
    <t>2016-12-07_Fenster-RS</t>
  </si>
  <si>
    <t>MotionAnalysis/2016 Data/12 Dec/2016-12-21-Hensley-P</t>
  </si>
  <si>
    <t>2016-12-21-Hensley-P</t>
  </si>
  <si>
    <t>MotionAnalysis/GA/MATest Reports/2016/12 Dec/2016-12-21-Hensley-P/NRM</t>
  </si>
  <si>
    <t>MotionAnalysis/2016 Data/12 Dec/2016-12-21-Rapp-GF</t>
  </si>
  <si>
    <t>2016-12-21-Rapp-GF</t>
  </si>
  <si>
    <t>MotionAnalysis/GA/MATest Reports/2016/12 Dec/2016-12-21-Rapp-GF/NRM</t>
  </si>
  <si>
    <t>MotionAnalysis/2016 Data/12 Dec/2016-12-16-Blanch-K</t>
  </si>
  <si>
    <t>2016-12-16-Blanch-K</t>
  </si>
  <si>
    <t>MotionAnalysis/GA/MATest Reports/2016/12 Dec/2016-12-16-Blanch-K/NRM</t>
  </si>
  <si>
    <t>MotionAnalysis/2016 Data/12 Dec/2016-12-21-Blase-JK</t>
  </si>
  <si>
    <t>2016-12-21-Blase-JK</t>
  </si>
  <si>
    <t>MotionAnalysis/GA/MATest Reports/2016/12 Dec/2016-12-21-Blase-JK/NRM</t>
  </si>
  <si>
    <t>MotionAnalysis/2016 Data/10 Oct/2016-10-19-Worley-J</t>
  </si>
  <si>
    <t>2016-10-19-Worley-J</t>
  </si>
  <si>
    <t>MotionAnalysis/GA/MATest Reports/2016/10 Oct/2016-10-19-Worley-J/NRM</t>
  </si>
  <si>
    <t>MotionAnalysis/2016 Data/10 Oct/2016-10-14-Banks-L</t>
  </si>
  <si>
    <t>2016-10-14-Banks-L</t>
  </si>
  <si>
    <t>MotionAnalysis/GA/MATest Reports/2016/10 Oct/2016-10-14-Banks-L/NRM</t>
  </si>
  <si>
    <t>MotionAnalysis/2016 Data/10 Oct/2016-10-26-Dilbeck-S</t>
  </si>
  <si>
    <t>2016-10-26-Dilbeck-S</t>
  </si>
  <si>
    <t>MotionAnalysis/GA/MATest Reports/2016/10 Oct/2016-10-26-Dilbeck-S/NRM</t>
  </si>
  <si>
    <t>MotionAnalysis/2016 Data/10 Oct/2016-10-26-Sperry-PA</t>
  </si>
  <si>
    <t>2016-10-26-Sperry-PA</t>
  </si>
  <si>
    <t>MotionAnalysis/GA/MATest Reports/2016/10 Oct/2016-10-26-Sperry-PA/NRM</t>
  </si>
  <si>
    <t>MotionAnalysis/2016 Data/10 Oct/2016-10-19-York-PL</t>
  </si>
  <si>
    <t>2016-10-19-York-PL</t>
  </si>
  <si>
    <t>MotionAnalysis/2016 Data/10 Oct/2016-10-28-Logan-GL</t>
  </si>
  <si>
    <t>2016-10-28-Logan-GL</t>
  </si>
  <si>
    <t>MotionAnalysis/GA/MATest Reports/2016/10 Oct/2016-10-28-Logan-GL/NRM</t>
  </si>
  <si>
    <t>MotionAnalysis/2016 Data/11 Nov/2016-11-02-Nunez-R</t>
  </si>
  <si>
    <t>2016-11-02-Nunez-R</t>
  </si>
  <si>
    <t>MotionAnalysis/GA/MATest Reports/2016/11 Nov/2016-11-02-Nunez-R/NRM</t>
  </si>
  <si>
    <t>MotionAnalysis/2016 Data/11 Nov/2016-11-30-Davis-V</t>
  </si>
  <si>
    <t>2016-11-30-Davis-V</t>
  </si>
  <si>
    <t>MotionAnalysis/2016 Data/11 Nov/2016-11-09-Jones-DE</t>
  </si>
  <si>
    <t>2016-11-09-Jones-DE</t>
  </si>
  <si>
    <t>MotionAnalysis/GA/MATest Reports/2016/11 Nov/2016-11-09-Jones-DE/NRM</t>
  </si>
  <si>
    <t>MotionAnalysis/2016 Data/11 Nov/2016-11-16-McGurk-DJ</t>
  </si>
  <si>
    <t>2016-11-16-McGurk-DJ</t>
  </si>
  <si>
    <t>MotionAnalysis/GA/MATest Reports/2016/11 Nov/2016-11-16-McGurk-DJ/NRM</t>
  </si>
  <si>
    <t>MotionAnalysis/2016 Data/11 Nov/2016-11-09-Rampley-CE</t>
  </si>
  <si>
    <t>2016-11-09-Rampley-CE</t>
  </si>
  <si>
    <t>MotionAnalysis/GA/MATest Reports/2016/11 Nov/2016-11-09-Rampley-CE/NRM</t>
  </si>
  <si>
    <t>MotionAnalysis/2016 Data/11 Nov/2016-11-09-Rolison-J</t>
  </si>
  <si>
    <t>2016-11-09-Rolison-J</t>
  </si>
  <si>
    <t>MotionAnalysis/GA/MATest Reports/2016/11 Nov/2016-11-09-Rolison-J/NRM</t>
  </si>
  <si>
    <t>MotionAnalysis/2016 Data/11 Nov/2016-11-09-Carrol-DC</t>
  </si>
  <si>
    <t>2016-11-09-Carrol-DC</t>
  </si>
  <si>
    <t>MotionAnalysis/2016 Data/11 Nov/2016-11-02-Ballew-B</t>
  </si>
  <si>
    <t>2016-11-02-Ballew-B</t>
  </si>
  <si>
    <t>MotionAnalysis/GA/MATest Reports/2016/11 Nov/2016-11-02-Ballew-B/NRM</t>
  </si>
  <si>
    <t>MotionAnalysis/2016 Data/11 Nov/2016-11-09-Wall-C</t>
  </si>
  <si>
    <t>2016-11-09-Wall-C</t>
  </si>
  <si>
    <t>MotionAnalysis/GA/MATest Reports/2016/11 Nov/2016-11-09-Wall-C/NRM</t>
  </si>
  <si>
    <t>MotionAnalysis/2016 Data/11 Nov/2016-11-30-Flock-WM</t>
  </si>
  <si>
    <t>2016-11-30-Flock-WM</t>
  </si>
  <si>
    <t>MotionAnalysis/GA/MATest Reports/2016/11 Nov/2016-11-30-Flock-WM/NRM</t>
  </si>
  <si>
    <t>MotionAnalysis/2016 Data/11 Nov/2016-11-18-Lynch-BD</t>
  </si>
  <si>
    <t>2016-11-18-Lynch-BD</t>
  </si>
  <si>
    <t>MotionAnalysis/GA/MATest Reports/2016/11 Nov/2016-11-18-Lynch-BD/NRM</t>
  </si>
  <si>
    <t>MotionAnalysis/2016 Data/11 Nov/2016-11-30-James-SC</t>
  </si>
  <si>
    <t>2016-11-30-James-SC</t>
  </si>
  <si>
    <t>MotionAnalysis/GA/MATest Reports/2016/11 Nov/2016-11-30-James-SC/NRM</t>
  </si>
  <si>
    <t>MotionAnalysis/2016 Data/11 Nov/2016-11-16-Black-DT</t>
  </si>
  <si>
    <t>2016-11-16-Black-DT</t>
  </si>
  <si>
    <t>MotionAnalysis/GA/MATest Reports/2016/11 Nov/2016-11-16-Black-DT/NRM</t>
  </si>
  <si>
    <t>MotionAnalysis/2016 Data/11 Nov/2016-11-11-Humphrey-EM</t>
  </si>
  <si>
    <t>2016-11-11-Humphrey-EM</t>
  </si>
  <si>
    <t>MotionAnalysis/GA/MATest Reports/2016/11 Nov/2016-11-11-Humphrey-EM/NRM</t>
  </si>
  <si>
    <t>MotionAnalysis/2016 Data/11 Nov/2016-11-16-Crafton-C</t>
  </si>
  <si>
    <t>2016-11-16-Crafton-C</t>
  </si>
  <si>
    <t>MotionAnalysis/GA/MATest Reports/2016/11 Nov/2016-11-16-Crafton-C/NRM</t>
  </si>
  <si>
    <t>MotionAnalysis/2016 Data/11 Nov/2016-11-11-Hanline-TC</t>
  </si>
  <si>
    <t>2016-11-11-Hanline-TC</t>
  </si>
  <si>
    <t>MotionAnalysis/2016 Data/11 Nov/2016-11-09-Matheney-LM</t>
  </si>
  <si>
    <t>2016-11-09-Matheney-LM</t>
  </si>
  <si>
    <t>MotionAnalysis/2016 Data/11 Nov/2016-11-02-Potts-SD</t>
  </si>
  <si>
    <t>2016-11-02-Potts-SD</t>
  </si>
  <si>
    <t>MotionAnalysis/GA/MATest Reports/2016/11 Nov/2016-11-02-Potts-SD/NRM</t>
  </si>
  <si>
    <t>MotionAnalysis/2016 Data/07 Jul/2016-07-20-Millsaps-W</t>
  </si>
  <si>
    <t>2016-07-20-Millsaps-W</t>
  </si>
  <si>
    <t>MotionAnalysis/GA/MATest Reports/2016/07 Jul/2016-07-20-Millsaps-W/NRM</t>
  </si>
  <si>
    <t>MotionAnalysis/2016 Data/07 Jul/2016-07-13-Patrick-PJ</t>
  </si>
  <si>
    <t>2016-07-13-Patrick-PJ</t>
  </si>
  <si>
    <t>MotionAnalysis/2016 Data/07 Jul/2016-07-13-Meadows-C</t>
  </si>
  <si>
    <t>2016-07-13-Meadows-C</t>
  </si>
  <si>
    <t>MotionAnalysis/GA/MATest Reports/2016/07 Jul/2016-07-13-Meadows-C/NRM</t>
  </si>
  <si>
    <t>MotionAnalysis/2016 Data/07 Jul/2016-07-20-McCraw-JH</t>
  </si>
  <si>
    <t>2016-07-20-McCraw-JH</t>
  </si>
  <si>
    <t>MotionAnalysis/GA/MATest Reports/2016/07 Jul/2016-07-20-McCraw-JH/NRM</t>
  </si>
  <si>
    <t>MotionAnalysis/2016 Data/07 Jul/2016-07-15-Howard-M</t>
  </si>
  <si>
    <t>2016-07-15-Howard-M</t>
  </si>
  <si>
    <t>MotionAnalysis/GA/MATest Reports/2016/07 Jul/2016-07-15-Howard-M/NRM</t>
  </si>
  <si>
    <t>MotionAnalysis/2016 Data/07 Jul/2016-07-13-Ball-V</t>
  </si>
  <si>
    <t>2016-07-13-Ball-V</t>
  </si>
  <si>
    <t>MotionAnalysis/2016 Data/07 Jul/2016-07-06-Jenkins-DM</t>
  </si>
  <si>
    <t>2016-07-06-Jenkins-DM</t>
  </si>
  <si>
    <t>MotionAnalysis/GA/MATest Reports/2016/07 Jul/2016-07-06-Jenkins-DM/NRM</t>
  </si>
  <si>
    <t>MotionAnalysis/2016 Data/07 Jul/2016-07-13-Daniel-S</t>
  </si>
  <si>
    <t>2016-07-13-Daniel-S</t>
  </si>
  <si>
    <t>MotionAnalysis/GA/MATest Reports/2016/07 Jul/2016-07-13-Daniel-S/NRM</t>
  </si>
  <si>
    <t>MotionAnalysis/2016 Data/07 Jul/2016-07-20-Auerbach-MB</t>
  </si>
  <si>
    <t>2016-07-20-Auerbach-MB</t>
  </si>
  <si>
    <t>MotionAnalysis/GA/MATest Reports/2016/07 Jul/2016-07-20-Auerbach-MB/NRM</t>
  </si>
  <si>
    <t>MotionAnalysis/2016 Data/07 Jul/2016-07-20-Costello-AJ</t>
  </si>
  <si>
    <t>2016-07-20-Costello-AJ</t>
  </si>
  <si>
    <t>MotionAnalysis/GA/MATest Reports/2016/07 Jul/2016-07-20-Costello-AJ/NRM</t>
  </si>
  <si>
    <t>MotionAnalysis/2016 Data/01-JAN/2016-01-13-Buck-AR</t>
  </si>
  <si>
    <t>2016-01-13-Buck-AR</t>
  </si>
  <si>
    <t>MotionAnalysis/2016 Data/01-JAN/2016-01-15-Davis-D</t>
  </si>
  <si>
    <t>2016-01-15-Davis-D</t>
  </si>
  <si>
    <t>MotionAnalysis/2016 Data/01-JAN/2016-01-27-Greene-CD</t>
  </si>
  <si>
    <t>2016-01-27-Greene-CD</t>
  </si>
  <si>
    <t>MotionAnalysis/2016 Data/01-JAN/2016-01-13-Fajfar-JE</t>
  </si>
  <si>
    <t>2016-01-13-Fajfar-JE</t>
  </si>
  <si>
    <t>MotionAnalysis/2016 Data/01-JAN/2016-01-20-Calloway-DS</t>
  </si>
  <si>
    <t>2016-01-20-Calloway-DS</t>
  </si>
  <si>
    <t>MotionAnalysis/2016 Data/01-JAN/2016-01-20-Jones-RD</t>
  </si>
  <si>
    <t>2016-01-20-Jones-RD</t>
  </si>
  <si>
    <t>MotionAnalysis/2016 Data/01-JAN/2016-01-08-Yantis-BP</t>
  </si>
  <si>
    <t>2016-01-08-Yantis-BP</t>
  </si>
  <si>
    <t>MotionAnalysis/2016 Data/01-JAN/2016-01-06-Blinn-A</t>
  </si>
  <si>
    <t>2016-01-06-Blinn-A</t>
  </si>
  <si>
    <t>R26.0</t>
  </si>
  <si>
    <t>Ataxic gait</t>
  </si>
  <si>
    <t>MotionAnalysis/2016 Data/01-JAN/2016-01-08-Grogan-JW</t>
  </si>
  <si>
    <t>2016-01-08-Grogan-JW</t>
  </si>
  <si>
    <t>MotionAnalysis/2016 Data/01-JAN/2016-01-06-Cobbett-FM</t>
  </si>
  <si>
    <t>2016-01-06-Cobbett-FM</t>
  </si>
  <si>
    <t>MotionAnalysis/2016 Data/01-JAN/2016-01-29_Armand-P</t>
  </si>
  <si>
    <t>2016-01-29_Armand-P</t>
  </si>
  <si>
    <t>MotionAnalysis/2016 Data/01-JAN/2016-01-06-Whitehead-BS</t>
  </si>
  <si>
    <t>2016-01-06-Whitehead-BS</t>
  </si>
  <si>
    <t>MotionAnalysis/2016 Data/03 Mar/2016-03-04-Alligood,-L</t>
  </si>
  <si>
    <t>2016-03-04-Alligood,-L</t>
  </si>
  <si>
    <t>MotionAnalysis/2016 Data/03 Mar/2016-03-18-Jacobs-SE</t>
  </si>
  <si>
    <t>2016-03-18-Jacobs-SE</t>
  </si>
  <si>
    <t>MotionAnalysis/GA/MATest Reports/2016/03 Mar/2016-03-18-Jacobs-SE/NRM</t>
  </si>
  <si>
    <t>MotionAnalysis/2016 Data/03 Mar/2016-03-23-Elam-AR</t>
  </si>
  <si>
    <t>2016-03-23-Elam-AR</t>
  </si>
  <si>
    <t>MotionAnalysis/GA/MATest Reports/2016/03 Mar/2016-03-23-Elam-AR/NRM</t>
  </si>
  <si>
    <t>MotionAnalysis/2016 Data/03 Mar/2016-03-02-Delano-R</t>
  </si>
  <si>
    <t>2016-03-02-Delano-R</t>
  </si>
  <si>
    <t>MotionAnalysis/GA/MATest Reports/2016/03 Mar/2016-03-02-Delano-R/NRM</t>
  </si>
  <si>
    <t>MotionAnalysis/2016 Data/03 Mar/2016-03-23-Cadenhead-JH</t>
  </si>
  <si>
    <t>2016-03-23-Cadenhead-JH</t>
  </si>
  <si>
    <t>MotionAnalysis/GA/MATest Reports/2016/03 Mar/2016-03-23-Cadenhead-JH/NRM</t>
  </si>
  <si>
    <t>MotionAnalysis/2016 Data/03 Mar/2016-03-16-Waldmann-DP</t>
  </si>
  <si>
    <t>2016-03-16-Waldmann-DP</t>
  </si>
  <si>
    <t>MotionAnalysis/GA/MATest Reports/2016/03 Mar/2016-03-16-Waldmann-DP/NRM</t>
  </si>
  <si>
    <t>MotionAnalysis/2016 Data/03 Mar/2016-03-30-Williams-L</t>
  </si>
  <si>
    <t>2016-03-30-Williams-L</t>
  </si>
  <si>
    <t>MotionAnalysis/2016 Data/03 Mar/2016-03-16-Volrath-T</t>
  </si>
  <si>
    <t>2016-03-16-Volrath-T</t>
  </si>
  <si>
    <t>MotionAnalysis/GA/MATest Reports/2016/03 Mar/2016-03-16-Volrath-T/NRM</t>
  </si>
  <si>
    <t>MotionAnalysis/2016 Data/03 Mar/2016-03-09-McCraw-PW</t>
  </si>
  <si>
    <t>2016-03-09-McCraw-PW</t>
  </si>
  <si>
    <t>MotionAnalysis/GA/MATest Reports/2016/03 Mar/2016-03-09-McCraw-PW/NRM</t>
  </si>
  <si>
    <t>MotionAnalysis/2016 Data/03 Mar/2016-03-23-Toney-JL</t>
  </si>
  <si>
    <t>2016-03-23-Toney-JL</t>
  </si>
  <si>
    <t>MotionAnalysis/GA/MATest Reports/2016/03 Mar/2016-03-23-Toney-JL/NRM</t>
  </si>
  <si>
    <t>MotionAnalysis/2016 Data/03 Mar/2016-03-16-Armstrong-JB</t>
  </si>
  <si>
    <t>2016-03-16-Armstrong-JB</t>
  </si>
  <si>
    <t>MotionAnalysis/GA/MATest Reports/2016/03 Mar/2016-03-16-Armstrong-JB/NRM</t>
  </si>
  <si>
    <t>MotionAnalysis/2016 Data/03 Mar/2016-03-04-Jones-DE</t>
  </si>
  <si>
    <t>2016-03-04-Jones-DE</t>
  </si>
  <si>
    <t>MotionAnalysis/GA/MATest Reports/2016/03 Mar/2016-03-04-Jones-DE/NRM</t>
  </si>
  <si>
    <t>MotionAnalysis/2016 Data/03 Mar/2016-03-23-Smith-CR</t>
  </si>
  <si>
    <t>2016-03-23-Smith-CR</t>
  </si>
  <si>
    <t>MotionAnalysis/GA/MATest Reports/2016/03 Mar/2016-03-23-Smith-CR/NRM</t>
  </si>
  <si>
    <t>MotionAnalysis/2016 Data/03 Mar/2016-03-09-Carter-PA</t>
  </si>
  <si>
    <t>2016-03-09-Carter-PA</t>
  </si>
  <si>
    <t>MotionAnalysis/GA/MATest Reports/2016/03 Mar/2016-03-09-Carter-PA/NRM</t>
  </si>
  <si>
    <t>MotionAnalysis/2016 Data/03 Mar/2016-03-30-Parris-H</t>
  </si>
  <si>
    <t>2016-03-30-Parris-H</t>
  </si>
  <si>
    <t>MotionAnalysis/GA/MATest Reports/2016/03 Mar/2016-03-30-Parris-H/NRM</t>
  </si>
  <si>
    <t>MotionAnalysis/2016 Data/09 Sep/2016-09-07-Wooten-J</t>
  </si>
  <si>
    <t>2016-09-07-Wooten-J</t>
  </si>
  <si>
    <t>MotionAnalysis/GA/MATest Reports/2016/09 Sep/2016-09-07-Wooten-J/NRM</t>
  </si>
  <si>
    <t>MotionAnalysis/2016 Data/09 Sep/2016-09-07-Wegmann-SL</t>
  </si>
  <si>
    <t>2016-09-07-Wegmann-SL</t>
  </si>
  <si>
    <t>MotionAnalysis/GA/MATest Reports/2016/09 Sep/2016-09-07-Wegmann-SL/NRM</t>
  </si>
  <si>
    <t>MotionAnalysis/2016 Data/09 Sep/2016-09-14-Edwards-P</t>
  </si>
  <si>
    <t>2016-09-14-Edwards-P</t>
  </si>
  <si>
    <t>MotionAnalysis/GA/MATest Reports/2016/09 Sep/2016-09-14-Edwards-P/NRM</t>
  </si>
  <si>
    <t>MotionAnalysis/2016 Data/09 Sep/2016-09-21-Thompson-N</t>
  </si>
  <si>
    <t>2016-09-21-Thompson-N</t>
  </si>
  <si>
    <t>MotionAnalysis/GA/MATest Reports/2016/09 Sep/2016-09-21-Thompson-N/NRM</t>
  </si>
  <si>
    <t>MotionAnalysis/2016 Data/09 Sep/2016-09-07-Tuley-R</t>
  </si>
  <si>
    <t>2016-09-07-Tuley-R</t>
  </si>
  <si>
    <t>MotionAnalysis/GA/MATest Reports/2016/09 Sep/2016-09-07-Tuley-R/NRM</t>
  </si>
  <si>
    <t>MotionAnalysis/2016 Data/09 Sep/2016-09-14-Hunter-B</t>
  </si>
  <si>
    <t>2016-09-14-Hunter-B</t>
  </si>
  <si>
    <t>MotionAnalysis/GA/MATest Reports/2016/09 Sep/2016-09-14-Hunter-B/NRM</t>
  </si>
  <si>
    <t>MotionAnalysis/2016 Data/09 Sep/2016-09-07-Wright-JN</t>
  </si>
  <si>
    <t>2016-09-07-Wright-JN</t>
  </si>
  <si>
    <t>MotionAnalysis/GA/MATest Reports/2016/09 Sep/2016-09-07-Wright-JN/NRM</t>
  </si>
  <si>
    <t>MotionAnalysis/2016 Data/09 Sep/2016-09-14-Freeman-K</t>
  </si>
  <si>
    <t>2016-09-14-Freeman-K</t>
  </si>
  <si>
    <t>MotionAnalysis/GA/MATest Reports/2016/09 Sep/2016-09-14-Freeman-K/NRM</t>
  </si>
  <si>
    <t>MotionAnalysis/2016 Data/09 Sep/2016-09-14-Pilcher-C</t>
  </si>
  <si>
    <t>2016-09-14-Pilcher-C</t>
  </si>
  <si>
    <t>MotionAnalysis/GA/MATest Reports/2016/09 Sep/2016-09-14-Pilcher-C/NRM</t>
  </si>
  <si>
    <t>MotionAnalysis/2016 Data/09 Sep/2016-09-21-Marta-NR</t>
  </si>
  <si>
    <t>2016-09-21-Marta-NR</t>
  </si>
  <si>
    <t>MotionAnalysis/GA/MATest Reports/2016/09 Sep/2016-09-21-Marta-NR/NRM</t>
  </si>
  <si>
    <t>MotionAnalysis/2016 Data/09 Sep/2016-09-21-Simmons-MW</t>
  </si>
  <si>
    <t>2016-09-21-Simmons-MW</t>
  </si>
  <si>
    <t>MotionAnalysis/GA/MATest Reports/2016/09 Sep/2016-09-21-Simmons-MW/NRM</t>
  </si>
  <si>
    <t>MotionAnalysis/2016 Data/09 Sep/2016-09-14-Comer-MD</t>
  </si>
  <si>
    <t>2016-09-14-Comer-MD</t>
  </si>
  <si>
    <t>MotionAnalysis/GA/MATest Reports/2016/09 Sep/2016-09-14-Comer-MD/NRM</t>
  </si>
  <si>
    <t>MotionAnalysis/2016 Data/05 May/2016-05-20-Henry-GA</t>
  </si>
  <si>
    <t>2016-05-20-Henry-GA</t>
  </si>
  <si>
    <t>781.0, Tremor</t>
  </si>
  <si>
    <t>MotionAnalysis/GA/MATest Reports/2016/05 May/2016-05-20-Henry-GA/NRM</t>
  </si>
  <si>
    <t>MotionAnalysis/2016 Data/05 May/2016-05-06-Christiansen-W</t>
  </si>
  <si>
    <t>2016-05-06-Christiansen-W</t>
  </si>
  <si>
    <t>MotionAnalysis/GA/MATest Reports/2016/05 May/2016-05-06-Christiansen-W/NRM</t>
  </si>
  <si>
    <t>MotionAnalysis/2016 Data/05 May/2016-05-11-Yarbrough-JM</t>
  </si>
  <si>
    <t>2016-05-11-Yarbrough-JM</t>
  </si>
  <si>
    <t>MotionAnalysis/GA/MATest Reports/2016/05 May/2016-05-11-Yarbrough-JM/NRM</t>
  </si>
  <si>
    <t>MotionAnalysis/2016 Data/05 May/2016-05-27-Berryhill-WF</t>
  </si>
  <si>
    <t>2016-05-27-Berryhill-WF</t>
  </si>
  <si>
    <t>MotionAnalysis/GA/MATest Reports/2016/05 May/2016-05-27-Berryhill-WF/NRM</t>
  </si>
  <si>
    <t>MotionAnalysis/2016 Data/05 May/2016-05-04-Lee-D</t>
  </si>
  <si>
    <t>2016-05-04-Lee-D</t>
  </si>
  <si>
    <t>MotionAnalysis/GA/MATest Reports/2016/05 May/2016-05-04-Lee-D/NRM</t>
  </si>
  <si>
    <t>G40.409</t>
  </si>
  <si>
    <t>Other generalized epilepsy and epileptic syndromes, not intractable, without status epilepticus</t>
  </si>
  <si>
    <t>MotionAnalysis/2016 Data/05 May/2016-05-25-Body-S</t>
  </si>
  <si>
    <t>2016-05-25-Body-S</t>
  </si>
  <si>
    <t>MotionAnalysis/GA/MATest Reports/2016/05 May/2016-05-25-Body-S/NRM</t>
  </si>
  <si>
    <t>MotionAnalysis/2016 Data/05 May/2016-05-11-Myers-DM</t>
  </si>
  <si>
    <t>2016-05-11-Myers-DM</t>
  </si>
  <si>
    <t>MotionAnalysis/GA/MATest Reports/2016/05 May/2016-05-11-Myers-DM/NRM</t>
  </si>
  <si>
    <t>R25.8</t>
  </si>
  <si>
    <t>Other abnormal involuntary movements</t>
  </si>
  <si>
    <t>MotionAnalysis/2016 Data/05 May/2016-05-04-Romesburg-V</t>
  </si>
  <si>
    <t>2016-05-04-Romesburg-V</t>
  </si>
  <si>
    <t>MotionAnalysis/GA/MATest Reports/2016/05 May/2016-05-04-Romesburg-V/NRM</t>
  </si>
  <si>
    <t>MotionAnalysis/2016 Data/05 May/2016-05-18-Hollingsworth-WG</t>
  </si>
  <si>
    <t>2016-05-18-Hollingsworth-WG</t>
  </si>
  <si>
    <t>MotionAnalysis/GA/MATest Reports/2016/05 May/2016-05-18-Hollingsworth-WG/NRM</t>
  </si>
  <si>
    <t>MotionAnalysis/2016 Data/05 May/2016-05-18-Johnson-M</t>
  </si>
  <si>
    <t>2016-05-18-Johnson-M</t>
  </si>
  <si>
    <t>MotionAnalysis/GA/MATest Reports/2016/05 May/2016-05-18-Johnson-M/NRM</t>
  </si>
  <si>
    <t>MotionAnalysis/2016 Data/05 May/2016-05-11-Elbe-KC</t>
  </si>
  <si>
    <t>2016-05-11-Elbe-KC</t>
  </si>
  <si>
    <t>MotionAnalysis/GA/MATest Reports/2016/05 May/2016-05-11-Elbe-KC/NRM</t>
  </si>
  <si>
    <t>MotionAnalysis/2016 Data/05 May/2016-05-25-Hammock-D</t>
  </si>
  <si>
    <t>2016-05-25-Hammock-D</t>
  </si>
  <si>
    <t>MotionAnalysis/2016 Data/05 May/2016-05-04-Trimble-T</t>
  </si>
  <si>
    <t>2016-05-04-Trimble-T</t>
  </si>
  <si>
    <t>MotionAnalysis/GA/MATest Reports/2016/05 May/2016-05-04-Trimble-T/NRM</t>
  </si>
  <si>
    <t>MotionAnalysis/2016 Data/05 May/2016-05-06-Farmer-FE</t>
  </si>
  <si>
    <t>2016-05-06-Farmer-FE</t>
  </si>
  <si>
    <t>MotionAnalysis/GA/MATest Reports/2016/05 May/2016-05-06-Farmer-FE/NRM</t>
  </si>
  <si>
    <t>MotionAnalysis/2016 Data/05 May/2016-05-27-Tuckman-MS</t>
  </si>
  <si>
    <t>2016-05-27-Tuckman-MS</t>
  </si>
  <si>
    <t>MotionAnalysis/GA/MATest Reports/2016/05 May/2016-05-27-Tuckman-MS/NRM</t>
  </si>
  <si>
    <t>MotionAnalysis/2016 Data/05 May/2016-05-11-Nichols-C</t>
  </si>
  <si>
    <t>2016-05-11-Nichols-C</t>
  </si>
  <si>
    <t>MotionAnalysis/GA/MATest Reports/2016/05 May/2016-05-11-Nichols-C/NRM</t>
  </si>
  <si>
    <t>MotionAnalysis/2016 Data/05 May/2016-05-25-Ben-David-D</t>
  </si>
  <si>
    <t>2016-05-25-Ben-David-D</t>
  </si>
  <si>
    <t>MotionAnalysis/GA/MATest Reports/2016/05 May/2016-05-25-Ben-David-D/NRM</t>
  </si>
  <si>
    <t>MotionAnalysis/2016 Data/05 May/2016-05-04-Thomas-D</t>
  </si>
  <si>
    <t>2016-05-04-Thomas-D</t>
  </si>
  <si>
    <t>MotionAnalysis/GA/MATest Reports/2016/05 May/2016-05-04-Thomas-D/NRM</t>
  </si>
  <si>
    <t>MotionAnalysis/2016 Data/05 May/2016-05-18-Hodges-RL</t>
  </si>
  <si>
    <t>2016-05-18-Hodges-RL</t>
  </si>
  <si>
    <t>MotionAnalysis/GA/MATest Reports/2016/05 May/2016-05-18-Hodges-RL/NRM</t>
  </si>
  <si>
    <t>MotionAnalysis/2016 Data/02 Feb/2016-02-10_Nuynh-HT</t>
  </si>
  <si>
    <t>2016-02-10_Nuynh-HT</t>
  </si>
  <si>
    <t>MotionAnalysis/2016 Data/02 Feb/2016-02-24-Dollar-AR</t>
  </si>
  <si>
    <t>2016-02-24-Dollar-AR</t>
  </si>
  <si>
    <t>MotionAnalysis/GA/MATest Reports/2016/02 Feb/2016-02-24-Dollar-AR/NRM</t>
  </si>
  <si>
    <t>MotionAnalysis/2016 Data/02 Feb/2016-02-03-Gibson-D</t>
  </si>
  <si>
    <t>2016-02-03-Gibson-D</t>
  </si>
  <si>
    <t>MotionAnalysis/GA/MATest Reports/2016/02 Feb/2016-02-03-Gibson-D/NRM</t>
  </si>
  <si>
    <t>MotionAnalysis/2016 Data/02 Feb/2016-02-24-Curvin-JR</t>
  </si>
  <si>
    <t>2016-02-24-Curvin-JR</t>
  </si>
  <si>
    <t>MotionAnalysis/2016 Data/02 Feb/2016-02-10_Hacker-F</t>
  </si>
  <si>
    <t>2016-02-10_Hacker-F</t>
  </si>
  <si>
    <t>MotionAnalysis/2016 Data/02 Feb/2016-02-10_Wilhelm-CL</t>
  </si>
  <si>
    <t>2016-02-10_Wilhelm-CL</t>
  </si>
  <si>
    <t>MotionAnalysis/2016 Data/02 Feb/2016-02-03-Jones-RD</t>
  </si>
  <si>
    <t>2016-02-03-Jones-RD</t>
  </si>
  <si>
    <t>MotionAnalysis/GA/MATest Reports/2016/02 Feb/2016-02-03-Jones-RD/NRM</t>
  </si>
  <si>
    <t>MotionAnalysis/2016 Data/02 Feb/2016-02-03-Harris-T</t>
  </si>
  <si>
    <t>2016-02-03-Harris-T</t>
  </si>
  <si>
    <t>MotionAnalysis/GA/MATest Reports/2016/02 Feb/2016-02-03-Harris-T/NRM</t>
  </si>
  <si>
    <t>MotionAnalysis/2016 Data/02 Feb/2016-02-03-Carroll-DC</t>
  </si>
  <si>
    <t>2016-02-03-Carroll-DC</t>
  </si>
  <si>
    <t>MotionAnalysis/GA/MATest Reports/2016/02 Feb/2016-02-03-Carroll-DC/NRM</t>
  </si>
  <si>
    <t>MotionAnalysis/2016 Data/02 Feb/2016-02-24-Perrin-G</t>
  </si>
  <si>
    <t>2016-02-24-Perrin-G</t>
  </si>
  <si>
    <t>MotionAnalysis/2016 Data/02 Feb/2016-02-19-Childers-E</t>
  </si>
  <si>
    <t>2016-02-19-Childers-E</t>
  </si>
  <si>
    <t>MotionAnalysis/GA/MATest Reports/2016/02 Feb/2016-02-19-Childers-E/NRM</t>
  </si>
  <si>
    <t>MotionAnalysis/2016 Data/02 Feb/2016-02-17-Mills-C</t>
  </si>
  <si>
    <t>2016-02-17-Mills-C</t>
  </si>
  <si>
    <t>MotionAnalysis/GA/MATest Reports/2016/02 Feb/2016-02-17-Mills-C/NRM</t>
  </si>
  <si>
    <t>MotionAnalysis/2016 Data/08 Aug/2016-08-24-Jones-C</t>
  </si>
  <si>
    <t>2016-08-24-Jones-C</t>
  </si>
  <si>
    <t>MotionAnalysis/GA/MATest Reports/2016/08 Aug/2016-08-24-Jones-C/NRM</t>
  </si>
  <si>
    <t>MotionAnalysis/2016 Data/08 Aug/2016-08-31-Casey-AL</t>
  </si>
  <si>
    <t>2016-08-31-Casey-AL</t>
  </si>
  <si>
    <t>MotionAnalysis/GA/MATest Reports/2016/08 Aug/2016-08-31-Casey-AL/NRM</t>
  </si>
  <si>
    <t>MotionAnalysis/2016 Data/08 Aug/2016-08-24-Grizzell-GL</t>
  </si>
  <si>
    <t>2016-08-24-Grizzell-GL</t>
  </si>
  <si>
    <t>MotionAnalysis/GA/MATest Reports/2016/08 Aug/2016-08-24-Grizzell-GL/NRM</t>
  </si>
  <si>
    <t>MotionAnalysis/2016 Data/08 Aug/2016-08-31-Hajloo-A</t>
  </si>
  <si>
    <t>2016-08-31-Hajloo-A</t>
  </si>
  <si>
    <t>MotionAnalysis/GA/MATest Reports/2016/08 Aug/2016-08-31-Hajloo-A/NRM</t>
  </si>
  <si>
    <t>MotionAnalysis/2016 Data/08 Aug/2016-08-31-Berrong-JF</t>
  </si>
  <si>
    <t>2016-08-31-Berrong-JF</t>
  </si>
  <si>
    <t>MotionAnalysis/2016 Data/08 Aug/2016-08-17-Smith-K</t>
  </si>
  <si>
    <t>2016-08-17-Smith-K</t>
  </si>
  <si>
    <t>MotionAnalysis/GA/MATest Reports/2016/08 Aug/2016-08-17-Smith-K/NRM</t>
  </si>
  <si>
    <t>MotionAnalysis/2016 Data/08 Aug/2016-08-24-Johnston-JM</t>
  </si>
  <si>
    <t>2016-08-24-Johnston-JM</t>
  </si>
  <si>
    <t>MotionAnalysis/GA/MATest Reports/2016/08 Aug/2016-08-24-Johnston-JM/NRM</t>
  </si>
  <si>
    <t>MotionAnalysis/2016 Data/08 Aug/2016-08-31-Huthnance-E</t>
  </si>
  <si>
    <t>2016-08-31-Huthnance-E</t>
  </si>
  <si>
    <t>MotionAnalysis/GA/MATest Reports/2016/08 Aug/2016-08-31-Huthnance-E/NRM</t>
  </si>
  <si>
    <t>MotionAnalysis/2016 Data/08 Aug/2016-08-26-Willette-K</t>
  </si>
  <si>
    <t>2016-08-26-Willette-K</t>
  </si>
  <si>
    <t>MotionAnalysis/2016 Data/08 Aug/2016-08-24-Stewart-M</t>
  </si>
  <si>
    <t>2016-08-24-Stewart-M</t>
  </si>
  <si>
    <t>MotionAnalysis/GA/MATest Reports/2016/08 Aug/2016-08-24-Stewart-M/NRM</t>
  </si>
  <si>
    <t>MotionAnalysis/2020 Data/01 JAN/2020-01-21_Kirkland,Rhonda</t>
  </si>
  <si>
    <t>2020-01-21_Kirkland,Rhonda</t>
  </si>
  <si>
    <t>MotionAnalysis/2020 Data/01 JAN/2020-01-21_Kirkland,Rhonda/TRIM/NRM.xls</t>
  </si>
  <si>
    <t>MotionAnalysis/2020 Data/01 JAN/2020-01-14_Farrell,Martha</t>
  </si>
  <si>
    <t>2020-01-14_Farrell,Martha</t>
  </si>
  <si>
    <t>MotionAnalysis/2020 Data/01 JAN/2020-01-14_Farrell,Martha/TRIM/NRM.xls</t>
  </si>
  <si>
    <t>MotionAnalysis/2020 Data/01 JAN/2020-01-07_Dyer,Roosevelt</t>
  </si>
  <si>
    <t>2020-01-07_Dyer,Roosevelt</t>
  </si>
  <si>
    <t>MotionAnalysis/2020 Data/01 JAN/2020-01-07_Dyer,Roosevelt/TRIM/NRM.xls</t>
  </si>
  <si>
    <t>MotionAnalysis/2020 Data/01 JAN/2020-01-28_Dailey,Daniel</t>
  </si>
  <si>
    <t>2020-01-28_Dailey,Daniel</t>
  </si>
  <si>
    <t>MotionAnalysis/2020 Data/01 JAN/2020-01-28_Dailey,Daniel/TRIM/NRM.xls</t>
  </si>
  <si>
    <t>MotionAnalysis/2020 Data/01 JAN/2020-01-21_McFall,Verna</t>
  </si>
  <si>
    <t>2020-01-21_McFall,Verna</t>
  </si>
  <si>
    <t>MotionAnalysis/2020 Data/01 JAN/2020-01-21_McFall,Verna/TRIM/NRM.xls</t>
  </si>
  <si>
    <t>MotionAnalysis/2020 Data/01 JAN/2020-01-21_Reed,Joel</t>
  </si>
  <si>
    <t>2020-01-21_Reed,Joel</t>
  </si>
  <si>
    <t>MotionAnalysis/2020 Data/01 JAN/2020-01-21_Reed,Joel/TRIM/NRM.xls</t>
  </si>
  <si>
    <t>MotionAnalysis/2020 Data/01 JAN/2020-01-07_King,Donny</t>
  </si>
  <si>
    <t>2020-01-07_King,Donny</t>
  </si>
  <si>
    <t>MotionAnalysis/2020 Data/01 JAN/2020-01-07_King,Donny/TRIM/NRM.xls</t>
  </si>
  <si>
    <t>MotionAnalysis/2020 Data/01 JAN/2020-01-07_Sheehan,Deirdre</t>
  </si>
  <si>
    <t>2020-01-07_Sheehan,Deirdre</t>
  </si>
  <si>
    <t>MotionAnalysis/2020 Data/01 JAN/2020-01-07_Sheehan,Deirdre/TRIM/NRM.xls</t>
  </si>
  <si>
    <t>MotionAnalysis/2020 Data/01 JAN/2020-01-14_Soll,Karen</t>
  </si>
  <si>
    <t>2020-01-14_Soll,Karen</t>
  </si>
  <si>
    <t>MotionAnalysis/2020 Data/01 JAN/2020-01-14_Soll,Karen/TRIM/NRM.xls</t>
  </si>
  <si>
    <t>MotionAnalysis/2020 Data/07 JUL/2020-07-28_Smith,David</t>
  </si>
  <si>
    <t>2020-07-28_Smith,David</t>
  </si>
  <si>
    <t>MotionAnalysis/2020 Data/07 JUL/2020-07-28_Revis,Ralph</t>
  </si>
  <si>
    <t>2020-07-28_Revis,Ralph</t>
  </si>
  <si>
    <t>MotionAnalysis/2020 Data/07 JUL/2020-07-28_Revis,Ralph/TRIM/NRM.xls</t>
  </si>
  <si>
    <t>MotionAnalysis/2020 Data/07 JUL/2020-07-21_Yates,Harvey</t>
  </si>
  <si>
    <t>2020-07-21_Yates,Harvey</t>
  </si>
  <si>
    <t>MotionAnalysis/2020 Data/07 JUL/2020-07-21_Yates,Harvey/TRIM/NRM.xls</t>
  </si>
  <si>
    <t>MotionAnalysis/2020 Data/03 MAR/2020-03-10_Boswel,Stacey</t>
  </si>
  <si>
    <t>2020-03-10_Boswel,Stacey</t>
  </si>
  <si>
    <t>MotionAnalysis/2020 Data/03 MAR/2020-03-10_Boswel,Stacey/TRIM/NRM.xls</t>
  </si>
  <si>
    <t>MotionAnalysis/2020 Data/03 MAR/2020-03-10_Royals,Lou Ellen</t>
  </si>
  <si>
    <t>2020-03-10_Royals,Lou Ellen</t>
  </si>
  <si>
    <t>MotionAnalysis/2020 Data/03 MAR/2020-03-10_Royals,Lou Ellen/TRIM/NRM.xls</t>
  </si>
  <si>
    <t>MotionAnalysis/2020 Data/03 MAR/2020-03-10_Pledger,Joyce</t>
  </si>
  <si>
    <t>2020-03-10_Pledger,Joyce</t>
  </si>
  <si>
    <t>She had significant bradykinesia, left &gt; right, and fatigued easily during motor captures.  She had a slight amplitude 7 Hz left hand tremor with 3D pointing; otherwise no tremor was seen in 9 of 10 motor tasks.  The walking portion of procedure was not performed as she required significant support from someone to ambulate when in the off state.</t>
  </si>
  <si>
    <t>MotionAnalysis/2020 Data/03 MAR/2020-03-03_McClintock,John</t>
  </si>
  <si>
    <t>2020-03-03_McClintock,John</t>
  </si>
  <si>
    <t>MotionAnalysis/2020 Data/09 SEP/2020-09-15_Byrne, Alice</t>
  </si>
  <si>
    <t>2020-09-15_Byrne, Alice</t>
  </si>
  <si>
    <t>:\groups\MotionAnalysis\2021 Data\10 OCT\2021-10-19_Byrne-Alice</t>
  </si>
  <si>
    <t>2021-10-19_Byrne-Alice</t>
  </si>
  <si>
    <t>Parkinson's disease, as evidenced by gait findings including a moderately reduced forward velocity and step/stride length, stooped posture, and reduced arm swing (right &gt; left).  She took a few steps to turn.  No freezing or festination observed.  No tremor was captured.  As compared to her pre-surgical motion analysis, her gait speed has improved by &gt;25%, and she no longer exhibited en-bloc turning as seen previously.</t>
  </si>
  <si>
    <t>MotionAnalysis/2020 Data/09 SEP/2020-09-15_Byrne, Alice/TRIM/NRM.xls</t>
  </si>
  <si>
    <t>Z:\groups\MotionAnalysis\2021 Data\10 OCT\2021-10-19_Byrne-Alice\TRIM\NRM.xls</t>
  </si>
  <si>
    <t>MotionAnalysis/2020 Data/09 SEP/2020-09-01_Johnson,Robert</t>
  </si>
  <si>
    <t>2020-09-01_Johnson,Robert</t>
  </si>
  <si>
    <t>MotionAnalysis/2020 Data/09 SEP/2020-09-01_Johnson,Robert/TRIM/NRM.xls</t>
  </si>
  <si>
    <t>MotionAnalysis/2020 Data/09 SEP/2020-09-21_Amiruddin,Muhammad</t>
  </si>
  <si>
    <t>2020-09-21_Amiruddin,Muhammad</t>
  </si>
  <si>
    <t>MotionAnalysis/2020 Data/09 SEP/2020-09-21_Amiruddin,Muhammad/TRIM/NRM.xls</t>
  </si>
  <si>
    <t>MotionAnalysis/2020 Data/09 SEP/2020-09-01_Van Til,James</t>
  </si>
  <si>
    <t>2020-09-01_Van Til,James</t>
  </si>
  <si>
    <t>MotionAnalysis/2020 Data/09 SEP/2020-09-01_Van Til,James/TRIM/NRM.xls</t>
  </si>
  <si>
    <t>R26.9</t>
  </si>
  <si>
    <t>Unspecified abnormalities of gait and mobility</t>
  </si>
  <si>
    <t>MotionAnalysis/2020 Data/09 SEP/2020-09-08_Shewmaker,James</t>
  </si>
  <si>
    <t>2020-09-08_Shewmaker,James</t>
  </si>
  <si>
    <t>MotionAnalysis/2020 Data/09 SEP/2020-09-08_Shewmaker,James/TRIM/NRM.xls</t>
  </si>
  <si>
    <t>MotionAnalysis/2020 Data/02 FEB/2020-02-18_Willis,Casey</t>
  </si>
  <si>
    <t>2020-02-18_Willis,Casey</t>
  </si>
  <si>
    <t>MotionAnalysis/2020 Data/02 FEB/2020-02-18_Willis,Casey/TRIM/NRM.xls</t>
  </si>
  <si>
    <t>MotionAnalysis/2020 Data/02 FEB/2020-02-25_Reed,Susan</t>
  </si>
  <si>
    <t>2020-02-25_Reed,Susan</t>
  </si>
  <si>
    <t>MotionAnalysis/2020 Data/02 FEB/2020-02-25_Reed,Susan/TRIM/NRM.xls</t>
  </si>
  <si>
    <t>MotionAnalysis/2020 Data/02 FEB/2020-02-04_Franklin,Glenda</t>
  </si>
  <si>
    <t>2020-02-04_Franklin,Glenda</t>
  </si>
  <si>
    <t>MotionAnalysis/2020 Data/02 FEB/2020-02-11_Chastain,Dorothy</t>
  </si>
  <si>
    <t>2020-02-11_Chastain,Dorothy</t>
  </si>
  <si>
    <t>MotionAnalysis/2020 Data/02 FEB/2020-02-11_Chastain,Dorothy/TRIM/NRM.xls</t>
  </si>
  <si>
    <t>MotionAnalysis/2020 Data/02 FEB/2020-02-25_Axam,Tony</t>
  </si>
  <si>
    <t>2020-02-25_Axam,Tony</t>
  </si>
  <si>
    <t>MotionAnalysis/2020 Data/02 FEB/2020-02-25_Axam,Tony/TRIM/NRM.xls</t>
  </si>
  <si>
    <t>MotionAnalysis/2020 Data/02 FEB/2020-02-04_Jackson,Rebecca</t>
  </si>
  <si>
    <t>2020-02-04_Jackson,Rebecca</t>
  </si>
  <si>
    <t>MotionAnalysis/2020 Data/02 FEB/2020-02-04_Jackson,Rebecca/TRIM/NRM.xls</t>
  </si>
  <si>
    <t>MotionAnalysis/2020 Data/02 FEB/2020-02-11_Steward,Edward</t>
  </si>
  <si>
    <t>2020-02-11_Steward,Edward</t>
  </si>
  <si>
    <t>MotionAnalysis/2020 Data/02 FEB/2020-02-11_Steward,Edward/TRIM/NRM.xls</t>
  </si>
  <si>
    <t>MotionAnalysis/2020 Data/02 FEB/2020-02-04_Peterson,Rebecca</t>
  </si>
  <si>
    <t>2020-02-04_Peterson,Rebecca</t>
  </si>
  <si>
    <t>MotionAnalysis/2020 Data/02 FEB/2020-02-04_Peterson,Rebecca/TRIM/NRM.xls</t>
  </si>
  <si>
    <t>MotionAnalysis/2020 Data/02 FEB/2020-02-18_Jernigan,Kathryn</t>
  </si>
  <si>
    <t>2020-02-18_Jernigan,Kathryn</t>
  </si>
  <si>
    <t>MotionAnalysis/2020 Data/02 FEB/2020-02-18_Jernigan,Kathryn/TRIM/NRM.xls</t>
  </si>
  <si>
    <t>MotionAnalysis/2020 Data/02 FEB/2020-02-11_Ortiz,Leticia</t>
  </si>
  <si>
    <t>2020-02-11_Ortiz,Leticia</t>
  </si>
  <si>
    <t>MotionAnalysis/2020 Data/08 AUG/2020-08-18_Price,Robert</t>
  </si>
  <si>
    <t>2020-08-18_Price,Robert</t>
  </si>
  <si>
    <t>MotionAnalysis/2020 Data/08 AUG/2020-08-18_Price,Robert/TRIM/NRM.xls</t>
  </si>
  <si>
    <t>MotionAnalysis/2020 Data/08 AUG/2020-08-18_Read,Brenda</t>
  </si>
  <si>
    <t>2020-08-18_Read,Brenda</t>
  </si>
  <si>
    <t>G24.8</t>
  </si>
  <si>
    <t>Other dystonia</t>
  </si>
  <si>
    <t>MotionAnalysis/2020 Data/08 AUG/2020-08-11_Davis,John</t>
  </si>
  <si>
    <t>2020-08-11_Davis,John</t>
  </si>
  <si>
    <t>MotionAnalysis/2020 Data/08 AUG/2020-08-11_Davis,John/TRIM/NRM.xls</t>
  </si>
  <si>
    <t>MotionAnalysis/2020 Data/08 AUG/2020-08-04_Michaelson,Nancy</t>
  </si>
  <si>
    <t>2020-08-04_Michaelson,Nancy</t>
  </si>
  <si>
    <t>MotionAnalysis/2020 Data/08 AUG/2020-08-24_Perez,Jose</t>
  </si>
  <si>
    <t>2020-08-24_Perez,Jose</t>
  </si>
  <si>
    <t>MotionAnalysis/2020 Data/08 AUG/2020-08-11_Gibson,Kenny</t>
  </si>
  <si>
    <t>2020-08-11_Gibson,Kenny</t>
  </si>
  <si>
    <t>MotionAnalysis/2020 Data/08 AUG/2020-08-11_Gibson,Kenny/TRIM/NRM.xls</t>
  </si>
  <si>
    <t>MotionAnalysis/2020 Data/08 AUG/2020-08-11_Kurth,Michael</t>
  </si>
  <si>
    <t>2020-08-11_Kurth,Michael</t>
  </si>
  <si>
    <t>MotionAnalysis/2021 Data/08 AUG/2021-08-17_Kurth-Michael</t>
  </si>
  <si>
    <t>2021-08-17_Kurth-Michael</t>
  </si>
  <si>
    <t>No tremor was captured.  Gait analysis revealed normal: step length, stride length, forward velocity, cadence, total support time, swing phase, single support time, and step width.  Initial double support time was increased (~118-122% of normal).  This study shows marked improvement in parkinsonian gait symptoms after bilateral DBS STN implants as compared to his prior study on 8/11/2020.</t>
  </si>
  <si>
    <t>MotionAnalysis/2020 Data/08 AUG/2020-08-11_Kurth,Michael/TRIM/NRM.xls</t>
  </si>
  <si>
    <t>MotionAnalysis/2021 Data/08 AUG/2021-08-17_Kurth-Michael/TRIM/NRM.xls</t>
  </si>
  <si>
    <t>MotionAnalysis/2017 Data/06 Jun/2017-06-09-Blake-G</t>
  </si>
  <si>
    <t>2017-06-09-Blake-G</t>
  </si>
  <si>
    <t>MotionAnalysis/GA/MATest Reports/2017/06 Jun/2017-06-09-Blake-G/NRM</t>
  </si>
  <si>
    <t>MotionAnalysis/2017 Data/06 Jun/2017-06-21-Owen-G</t>
  </si>
  <si>
    <t>2017-06-21-Owen-G</t>
  </si>
  <si>
    <t>MotionAnalysis/GA/MATest Reports/2017/06 Jun/2017-06-21-Owen-G/NRM</t>
  </si>
  <si>
    <t>MotionAnalysis/2017 Data/06 Jun/2017-06-07-Eason-BJ</t>
  </si>
  <si>
    <t>2017-06-07-Eason-BJ</t>
  </si>
  <si>
    <t>MotionAnalysis/GA/MATest Reports/2017/06 Jun/2017-06-07-Eason-BJ/NRM</t>
  </si>
  <si>
    <t>MotionAnalysis/2017 Data/06 Jun/2017-06-28-Valz-RM</t>
  </si>
  <si>
    <t>2017-06-28-Valz-RM</t>
  </si>
  <si>
    <t>MotionAnalysis/GA/MATest Reports/2017/06 Jun/2017-06-28-Valz-RM/NRM</t>
  </si>
  <si>
    <t>MotionAnalysis/2017 Data/06 Jun/2017-06-14-Lee-DS</t>
  </si>
  <si>
    <t>2017-06-14-Lee-DS</t>
  </si>
  <si>
    <t>MotionAnalysis/GA/MATest Reports/2017/06 Jun/2017-06-14-Lee-DS/NRM</t>
  </si>
  <si>
    <t>MotionAnalysis/2017 Data/06 Jun/2017-06-07-Gurnee-T</t>
  </si>
  <si>
    <t>2017-06-07-Gurnee-T</t>
  </si>
  <si>
    <t>MotionAnalysis/GA/MATest Reports/2017/06 Jun/2017-06-07-Gurnee-T/NRM</t>
  </si>
  <si>
    <t>MotionAnalysis/2017 Data/06 Jun/2017-06-14-Horsley-WG</t>
  </si>
  <si>
    <t>2017-06-14-Horsley-WG</t>
  </si>
  <si>
    <t>MotionAnalysis/GA/MATest Reports/2017/06 Jun/2017-06-14-Horsley-WG/NRM</t>
  </si>
  <si>
    <t>MotionAnalysis/2017 Data/06 Jun/2017-06-21-Terrell-JD</t>
  </si>
  <si>
    <t>2017-06-21-Terrell-JD</t>
  </si>
  <si>
    <t>MotionAnalysis/GA/MATest Reports/2017/06 Jun/2017-06-21-Terrell-JD/NRM</t>
  </si>
  <si>
    <t>MotionAnalysis/2017 Data/06 Jun/2017-06-21-Barinowski-JM</t>
  </si>
  <si>
    <t>2017-06-21-Barinowski-JM</t>
  </si>
  <si>
    <t>MotionAnalysis/GA/MATest Reports/2017/06 Jun/2017-06-21-Barinowski-JM/NRM</t>
  </si>
  <si>
    <t>MotionAnalysis/2017 Data/06 Jun/2017-06-28-Smelser-ML</t>
  </si>
  <si>
    <t>2017-06-28-Smelser-ML</t>
  </si>
  <si>
    <t>MotionAnalysis/GA/MATest Reports/2017/06 Jun/2017-06-28-Smelser-ML/NRM</t>
  </si>
  <si>
    <t>MotionAnalysis/2017 Data/06 Jun/2017-06-23-Engel-JD</t>
  </si>
  <si>
    <t>2017-06-23-Engel-JD</t>
  </si>
  <si>
    <t>MotionAnalysis/GA/MATest Reports/2017/06 Jun/2017-06-23-Engel-JD/NRM</t>
  </si>
  <si>
    <t>MotionAnalysis/2017 Data/06 Jun/2017-06-07-Swain-LT</t>
  </si>
  <si>
    <t>2017-06-07-Swain-LT</t>
  </si>
  <si>
    <t>MotionAnalysis/GA/MATest Reports/2017/06 Jun/2017-06-07-Swain-LT/NRM</t>
  </si>
  <si>
    <t>MotionAnalysis/2017 Data/06 Jun/2017-06-07-Esch-WJ</t>
  </si>
  <si>
    <t>2017-06-07-Esch-WJ</t>
  </si>
  <si>
    <t>MotionAnalysis/GA/MATest Reports/2017/06 Jun/2017-06-07-Esch-WJ/NRM</t>
  </si>
  <si>
    <t>MotionAnalysis/2017 Data/06 Jun/2017-06-16-Gibson-C</t>
  </si>
  <si>
    <t>2017-06-16-Gibson-C</t>
  </si>
  <si>
    <t>MotionAnalysis/GA/MATest Reports/2017/06 Jun/2017-06-16-Gibson-C/NRM</t>
  </si>
  <si>
    <t>MotionAnalysis/2017 Data/06 Jun/2017-06-30-Chandler-RB</t>
  </si>
  <si>
    <t>2017-06-30-Chandler-RB</t>
  </si>
  <si>
    <t>MotionAnalysis/GA/MATest Reports/2017/06 Jun/2017-06-30-Chandler-RB/NRM</t>
  </si>
  <si>
    <t>MotionAnalysis/2017 Data/06 Jun/2017-06-16-Pittman-AL</t>
  </si>
  <si>
    <t>2017-06-16-Pittman-AL</t>
  </si>
  <si>
    <t>MotionAnalysis/GA/MATest Reports/2017/06 Jun/2017-06-16-Pittman-AL/NRM</t>
  </si>
  <si>
    <t>MotionAnalysis/2017 Data/06 Jun/2017-06-14-Hamsley-T</t>
  </si>
  <si>
    <t>2017-06-14-Hamsley-T</t>
  </si>
  <si>
    <t>MotionAnalysis/GA/MATest Reports/2017/06 Jun/2017-06-14-Hamsley-T/NRM</t>
  </si>
  <si>
    <t>MotionAnalysis/2017 Data/06 Jun/2017-06-09-Panter-JL</t>
  </si>
  <si>
    <t>2017-06-09-Panter-JL</t>
  </si>
  <si>
    <t>MotionAnalysis/GA/MATest Reports/2017/06 Jun/2017-06-09-Panter-JL/NRM</t>
  </si>
  <si>
    <t>MotionAnalysis/2017 Data/06 Jun/2017-06-28-Burg-P</t>
  </si>
  <si>
    <t>2017-06-28-Burg-P</t>
  </si>
  <si>
    <t>MotionAnalysis/GA/MATest Reports/2017/06 Jun/2017-06-28-Burg-P/NRM</t>
  </si>
  <si>
    <t>MotionAnalysis/2017 Data/06 Jun/2017-06-07-Morada-R</t>
  </si>
  <si>
    <t>2017-06-07-Morada-R</t>
  </si>
  <si>
    <t>MotionAnalysis/GA/MATest Reports/2017/06 Jun/2017-06-07-Morada-R/NRM</t>
  </si>
  <si>
    <t>MotionAnalysis/2017 Data/01 Jan/2017-01-18-Carter-AD</t>
  </si>
  <si>
    <t>2017-01-18-Carter-AD</t>
  </si>
  <si>
    <t>MotionAnalysis/GA/MATest Reports/2017/01 Jan/2017-01-18-Carter-AD/NRM</t>
  </si>
  <si>
    <t>MotionAnalysis/2017 Data/01 Jan/2017-01-11-Lloyd-VY</t>
  </si>
  <si>
    <t>2017-01-11-Lloyd-VY</t>
  </si>
  <si>
    <t>MotionAnalysis/GA/MATest Reports/2017/01 Jan/2017-01-11-Lloyd-VY/NRM</t>
  </si>
  <si>
    <t>MotionAnalysis/2017 Data/01 Jan/2017-01-11-Lardie-BM</t>
  </si>
  <si>
    <t>2017-01-11-Lardie-BM</t>
  </si>
  <si>
    <t>MotionAnalysis/GA/MATest Reports/2017/01 Jan/2017-01-11-Lardie-BM/NRM</t>
  </si>
  <si>
    <t>MotionAnalysis/2017 Data/01 Jan/2017-01-25-Jerkins-JL</t>
  </si>
  <si>
    <t>2017-01-25-Jerkins-JL</t>
  </si>
  <si>
    <t>MotionAnalysis/GA/MATest Reports/2017/01 Jan/2017-01-25-Jerkins-JL/NRM</t>
  </si>
  <si>
    <t>MotionAnalysis/2017 Data/01 Jan/2017-01-25-Brister-SO</t>
  </si>
  <si>
    <t>2017-01-25-Brister-SO</t>
  </si>
  <si>
    <t>MotionAnalysis/GA/MATest Reports/2017/01 Jan/2017-01-25-Brister-SO/NRM</t>
  </si>
  <si>
    <t>MotionAnalysis/2017 Data/01 Jan/2017-01-04-Elam-AR</t>
  </si>
  <si>
    <t>2017-01-04-Elam-AR</t>
  </si>
  <si>
    <t>MotionAnalysis/GA/MATest Reports/2017/01 Jan/2017-01-04-Elam-AR/NRM</t>
  </si>
  <si>
    <t>MotionAnalysis/2017 Data/01 Jan/2017-01-04-Teplis-BB</t>
  </si>
  <si>
    <t>2017-01-04-Teplis-BB</t>
  </si>
  <si>
    <t>MotionAnalysis/GA/MATest Reports/2017/01 Jan/2017-01-04-Teplis-BB/NRM</t>
  </si>
  <si>
    <t>MotionAnalysis/2017 Data/01 Jan/2017-01-25-Messer-S</t>
  </si>
  <si>
    <t>2017-01-25-Messer-S</t>
  </si>
  <si>
    <t>MotionAnalysis/GA/MATest Reports/2017/01 Jan/2017-01-25-Messer-S/NRM</t>
  </si>
  <si>
    <t>MotionAnalysis/2017 Data/01 Jan/2017-01-11-Reed-J</t>
  </si>
  <si>
    <t>2017-01-11-Reed-J</t>
  </si>
  <si>
    <t>MotionAnalysis/GA/MATest Reports/2017/01 Jan/2017-01-11-Reed-J/NRM</t>
  </si>
  <si>
    <t>MotionAnalysis/2017 Data/01 Jan/2017-01-18-Belk-BR</t>
  </si>
  <si>
    <t>2017-01-18-Belk-BR</t>
  </si>
  <si>
    <t>MotionAnalysis/GA/MATest Reports/2017/01 Jan/2017-01-18-Belk-BR/NRM</t>
  </si>
  <si>
    <t>MotionAnalysis/2017 Data/01 Jan/2017-01-04-Jenkins-T</t>
  </si>
  <si>
    <t>2017-01-04-Jenkins-T</t>
  </si>
  <si>
    <t>MotionAnalysis/GA/MATest Reports/2017/01 Jan/2017-01-04-Jenkins-T/NRM</t>
  </si>
  <si>
    <t>MotionAnalysis/2017 Data/01 Jan/2017-01-18-Johnson-A</t>
  </si>
  <si>
    <t>2017-01-18-Johnson-A</t>
  </si>
  <si>
    <t>MotionAnalysis/GA/MATest Reports/2017/01 Jan/2017-01-18-Johnson-A/NRM</t>
  </si>
  <si>
    <t>MotionAnalysis/2017 Data/01 Jan/2017-01-13-Cooper-M</t>
  </si>
  <si>
    <t>2017-01-13-Cooper-M</t>
  </si>
  <si>
    <t>MotionAnalysis/GA/MATest Reports/2017/01 Jan/2017-01-13-Cooper-M/NRM</t>
  </si>
  <si>
    <t>MotionAnalysis/2017 Data/01 Jan/2017-01-27-Smith-J</t>
  </si>
  <si>
    <t>2017-01-27-Smith-J</t>
  </si>
  <si>
    <t>MotionAnalysis/GA/MATest Reports/2017/01 Jan/2017-01-27-Smith-J/NRM</t>
  </si>
  <si>
    <t>MotionAnalysis/2017 Data/01 Jan/2017-01-25-Ledbetter-ER</t>
  </si>
  <si>
    <t>2017-01-25-Ledbetter-ER</t>
  </si>
  <si>
    <t>MotionAnalysis/GA/MATest Reports/2017/01 Jan/2017-01-25-Ledbetter-ER/NRM</t>
  </si>
  <si>
    <t>MotionAnalysis/2017 Data/01 Jan/2017-01-11-Parks-K</t>
  </si>
  <si>
    <t>2017-01-11-Parks-K</t>
  </si>
  <si>
    <t>MotionAnalysis/GA/MATest Reports/2017/01 Jan/2017-01-11-Parks-K/NRM</t>
  </si>
  <si>
    <t>MotionAnalysis/2017 Data/01 Jan/2017-01-11-Burgay-RP</t>
  </si>
  <si>
    <t>2017-01-11-Burgay-RP</t>
  </si>
  <si>
    <t>MotionAnalysis/GA/MATest Reports/2017/01 Jan/2017-01-11-Burgay-RP/NRM</t>
  </si>
  <si>
    <t>MotionAnalysis/2017 Data/01 Jan/2017-01-25-Sawzak-D</t>
  </si>
  <si>
    <t>2017-01-25-Sawzak-D</t>
  </si>
  <si>
    <t>MotionAnalysis/GA/MATest Reports/2017/01 Jan/2017-01-25-Sawzak-D/NRM</t>
  </si>
  <si>
    <t>MotionAnalysis/2017 Data/04 Apr/2017-04-12-Mills-CA</t>
  </si>
  <si>
    <t>2017-04-12-Mills-CA</t>
  </si>
  <si>
    <t>MotionAnalysis/GA/MATest Reports/2017/04 Apr/2017-04-12-Mills-CA/NRM</t>
  </si>
  <si>
    <t>MotionAnalysis/2017 Data/04 Apr/2017-04-12-Layton-D</t>
  </si>
  <si>
    <t>2017-04-12-Layton-D</t>
  </si>
  <si>
    <t>MotionAnalysis/GA/MATest Reports/2017/04 Apr/2017-04-12-Layton-D/NRM</t>
  </si>
  <si>
    <t>MotionAnalysis/2017 Data/04 Apr/2017-04-12-Singer-PC</t>
  </si>
  <si>
    <t>2017-04-12-Singer-PC</t>
  </si>
  <si>
    <t>MotionAnalysis/GA/MATest Reports/2017/04 Apr/2017-04-12-Singer-PC/NRM</t>
  </si>
  <si>
    <t>MotionAnalysis/2017 Data/04 Apr/2017-04-07-Bell-M</t>
  </si>
  <si>
    <t>2017-04-07-Bell-M</t>
  </si>
  <si>
    <t>MotionAnalysis/GA/MATest Reports/2017/04 Apr/2017-04-07-Bell-M/NRM</t>
  </si>
  <si>
    <t>MotionAnalysis/2017 Data/04 Apr/2017-04-26-Lackey-D</t>
  </si>
  <si>
    <t>2017-04-26-Lackey-D</t>
  </si>
  <si>
    <t>MotionAnalysis/GA/MATest Reports/2017/04 Apr/2017-04-26-Lackey-D/NRM</t>
  </si>
  <si>
    <t>MotionAnalysis/2017 Data/04 Apr/2017-04-12-Carter-PA</t>
  </si>
  <si>
    <t>2017-04-12-Carter-PA</t>
  </si>
  <si>
    <t>MotionAnalysis/GA/MATest Reports/2017/04 Apr/2017-04-12-Carter-PA/NRM</t>
  </si>
  <si>
    <t>MotionAnalysis/2017 Data/04 Apr/2017-04-12-Armstrong-JB</t>
  </si>
  <si>
    <t>2017-04-12-Armstrong-JB</t>
  </si>
  <si>
    <t>MotionAnalysis/GA/MATest Reports/2017/04 Apr/2017-04-12-Armstrong-JB/NRM</t>
  </si>
  <si>
    <t>MotionAnalysis/2017 Data/04 Apr/2017-04-12-Cartwright-MJ</t>
  </si>
  <si>
    <t>2017-04-12-Cartwright-MJ</t>
  </si>
  <si>
    <t>MotionAnalysis/GA/MATest Reports/2017/04 Apr/2017-04-12-Cartwright-MJ/NRM</t>
  </si>
  <si>
    <t>R27.0</t>
  </si>
  <si>
    <t>Ataxia, unspecified</t>
  </si>
  <si>
    <t>MotionAnalysis/2017 Data/04 Apr/2017-04-19-Joseph-NP</t>
  </si>
  <si>
    <t>2017-04-19-Joseph-NP</t>
  </si>
  <si>
    <t>MotionAnalysis/GA/MATest Reports/2017/04 Apr/2017-04-19-Joseph-NP/NRM</t>
  </si>
  <si>
    <t>MotionAnalysis/2017 Data/04 Apr/2017-04-05-Pointer-R</t>
  </si>
  <si>
    <t>2017-04-05-Pointer-R</t>
  </si>
  <si>
    <t>MotionAnalysis/GA/MATest Reports/2017/04 Apr/2017-04-05-Pointer-R/NRM</t>
  </si>
  <si>
    <t>MotionAnalysis/2017 Data/04 Apr/2017-04-26-Anderson-RR</t>
  </si>
  <si>
    <t>2017-04-26-Anderson-RR</t>
  </si>
  <si>
    <t>MotionAnalysis/GA/MATest Reports/2017/04 Apr/2017-04-26-Anderson-RR/NRM</t>
  </si>
  <si>
    <t>MotionAnalysis/2017 Data/12 Dec/2017-12-20-Marsh-S</t>
  </si>
  <si>
    <t>2017-12-20-Marsh-S</t>
  </si>
  <si>
    <t>MotionAnalysis/2017 Data/12 Dec/2017-12-01-Rice-BM</t>
  </si>
  <si>
    <t>2017-12-01-Rice-BM</t>
  </si>
  <si>
    <t>MotionAnalysis/GA/MATest Reports/2017/12 Dec/2017-12-01-Rice-BM/NRM</t>
  </si>
  <si>
    <t>MotionAnalysis/2017 Data/12 Dec/2017-12-13-Pilcher-BS</t>
  </si>
  <si>
    <t>2017-12-13-Pilcher-BS</t>
  </si>
  <si>
    <t>MotionAnalysis/GA/MATest Reports/2017/12 Dec/2017-12-13-Pilcher-BS/NRM</t>
  </si>
  <si>
    <t>MotionAnalysis/2017 Data/12 Dec/2017-12-01-Maroosis-V</t>
  </si>
  <si>
    <t>2017-12-01-Maroosis-V</t>
  </si>
  <si>
    <t>MotionAnalysis/GA/MATest Reports/2017/12 Dec/2017-12-01-Maroosis-V/NRM</t>
  </si>
  <si>
    <t>MotionAnalysis/2017 Data/12 Dec/2017-12-13-Kowalzyk-D</t>
  </si>
  <si>
    <t>2017-12-13-Kowalzyk-D</t>
  </si>
  <si>
    <t>MotionAnalysis/GA/MATest Reports/2017/12 Dec/2017-12-13-Kowalzyk-D/NRM</t>
  </si>
  <si>
    <t>MotionAnalysis/2017 Data/12 Dec/2017-12-06-Sell-E</t>
  </si>
  <si>
    <t>2017-12-06-Sell-E</t>
  </si>
  <si>
    <t>MotionAnalysis/GA/MATest Reports/2017/12 Dec/2017-12-06-Sell-E/NRM</t>
  </si>
  <si>
    <t>MotionAnalysis/2017 Data/12 Dec/2017-12-13-Sherman-BJ</t>
  </si>
  <si>
    <t>2017-12-13-Sherman-BJ</t>
  </si>
  <si>
    <t>MotionAnalysis/GA/MATest Reports/2017/12 Dec/2017-12-13-Sherman-BJ/NRM</t>
  </si>
  <si>
    <t>MotionAnalysis/2017 Data/12 Dec/2017-12-20-Braun-SL</t>
  </si>
  <si>
    <t>2017-12-20-Braun-SL</t>
  </si>
  <si>
    <t>MotionAnalysis/GA/MATest Reports/2017/12 Dec/2017-12-20-Braun-SL/NRM</t>
  </si>
  <si>
    <t>MotionAnalysis/2017 Data/12 Dec/2017-12-20_Lee-PT</t>
  </si>
  <si>
    <t>2017-12-20_Lee-PT</t>
  </si>
  <si>
    <t>MotionAnalysis/2017 Data/12 Dec/2017-12-06-Ward-QG</t>
  </si>
  <si>
    <t>2017-12-06-Ward-QG</t>
  </si>
  <si>
    <t>MotionAnalysis/GA/MATest Reports/2017/12 Dec/2017-12-06-Ward-QG/NRM</t>
  </si>
  <si>
    <t>MotionAnalysis/2017 Data/10 Oct/2017-10-11-Reeves-SH</t>
  </si>
  <si>
    <t>2017-10-11-Reeves-SH</t>
  </si>
  <si>
    <t>MotionAnalysis/GA/MATest Reports/2017/10 Oct/2017-10-11-Reeves-SH/NRM</t>
  </si>
  <si>
    <t>MotionAnalysis/2017 Data/10 Oct/2017-10-06-Salcedo-M</t>
  </si>
  <si>
    <t>2017-10-06-Salcedo-M</t>
  </si>
  <si>
    <t>MotionAnalysis/GA/MATest Reports/2017/10 Oct/2017-10-06-Salcedo-M/NRM</t>
  </si>
  <si>
    <t>MotionAnalysis/2017 Data/10 Oct/2017-10-02-Parekh-RA</t>
  </si>
  <si>
    <t>2017-10-02-Parekh-RA</t>
  </si>
  <si>
    <t>MotionAnalysis/2017 Data/10 Oct/2017-10-25-Gruss-B</t>
  </si>
  <si>
    <t>2017-10-25-Gruss-B</t>
  </si>
  <si>
    <t>MotionAnalysis/GA/MATest Reports/2017/10 Oct/2017-10-25-Gruss-B/NRM</t>
  </si>
  <si>
    <t>MotionAnalysis/2017 Data/10 Oct/2017-10-13_Ray-CL</t>
  </si>
  <si>
    <t>2017-10-13_Ray-CL</t>
  </si>
  <si>
    <t>MotionAnalysis/2017 Data/10 Oct/2017-10-11-Robinson-D</t>
  </si>
  <si>
    <t>2017-10-11-Robinson-D</t>
  </si>
  <si>
    <t>MotionAnalysis/GA/MATest Reports/2017/10 Oct/2017-10-11-Robinson-D/NRM</t>
  </si>
  <si>
    <t>MotionAnalysis/2017 Data/10 Oct/2017-10-02-Khachbabyan-I</t>
  </si>
  <si>
    <t>2017-10-02-Khachbabyan-I</t>
  </si>
  <si>
    <t>MotionAnalysis/2017 Data/10 Oct/2017-10-18-Burgess-J</t>
  </si>
  <si>
    <t>2017-10-18-Burgess-J</t>
  </si>
  <si>
    <t>MotionAnalysis/2021 Data/07 JUL/2021-07-20_Burgess-John</t>
  </si>
  <si>
    <t>2021-07-20_Burgess-John</t>
  </si>
  <si>
    <t>No tremor was captured.  Gait analysis was not performed as he was not able to complete the walking portion of the procedure (5 independent passes across motion capture area) in the off state.  Of note, he required posterior truncal support in both the sitting and standing position; one standing motor task (standing with arms opposed) was aborted prematurely as he was not able to maintain his position for 30 seconds.  When he transferred from the wheelchair to procedure stool, a stooped posture, bradykinesia, and freezing was noted, consistent with his diagnosis of Parkinson's disease.</t>
  </si>
  <si>
    <t>MotionAnalysis/GA/MATest Reports/2017/10 Oct/2017-10-18-Burgess-J/NRM</t>
  </si>
  <si>
    <t>NA</t>
  </si>
  <si>
    <t>MotionAnalysis/2017 Data/10 Oct/2017-10-25-Destafino-D</t>
  </si>
  <si>
    <t>2017-10-25-Destafino-D</t>
  </si>
  <si>
    <t>MotionAnalysis/GA/MATest Reports/2017/10 Oct/2017-10-25-Destafino-D/NRM</t>
  </si>
  <si>
    <t>MotionAnalysis/2017 Data/10 Oct/2017-10-13_Burks-HH</t>
  </si>
  <si>
    <t>2017-10-13_Burks-HH</t>
  </si>
  <si>
    <t>MotionAnalysis/2017 Data/10 Oct/2017-10-13_McTaw-RB</t>
  </si>
  <si>
    <t>2017-10-13_McTaw-RB</t>
  </si>
  <si>
    <t>MotionAnalysis/2017 Data/10 Oct/2017-10-20-Bennett-JR</t>
  </si>
  <si>
    <t>2017-10-20-Bennett-JR</t>
  </si>
  <si>
    <t>MotionAnalysis/GA/MATest Reports/2017/10 Oct/2017-10-20-Bennett-JR/NRM</t>
  </si>
  <si>
    <t>MotionAnalysis/2017 Data/10 Oct/2017-10-11-Chunn-MO</t>
  </si>
  <si>
    <t>2017-10-11-Chunn-MO</t>
  </si>
  <si>
    <t>MotionAnalysis/GA/MATest Reports/2017/10 Oct/2017-10-11-Chunn-MO/NRM</t>
  </si>
  <si>
    <t>MotionAnalysis/2017 Data/10 Oct/2017-10-02-Bell-W</t>
  </si>
  <si>
    <t>2017-10-02-Bell-W</t>
  </si>
  <si>
    <t>MotionAnalysis/2017 Data/10 Oct/2017-10-11-Crew-KA</t>
  </si>
  <si>
    <t>2017-10-11-Crew-KA</t>
  </si>
  <si>
    <t>MotionAnalysis/GA/MATest Reports/2017/10 Oct/2017-10-11-Crew-KA/NRM</t>
  </si>
  <si>
    <t>MotionAnalysis/2017 Data/10 Oct/2017-10-02-Childers-CR</t>
  </si>
  <si>
    <t>2017-10-02-Childers-CR</t>
  </si>
  <si>
    <t>MotionAnalysis/2017 Data/10 Oct/2017-10-06-Soileau-R</t>
  </si>
  <si>
    <t>2017-10-06-Soileau-R</t>
  </si>
  <si>
    <t>MotionAnalysis/GA/MATest Reports/2017/10 Oct/2017-10-06-Soileau-R/NRM</t>
  </si>
  <si>
    <t>MotionAnalysis/2017 Data/11 Nov/2017-11-08-Schie-T</t>
  </si>
  <si>
    <t>2017-11-08-Schie-T</t>
  </si>
  <si>
    <t>MotionAnalysis/GA/MATest Reports/2017/11 Nov/2017-11-08-Schie-T/NRM</t>
  </si>
  <si>
    <t>MotionAnalysis/2017 Data/11 Nov/2017-11-03-Perta-R</t>
  </si>
  <si>
    <t>2017-11-03-Perta-R</t>
  </si>
  <si>
    <t>MotionAnalysis/GA/MATest Reports/2017/11 Nov/2017-11-03-Perta-R/NRM</t>
  </si>
  <si>
    <t>MotionAnalysis/2017 Data/11 Nov/2017-11-08-Blau-GG</t>
  </si>
  <si>
    <t>2017-11-08-Blau-GG</t>
  </si>
  <si>
    <t>MotionAnalysis/GA/MATest Reports/2017/11 Nov/2017-11-08-Blau-GG/NRM</t>
  </si>
  <si>
    <t>MotionAnalysis/2017 Data/11 Nov/2017-11-08-Stokes-JS</t>
  </si>
  <si>
    <t>2017-11-08-Stokes-JS</t>
  </si>
  <si>
    <t>MotionAnalysis/GA/MATest Reports/2017/11 Nov/2017-11-08-Stokes-JS/NRM</t>
  </si>
  <si>
    <t>MotionAnalysis/2017 Data/11 Nov/2017-11-10-Thomas-SM</t>
  </si>
  <si>
    <t>2017-11-10-Thomas-SM</t>
  </si>
  <si>
    <t>MotionAnalysis/GA/MATest Reports/2017/11 Nov/2017-11-10-Thomas-SM/NRM</t>
  </si>
  <si>
    <t>MotionAnalysis/2017 Data/11 Nov/2017-11-15-Boyd-BS</t>
  </si>
  <si>
    <t>2017-11-15-Boyd-BS</t>
  </si>
  <si>
    <t>MotionAnalysis/2017 Data/11 Nov/2017-11-01-Neal-TW</t>
  </si>
  <si>
    <t>2017-11-01-Neal-TW</t>
  </si>
  <si>
    <t>MotionAnalysis/GA/MATest Reports/2017/11 Nov/2017-11-01-Neal-TW/NRM</t>
  </si>
  <si>
    <t>MotionAnalysis/2017 Data/11 Nov/2017-11-29-Ash-Cook-JS</t>
  </si>
  <si>
    <t>2017-11-29-Ash-Cook-JS</t>
  </si>
  <si>
    <t>MotionAnalysis/GA/MATest Reports/2017/11 Nov/2017-11-29-Ash-Cook-JS/NRM</t>
  </si>
  <si>
    <t>MotionAnalysis/2017 Data/11 Nov/2017-11-01-Smith-M</t>
  </si>
  <si>
    <t>2017-11-01-Smith-M</t>
  </si>
  <si>
    <t>MotionAnalysis/GA/MATest Reports/2017/11 Nov/2017-11-01-Smith-M/NRM</t>
  </si>
  <si>
    <t>MotionAnalysis/2017 Data/11 Nov/2017-11-29-Key-W</t>
  </si>
  <si>
    <t>2017-11-29-Key-W</t>
  </si>
  <si>
    <t>MotionAnalysis/GA/MATest Reports/2017/11 Nov/2017-11-29-Key-W/NRM</t>
  </si>
  <si>
    <t>MotionAnalysis/2017 Data/11 Nov/2017-11-15-Boswell-SL</t>
  </si>
  <si>
    <t>2017-11-15-Boswell-SL</t>
  </si>
  <si>
    <t>MotionAnalysis/GA/MATest Reports/2017/11 Nov/2017-11-15-Boswell-SL/NRM</t>
  </si>
  <si>
    <t>MotionAnalysis/2017 Data/11 Nov/2017-11-15-Carpenter-JG</t>
  </si>
  <si>
    <t>2017-11-15-Carpenter-JG</t>
  </si>
  <si>
    <t>MotionAnalysis/GA/MATest Reports/2017/11 Nov/2017-11-15-Carpenter-JG/NRM</t>
  </si>
  <si>
    <t>MotionAnalysis/2017 Data/11 Nov/2017-11-15-Kunovac-D</t>
  </si>
  <si>
    <t>2017-11-15-Kunovac-D</t>
  </si>
  <si>
    <t>MotionAnalysis/GA/MATest Reports/2017/11 Nov/2017-11-15-Kunovac-D/NRM</t>
  </si>
  <si>
    <t>MotionAnalysis/2017 Data/11 Nov/2017-11-10-Infantry-AM</t>
  </si>
  <si>
    <t>2017-11-10-Infantry-AM</t>
  </si>
  <si>
    <t>MotionAnalysis/GA/MATest Reports/2017/11 Nov/2017-11-10-Infantry-AM/NRM</t>
  </si>
  <si>
    <t>MotionAnalysis/2017 Data/11 Nov/2017-11-29-Harp-VL</t>
  </si>
  <si>
    <t>2017-11-29-Harp-VL</t>
  </si>
  <si>
    <t>MotionAnalysis/GA/MATest Reports/2017/11 Nov/2017-11-29-Harp-VL/NRM</t>
  </si>
  <si>
    <t>MotionAnalysis/2017 Data/11 Nov/2017-11-03-Murad-JB</t>
  </si>
  <si>
    <t>2017-11-03-Murad-JB</t>
  </si>
  <si>
    <t>MotionAnalysis/GA/MATest Reports/2017/11 Nov/2017-11-03-Murad-JB/NRM</t>
  </si>
  <si>
    <t>MotionAnalysis/2017 Data/11 Nov/2017-11-01-Werbel-NS</t>
  </si>
  <si>
    <t>2017-11-01-Werbel-NS</t>
  </si>
  <si>
    <t>MotionAnalysis/GA/MATest Reports/2017/11 Nov/2017-11-01-Werbel-NS/NRM</t>
  </si>
  <si>
    <t>MotionAnalysis/2017 Data/07 Jul/2017-07-19-Wiess-SG</t>
  </si>
  <si>
    <t>2017-07-19-Wiess-SG</t>
  </si>
  <si>
    <t>MotionAnalysis/2017 Data/07 Jul/2017-07-19-Levy-S</t>
  </si>
  <si>
    <t>2017-07-19-Levy-S</t>
  </si>
  <si>
    <t>MotionAnalysis/GA/MATest Reports/2017/07 Jul/2017-07-19-Levy-S/NRM</t>
  </si>
  <si>
    <t>MotionAnalysis/2017 Data/07 Jul/2017-07-05-Farmer-EE</t>
  </si>
  <si>
    <t>2017-07-05-Farmer-EE</t>
  </si>
  <si>
    <t>MotionAnalysis/GA/MATest Reports/2017/07 Jul/2017-07-05-Farmer-EE/NRM</t>
  </si>
  <si>
    <t>MotionAnalysis/2017 Data/07 Jul/2017-07-21-Williams-D</t>
  </si>
  <si>
    <t>2017-07-21-Williams-D</t>
  </si>
  <si>
    <t>MotionAnalysis/GA/MATest Reports/2017/07 Jul/2017-07-21-Williams-D/NRM</t>
  </si>
  <si>
    <t>MotionAnalysis/2017 Data/07 Jul/2017-07-05-Marshall-WMC</t>
  </si>
  <si>
    <t>2017-07-05-Marshall-WMC</t>
  </si>
  <si>
    <t>MotionAnalysis/GA/MATest Reports/2017/07 Jul/2017-07-05-Marshall-WMC/NRM</t>
  </si>
  <si>
    <t>MotionAnalysis/2017 Data/07 Jul/2017-07-21-Combs-M</t>
  </si>
  <si>
    <t>2017-07-21-Combs-M</t>
  </si>
  <si>
    <t>MotionAnalysis/GA/MATest Reports/2017/07 Jul/2017-07-21-Combs-M/NRM</t>
  </si>
  <si>
    <t>MotionAnalysis/2017 Data/07 Jul/2017-07-21-Denham-GP</t>
  </si>
  <si>
    <t>2017-07-21-Denham-GP</t>
  </si>
  <si>
    <t>MotionAnalysis/GA/MATest Reports/2017/07 Jul/2017-07-21-Denham-GP/NRM</t>
  </si>
  <si>
    <t>MotionAnalysis/2017 Data/07 Jul/2017-07-05-Montique-MM</t>
  </si>
  <si>
    <t>2017-07-05-Montique-MM</t>
  </si>
  <si>
    <t>MotionAnalysis/GA/MATest Reports/2017/07 Jul/2017-07-05-Montique-MM/NRM</t>
  </si>
  <si>
    <t>MotionAnalysis/2017 Data/07 Jul/2017-07-26-Schimmelman-MA</t>
  </si>
  <si>
    <t>2017-07-26-Schimmelman-MA</t>
  </si>
  <si>
    <t>MotionAnalysis/GA/MATest Reports/2017/07 Jul/2017-07-26-Schimmelman-MA/NRM</t>
  </si>
  <si>
    <t>MotionAnalysis/2017 Data/07 Jul/2017-07-05-Rhoads-S</t>
  </si>
  <si>
    <t>2017-07-05-Rhoads-S</t>
  </si>
  <si>
    <t>MotionAnalysis/GA/MATest Reports/2017/07 Jul/2017-07-05-Rhoads-S/NRM</t>
  </si>
  <si>
    <t>MotionAnalysis/2017 Data/07 Jul/2017-07-28-McGee-SA</t>
  </si>
  <si>
    <t>2017-07-28-McGee-SA</t>
  </si>
  <si>
    <t>MotionAnalysis/GA/MATest Reports/2017/07 Jul/2017-07-28-McGee-SA/NRM</t>
  </si>
  <si>
    <t>MotionAnalysis/2017 Data/07 Jul/2017-07-21-Kimball-EC</t>
  </si>
  <si>
    <t>2017-07-21-Kimball-EC</t>
  </si>
  <si>
    <t>MotionAnalysis/GA/MATest Reports/2017/07 Jul/2017-07-21-Kimball-EC/NRM</t>
  </si>
  <si>
    <t>MotionAnalysis/2017 Data/07 Jul/2017-07-26-Carter-B</t>
  </si>
  <si>
    <t>2017-07-26-Carter-B</t>
  </si>
  <si>
    <t>MotionAnalysis/GA/MATest Reports/2017/07 Jul/2017-07-26-Carter-B/NRM</t>
  </si>
  <si>
    <t>MotionAnalysis/2017 Data/07 Jul/2017-07-28-Johnson-M</t>
  </si>
  <si>
    <t>2017-07-28-Johnson-M</t>
  </si>
  <si>
    <t>MotionAnalysis/GA/MATest Reports/2017/07 Jul/2017-07-28-Johnson-M/NRM</t>
  </si>
  <si>
    <t>MotionAnalysis/2017 Data/07 Jul/2017-07-28-Chelikowsky-BA</t>
  </si>
  <si>
    <t>2017-07-28-Chelikowsky-BA</t>
  </si>
  <si>
    <t>MotionAnalysis/GA/MATest Reports/2017/07 Jul/2017-07-28-Chelikowsky-BA/NRM</t>
  </si>
  <si>
    <t>MotionAnalysis/2017 Data/07 Jul/2017-07-07-Thompson-B</t>
  </si>
  <si>
    <t>2017-07-07-Thompson-B</t>
  </si>
  <si>
    <t>MotionAnalysis/GA/MATest Reports/2017/07 Jul/2017-07-07-Thompson-B/NRM</t>
  </si>
  <si>
    <t>MotionAnalysis/2017 Data/07 Jul/2017-07-14-Houser-HP</t>
  </si>
  <si>
    <t>2017-07-14-Houser-HP</t>
  </si>
  <si>
    <t>MotionAnalysis/GA/MATest Reports/2017/07 Jul/2017-07-14-Houser-HP/NRM</t>
  </si>
  <si>
    <t>MotionAnalysis/2017 Data/07 Jul/2017-07-26-Parker-G</t>
  </si>
  <si>
    <t>2017-07-26-Parker-G</t>
  </si>
  <si>
    <t>MotionAnalysis/GA/MATest Reports/2017/07 Jul/2017-07-26-Parker-G/NRM</t>
  </si>
  <si>
    <t>MotionAnalysis/2017 Data/03 Mar/2017-03-22-Criswell-PC</t>
  </si>
  <si>
    <t>2017-03-22-Criswell-PC</t>
  </si>
  <si>
    <t>MotionAnalysis/GA/MATest Reports/2017/03 Mar/2017-03-22-Criswell-PC/NRM</t>
  </si>
  <si>
    <t>MotionAnalysis/2017 Data/03 Mar/2017-03-29-Frary-R</t>
  </si>
  <si>
    <t>2017-03-29-Frary-R</t>
  </si>
  <si>
    <t>MotionAnalysis/GA/MATest Reports/2017/03 Mar/2017-03-29-Frary-R/NRM</t>
  </si>
  <si>
    <t>MotionAnalysis/2017 Data/03 Mar/2017-03-29-Benton-PJ</t>
  </si>
  <si>
    <t>2017-03-29-Benton-PJ</t>
  </si>
  <si>
    <t>MotionAnalysis/GA/MATest Reports/2017/03 Mar/2017-03-29-Benton-PJ/NRM</t>
  </si>
  <si>
    <t>G60.3</t>
  </si>
  <si>
    <t>Idiopathic progressive neuropathy</t>
  </si>
  <si>
    <t>MotionAnalysis/2017 Data/03 Mar/2017-03-01-Hull-CF</t>
  </si>
  <si>
    <t>2017-03-01-Hull-CF</t>
  </si>
  <si>
    <t>MotionAnalysis/GA/MATest Reports/2017/03 Mar/2017-03-01-Hull-CF/NRM</t>
  </si>
  <si>
    <t>MotionAnalysis/2017 Data/03 Mar/2017-03-08-Shepard-V</t>
  </si>
  <si>
    <t>2017-03-08-Shepard-V</t>
  </si>
  <si>
    <t>MotionAnalysis/2017 Data/03 Mar/2017-03-24-Gibson-RW</t>
  </si>
  <si>
    <t>2017-03-24-Gibson-RW</t>
  </si>
  <si>
    <t>MotionAnalysis/GA/MATest Reports/2017/03 Mar/2017-03-24-Gibson-RW/NRM</t>
  </si>
  <si>
    <t>MotionAnalysis/2017 Data/03 Mar/2017-03-29-Fulford-JR</t>
  </si>
  <si>
    <t>2017-03-29-Fulford-JR</t>
  </si>
  <si>
    <t>MotionAnalysis/GA/MATest Reports/2017/03 Mar/2017-03-29-Fulford-JR/NRM</t>
  </si>
  <si>
    <t>R48.2</t>
  </si>
  <si>
    <t>Apraxia</t>
  </si>
  <si>
    <t>MotionAnalysis/2017 Data/03 Mar/2017-03-24-Nunn-MJ</t>
  </si>
  <si>
    <t>2017-03-24-Nunn-MJ</t>
  </si>
  <si>
    <t>MotionAnalysis/GA/MATest Reports/2017/03 Mar/2017-03-24-Nunn-MJ/NRM</t>
  </si>
  <si>
    <t>MotionAnalysis/2017 Data/03 Mar/2017-03-01-Mazyck-LA</t>
  </si>
  <si>
    <t>2017-03-01-Mazyck-LA</t>
  </si>
  <si>
    <t>MotionAnalysis/2017 Data/03 Mar/2017-03-10-Smith-DB</t>
  </si>
  <si>
    <t>2017-03-10-Smith-DB</t>
  </si>
  <si>
    <t>MotionAnalysis/GA/MATest Reports/2017/03 Mar/2017-03-10-Smith-DB/NRM</t>
  </si>
  <si>
    <t>MotionAnalysis/2017 Data/03 Mar/2017-03-08-Wright-JN</t>
  </si>
  <si>
    <t>2017-03-08-Wright-JN</t>
  </si>
  <si>
    <t>MotionAnalysis/GA/MATest Reports/2017/03 Mar/2017-03-08-Wright-JN/NRM</t>
  </si>
  <si>
    <t>MotionAnalysis/2017 Data/03 Mar/2017-03-01-Morris-D</t>
  </si>
  <si>
    <t>2017-03-01-Morris-D</t>
  </si>
  <si>
    <t>MotionAnalysis/GA/MATest Reports/2017/03 Mar/2017-03-01-Morris-D/NRM</t>
  </si>
  <si>
    <t>MotionAnalysis/2017 Data/03 Mar/2017-03-22-Hyde-RS</t>
  </si>
  <si>
    <t>2017-03-22-Hyde-RS</t>
  </si>
  <si>
    <t>MotionAnalysis/GA/MATest Reports/2017/03 Mar/2017-03-22-Hyde-RS/NRM</t>
  </si>
  <si>
    <t>MotionAnalysis/2017 Data/03 Mar/2017-03-08-Yow-J</t>
  </si>
  <si>
    <t>2017-03-08-Yow-J</t>
  </si>
  <si>
    <t>MotionAnalysis/GA/MATest Reports/2017/03 Mar/2017-03-08-Yow-J/NRM</t>
  </si>
  <si>
    <t>MotionAnalysis/2017 Data/03 Mar/2017-03-15_Roper-GC</t>
  </si>
  <si>
    <t>2017-03-15_Roper-GC</t>
  </si>
  <si>
    <t>MotionAnalysis/2017 Data/03 Mar/2017-03-22-Waldmann-DP</t>
  </si>
  <si>
    <t>2017-03-22-Waldmann-DP</t>
  </si>
  <si>
    <t>MotionAnalysis/GA/MATest Reports/2017/03 Mar/2017-03-22-Waldmann-DP/NRM</t>
  </si>
  <si>
    <t>MotionAnalysis/2017 Data/03 Mar/2017-03-31-Huynh-NT</t>
  </si>
  <si>
    <t>2017-03-31-Huynh-NT</t>
  </si>
  <si>
    <t>MotionAnalysis/GA/MATest Reports/2017/03 Mar/2017-03-31-Huynh-NT/NRM</t>
  </si>
  <si>
    <t>MotionAnalysis/2017 Data/09 Sep/2017-09-20-Grizzle-D</t>
  </si>
  <si>
    <t>2017-09-20-Grizzle-D</t>
  </si>
  <si>
    <t>MotionAnalysis/GA/MATest Reports/2017/09 Sep/2017-09-20-Grizzle-D/NRM</t>
  </si>
  <si>
    <t>MotionAnalysis/2017 Data/09 Sep/2017-09-27-Draper-LW</t>
  </si>
  <si>
    <t>2017-09-27-Draper-LW</t>
  </si>
  <si>
    <t>MotionAnalysis/GA/MATest Reports/2017/09 Sep/2017-09-27-Draper-LW/NRM</t>
  </si>
  <si>
    <t>MotionAnalysis/2017 Data/09 Sep/2017-09-15-St.John-L</t>
  </si>
  <si>
    <t>2017-09-15-St.John-L</t>
  </si>
  <si>
    <t>MotionAnalysis/2017 Data/09 Sep/2017-09-15-Hinds-D</t>
  </si>
  <si>
    <t>2017-09-15-Hinds-D</t>
  </si>
  <si>
    <t>MotionAnalysis/GA/MATest Reports/2017/09 Sep/2017-09-15-Hinds-D/NRM</t>
  </si>
  <si>
    <t>MotionAnalysis/2017 Data/09 Sep/2017-09-29-Galvan-F</t>
  </si>
  <si>
    <t>2017-09-29-Galvan-F</t>
  </si>
  <si>
    <t>MotionAnalysis/GA/MATest Reports/2017/09 Sep/2017-09-29-Galvan-F/NRM</t>
  </si>
  <si>
    <t>MotionAnalysis/2017 Data/09 Sep/2017-09-20-Swetnam-CR</t>
  </si>
  <si>
    <t>2017-09-20-Swetnam-CR</t>
  </si>
  <si>
    <t>MotionAnalysis/GA/MATest Reports/2017/09 Sep/2017-09-20-Swetnam-CR/NRM</t>
  </si>
  <si>
    <t>MotionAnalysis/2017 Data/09 Sep/2017-09-27-Luke-WA</t>
  </si>
  <si>
    <t>2017-09-27-Luke-WA</t>
  </si>
  <si>
    <t>MotionAnalysis/GA/MATest Reports/2017/09 Sep/2017-09-27-Luke-WA/NRM</t>
  </si>
  <si>
    <t>MotionAnalysis/2017 Data/09 Sep/2017-09-27-Greene-JB</t>
  </si>
  <si>
    <t>2017-09-27-Greene-JB</t>
  </si>
  <si>
    <t>MotionAnalysis/GA/MATest Reports/2017/09 Sep/2017-09-27-Greene-JB/NRM</t>
  </si>
  <si>
    <t>MotionAnalysis/2017 Data/09 Sep/2017-09-20-Feldman-R</t>
  </si>
  <si>
    <t>2017-09-20-Feldman-R</t>
  </si>
  <si>
    <t>MotionAnalysis/GA/MATest Reports/2017/09 Sep/2017-09-20-Feldman-R/NRM</t>
  </si>
  <si>
    <t>MotionAnalysis/2017 Data/09 Sep/2017-09-13-Blanchard-L</t>
  </si>
  <si>
    <t>2017-09-13-Blanchard-L</t>
  </si>
  <si>
    <t>MotionAnalysis/GA/MATest Reports/2017/09 Sep/2017-09-13-Blanchard-L/NRM</t>
  </si>
  <si>
    <t>MotionAnalysis/2017 Data/09 Sep/2017-09-13-Soulaim-S</t>
  </si>
  <si>
    <t>2017-09-13-Soulaim-S</t>
  </si>
  <si>
    <t>MotionAnalysis/GA/MATest Reports/2017/09 Sep/2017-09-13-Soulaim-S/NRM</t>
  </si>
  <si>
    <t>MotionAnalysis/2017 Data/09 Sep/2017-09-27-Jensen-KP</t>
  </si>
  <si>
    <t>2017-09-27-Jensen-KP</t>
  </si>
  <si>
    <t>MotionAnalysis/GA/MATest Reports/2017/09 Sep/2017-09-27-Jensen-KP/NRM</t>
  </si>
  <si>
    <t>MotionAnalysis/2017 Data/09 Sep/2017-09-08-Carter-R</t>
  </si>
  <si>
    <t>2017-09-08-Carter-R</t>
  </si>
  <si>
    <t>MotionAnalysis/GA/MATest Reports/2017/09 Sep/2017-09-08-Carter-R/NRM</t>
  </si>
  <si>
    <t>MotionAnalysis/2017 Data/09 Sep/2017-09-13-Baldovski-M</t>
  </si>
  <si>
    <t>2017-09-13-Baldovski-M</t>
  </si>
  <si>
    <t>MotionAnalysis/GA/MATest Reports/2017/09 Sep/2017-09-13-Baldovski-M/NRM</t>
  </si>
  <si>
    <t>MotionAnalysis/2017 Data/09 Sep/2017-09-27-Murphy-C</t>
  </si>
  <si>
    <t>2017-09-27-Murphy-C</t>
  </si>
  <si>
    <t>MotionAnalysis/GA/MATest Reports/2017/09 Sep/2017-09-27-Murphy-C/NRM</t>
  </si>
  <si>
    <t>MotionAnalysis/2017 Data/09 Sep/2017-09-27-Perry-C</t>
  </si>
  <si>
    <t>2017-09-27-Perry-C</t>
  </si>
  <si>
    <t>MotionAnalysis/GA/MATest Reports/2017/09 Sep/2017-09-27-Perry-C/NRM</t>
  </si>
  <si>
    <t>MotionAnalysis/2017 Data/09 Sep/2017-09-20-Hensley-HH</t>
  </si>
  <si>
    <t>2017-09-20-Hensley-HH</t>
  </si>
  <si>
    <t>MotionAnalysis/GA/MATest Reports/2017/09 Sep/2017-09-20-Hensley-HH/NRM</t>
  </si>
  <si>
    <t>MotionAnalysis/2017 Data/09 Sep/2017-09-06-Hook-PJ</t>
  </si>
  <si>
    <t>2017-09-06-Hook-PJ</t>
  </si>
  <si>
    <t>MotionAnalysis/GA/MATest Reports/2017/09 Sep/2017-09-06-Hook-PJ/NRM</t>
  </si>
  <si>
    <t>MotionAnalysis/2017 Data/09 Sep/2017-09-08-Clayton-CW</t>
  </si>
  <si>
    <t>2017-09-08-Clayton-CW</t>
  </si>
  <si>
    <t>MotionAnalysis/GA/MATest Reports/2017/09 Sep/2017-09-08-Clayton-CW/NRM</t>
  </si>
  <si>
    <t>MotionAnalysis/2017 Data/09 Sep/2017-09-13-Spniale-JV</t>
  </si>
  <si>
    <t>2017-09-13-Spniale-JV</t>
  </si>
  <si>
    <t>MotionAnalysis/2017 Data/09 Sep/2017-09-06-Melli-LR</t>
  </si>
  <si>
    <t>2017-09-06-Melli-LR</t>
  </si>
  <si>
    <t>MotionAnalysis/GA/MATest Reports/2017/09 Sep/2017-09-06-Melli-LR/NRM</t>
  </si>
  <si>
    <t>MotionAnalysis/2017 Data/09 Sep/2017-09-29-Virag-J</t>
  </si>
  <si>
    <t>2017-09-29-Virag-J</t>
  </si>
  <si>
    <t>MotionAnalysis/GA/MATest Reports/2017/09 Sep/2017-09-29-Virag-J/NRM</t>
  </si>
  <si>
    <t>MotionAnalysis/2017 Data/09 Sep/2017-09-29-Grooms-CD</t>
  </si>
  <si>
    <t>2017-09-29-Grooms-CD</t>
  </si>
  <si>
    <t>MotionAnalysis/GA/MATest Reports/2017/09 Sep/2017-09-29-Grooms-CD/NRM</t>
  </si>
  <si>
    <t>MotionAnalysis/2017 Data/09 Sep/2017-09-15-Lowe-TL</t>
  </si>
  <si>
    <t>2017-09-15-Lowe-TL</t>
  </si>
  <si>
    <t>MotionAnalysis/GA/MATest Reports/2017/09 Sep/2017-09-15-Lowe-TL/NRM</t>
  </si>
  <si>
    <t>MotionAnalysis/2017 Data/09 Sep/2017-09-06-Norah-B</t>
  </si>
  <si>
    <t>2017-09-06-Norah-B</t>
  </si>
  <si>
    <t>MotionAnalysis/GA/MATest Reports/2017/09 Sep/2017-09-06-Norah-B/NRM</t>
  </si>
  <si>
    <t>MotionAnalysis/2017 Data/09 Sep/2017-09-13-Hardy-EP</t>
  </si>
  <si>
    <t>2017-09-13-Hardy-EP</t>
  </si>
  <si>
    <t>MotionAnalysis/GA/MATest Reports/2017/09 Sep/2017-09-13-Hardy-EP/NRM</t>
  </si>
  <si>
    <t>MotionAnalysis/2017 Data/09 Sep/2017-09-01-Tate-D</t>
  </si>
  <si>
    <t>2017-09-01-Tate-D</t>
  </si>
  <si>
    <t>MotionAnalysis/GA/MATest Reports/2017/09 Sep/2017-09-01-Tate-D/NRM</t>
  </si>
  <si>
    <t>MotionAnalysis/2017 Data/09 Sep/2017-09-06-Miller-BF</t>
  </si>
  <si>
    <t>2017-09-06-Miller-BF</t>
  </si>
  <si>
    <t>MotionAnalysis/GA/MATest Reports/2017/09 Sep/2017-09-06-Miller-BF/NRM</t>
  </si>
  <si>
    <t>MotionAnalysis/2017 Data/09 Sep/2017-09-08-Texeira-M</t>
  </si>
  <si>
    <t>2017-09-08-Texeira-M</t>
  </si>
  <si>
    <t>MotionAnalysis/GA/MATest Reports/2017/09 Sep/2017-09-08-Texeira-M/NRM</t>
  </si>
  <si>
    <t>MotionAnalysis/2017 Data/09 Sep/2017-09-08-Grant-B</t>
  </si>
  <si>
    <t>2017-09-08-Grant-B</t>
  </si>
  <si>
    <t>MotionAnalysis/GA/MATest Reports/2017/09 Sep/2017-09-08-Grant-B/NRM</t>
  </si>
  <si>
    <t>MotionAnalysis/2017 Data/09 Sep/2017-09-06-Yang-B</t>
  </si>
  <si>
    <t>2017-09-06-Yang-B</t>
  </si>
  <si>
    <t>MotionAnalysis/GA/MATest Reports/2017/09 Sep/2017-09-06-Yang-B/NRM</t>
  </si>
  <si>
    <t>MotionAnalysis/2017 Data/05 May/2017-05-10-Morris-SA</t>
  </si>
  <si>
    <t>2017-05-10-Morris-SA</t>
  </si>
  <si>
    <t>MotionAnalysis/GA/MATest Reports/2017/05 May/2017-05-10-Morris-SA/NRM</t>
  </si>
  <si>
    <t>MotionAnalysis/2017 Data/05 May/2017-05-12-Jacobs-S</t>
  </si>
  <si>
    <t>2017-05-12-Jacobs-S</t>
  </si>
  <si>
    <t>MotionAnalysis/GA/MATest Reports/2017/05 May/2017-05-12-Jacobs-S/NRM</t>
  </si>
  <si>
    <t>MotionAnalysis/2017 Data/05 May/2017-05-24-Leslie-J</t>
  </si>
  <si>
    <t>2017-05-24-Leslie-J</t>
  </si>
  <si>
    <t>MotionAnalysis/GA/MATest Reports/2017/05 May/2017-05-24-Leslie-J/NRM</t>
  </si>
  <si>
    <t>MotionAnalysis/2017 Data/05 May/2017-05-17-Jones-JL</t>
  </si>
  <si>
    <t>2017-05-17-Jones-JL</t>
  </si>
  <si>
    <t>MotionAnalysis/GA/MATest Reports/2017/05 May/2017-05-17-Jones-JL/NRM</t>
  </si>
  <si>
    <t>MotionAnalysis/2017 Data/05 May/2017-05-26-Hugh-JC</t>
  </si>
  <si>
    <t>2017-05-26-Hugh-JC</t>
  </si>
  <si>
    <t>MotionAnalysis/2017 Data/05 May/2017-05-10-Eiland-JD</t>
  </si>
  <si>
    <t>2017-05-10-Eiland-JD</t>
  </si>
  <si>
    <t>MotionAnalysis/GA/MATest Reports/2017/05 May/2017-05-10-Eiland-JD/NRM</t>
  </si>
  <si>
    <t>MotionAnalysis/2017 Data/05 May/2017-05-03-Brandt-JC</t>
  </si>
  <si>
    <t>2017-05-03-Brandt-JC</t>
  </si>
  <si>
    <t>MotionAnalysis/GA/MATest Reports/2017/05 May/2017-05-03-Brandt-JC/NRM</t>
  </si>
  <si>
    <t>MotionAnalysis/2017 Data/05 May/2017-05-24-Csachi-E</t>
  </si>
  <si>
    <t>2017-05-24-Csachi-E</t>
  </si>
  <si>
    <t>MotionAnalysis/GA/MATest Reports/2017/05 May/2017-05-24-Csachi-E/NRM</t>
  </si>
  <si>
    <t>MotionAnalysis/2017 Data/05 May/2017-05-24-Grey-JC</t>
  </si>
  <si>
    <t>2017-05-24-Grey-JC</t>
  </si>
  <si>
    <t>MotionAnalysis/2017 Data/05 May/2017-05-17-Cadenhead-JH</t>
  </si>
  <si>
    <t>2017-05-17-Cadenhead-JH</t>
  </si>
  <si>
    <t>MotionAnalysis/GA/MATest Reports/2017/05 May/2017-05-17-Cadenhead-JH/NRM</t>
  </si>
  <si>
    <t>MotionAnalysis/2017 Data/05 May/2017-05-03-Geddis-JA</t>
  </si>
  <si>
    <t>2017-05-03-Geddis-JA</t>
  </si>
  <si>
    <t>MotionAnalysis/GA/MATest Reports/2017/05 May/2017-05-03-Geddis-JA/NRM</t>
  </si>
  <si>
    <t>MotionAnalysis/2017 Data/05 May/2017-05-17-Lackey-LK</t>
  </si>
  <si>
    <t>2017-05-17-Lackey-LK</t>
  </si>
  <si>
    <t>MotionAnalysis/2017 Data/05 May/2017-05-12-Murray-JA</t>
  </si>
  <si>
    <t>2017-05-12-Murray-JA</t>
  </si>
  <si>
    <t>MotionAnalysis/GA/MATest Reports/2017/05 May/2017-05-12-Murray-JA/NRM</t>
  </si>
  <si>
    <t>G11.8</t>
  </si>
  <si>
    <t>Other hereditary ataxias</t>
  </si>
  <si>
    <t>MotionAnalysis/2017 Data/05 May/2017-05-10-Griffin-RB</t>
  </si>
  <si>
    <t>2017-05-10-Griffin-RB</t>
  </si>
  <si>
    <t>MotionAnalysis/GA/MATest Reports/2017/05 May/2017-05-10-Griffin-RB/NRM</t>
  </si>
  <si>
    <t>MotionAnalysis/2017 Data/05 May/2017-05-10-Buff-JF</t>
  </si>
  <si>
    <t>2017-05-10-Buff-JF</t>
  </si>
  <si>
    <t>MotionAnalysis/GA/MATest Reports/2017/05 May/2017-05-10-Buff-JF/NRM</t>
  </si>
  <si>
    <t>MotionAnalysis/2017 Data/05 May/2017-05-26-Granade-JA</t>
  </si>
  <si>
    <t>2017-05-26-Granade-JA</t>
  </si>
  <si>
    <t>MotionAnalysis/GA/MATest Reports/2017/05 May/2017-05-26-Granade-JA/NRM</t>
  </si>
  <si>
    <t>MotionAnalysis/2017 Data/02 Feb/2017-02-22-Robinson-WG</t>
  </si>
  <si>
    <t>2017-02-22-Robinson-WG</t>
  </si>
  <si>
    <t>MotionAnalysis/GA/MATest Reports/2017/02 Feb/2017-02-22-Robinson-WG/NRM</t>
  </si>
  <si>
    <t>MotionAnalysis/2017 Data/02 Feb/2017-02-22-Dittman Frazier-C</t>
  </si>
  <si>
    <t>2017-02-22-Dittman Frazier-C</t>
  </si>
  <si>
    <t>MotionAnalysis/2017 Data/02 Feb/2017-02-22-Moffitt-T</t>
  </si>
  <si>
    <t>2017-02-22-Moffitt-T</t>
  </si>
  <si>
    <t>MotionAnalysis/GA/MATest Reports/2017/02 Feb/2017-02-22-Moffitt-T/NRM</t>
  </si>
  <si>
    <t>MotionAnalysis/2017 Data/02 Feb/2017-02-10-Lazarevic-F</t>
  </si>
  <si>
    <t>2017-02-10-Lazarevic-F</t>
  </si>
  <si>
    <t>MotionAnalysis/GA/MATest Reports/2017/02 Feb/2017-02-10-Lazarevic-F/NRM</t>
  </si>
  <si>
    <t>MotionAnalysis/2017 Data/02 Feb/2017-02-15-Jacobs-SE</t>
  </si>
  <si>
    <t>2017-02-15-Jacobs-SE</t>
  </si>
  <si>
    <t>MotionAnalysis/GA/MATest Reports/2017/02 Feb/2017-02-15-Jacobs-SE/NRM</t>
  </si>
  <si>
    <t>MotionAnalysis/2017 Data/02 Feb/2017-02-22-Strever-CA</t>
  </si>
  <si>
    <t>2017-02-22-Strever-CA</t>
  </si>
  <si>
    <t>MotionAnalysis/GA/MATest Reports/2017/02 Feb/2017-02-22-Strever-CA/NRM</t>
  </si>
  <si>
    <t>MotionAnalysis/2017 Data/02 Feb/2017-02-15-Morrill-FP</t>
  </si>
  <si>
    <t>2017-02-15-Morrill-FP</t>
  </si>
  <si>
    <t>MotionAnalysis/GA/MATest Reports/2017/02 Feb/2017-02-15-Morrill-FP/NRM</t>
  </si>
  <si>
    <t>MotionAnalysis/2017 Data/02 Feb/2017-02-15-Wright-E</t>
  </si>
  <si>
    <t>2017-02-15-Wright-E</t>
  </si>
  <si>
    <t>MotionAnalysis/GA/MATest Reports/2017/02 Feb/2017-02-15-Wright-E/NRM</t>
  </si>
  <si>
    <t>MotionAnalysis/2017 Data/02 Feb/2017-02-08-McClanahan-L</t>
  </si>
  <si>
    <t>2017-02-08-McClanahan-L</t>
  </si>
  <si>
    <t>MotionAnalysis/2017 Data/02 Feb/2017-02-01-Griffin-JB</t>
  </si>
  <si>
    <t>2017-02-01-Griffin-JB</t>
  </si>
  <si>
    <t>MotionAnalysis/GA/MATest Reports/2017/02 Feb/2017-02-01-Griffin-JB/NRM</t>
  </si>
  <si>
    <t>MotionAnalysis/2017 Data/02 Feb/2017-02-08-Morgan-M</t>
  </si>
  <si>
    <t>2017-02-08-Morgan-M</t>
  </si>
  <si>
    <t>MotionAnalysis/GA/MATest Reports/2017/02 Feb/2017-02-08-Morgan-M/NRM</t>
  </si>
  <si>
    <t>MotionAnalysis/2017 Data/02 Feb/2017-02-15-Oguin-DA</t>
  </si>
  <si>
    <t>2017-02-15-Oguin-DA</t>
  </si>
  <si>
    <t>MotionAnalysis/GA/MATest Reports/2017/02 Feb/2017-02-15-Oguin-DA/NRM</t>
  </si>
  <si>
    <t>MotionAnalysis/2017 Data/02 Feb/2017-02-01-Coleman-PS</t>
  </si>
  <si>
    <t>2017-02-01-Coleman-PS</t>
  </si>
  <si>
    <t>MotionAnalysis/GA/MATest Reports/2017/02 Feb/2017-02-01-Coleman-PS/NRM</t>
  </si>
  <si>
    <t>MotionAnalysis/2017 Data/02 Feb/2017-02-10-Munna-km</t>
  </si>
  <si>
    <t>2017-02-10-Munna-km</t>
  </si>
  <si>
    <t>MotionAnalysis/GA/MATest Reports/2017/02 Feb/2017-02-10-Munna-km/NRM</t>
  </si>
  <si>
    <t>MotionAnalysis/2017 Data/02 Feb/2017-02-24-Skaggs-SC</t>
  </si>
  <si>
    <t>2017-02-24-Skaggs-SC</t>
  </si>
  <si>
    <t>MotionAnalysis/GA/MATest Reports/2017/02 Feb/2017-02-24-Skaggs-SC/NRM</t>
  </si>
  <si>
    <t>MotionAnalysis/2017 Data/08 Aug/2017-08-18-Speer-WV</t>
  </si>
  <si>
    <t>2017-08-18-Speer-WV</t>
  </si>
  <si>
    <t>MotionAnalysis/GA/MATest Reports/2017/08 Aug/2017-08-18-Speer-WV/NRM</t>
  </si>
  <si>
    <t>MotionAnalysis/2017 Data/08 Aug/2017-08-16-Hosch-G</t>
  </si>
  <si>
    <t>2017-08-16-Hosch-G</t>
  </si>
  <si>
    <t>MotionAnalysis/GA/MATest Reports/2017/08 Aug/2017-08-16-Hosch-G/NRM</t>
  </si>
  <si>
    <t>MotionAnalysis/2017 Data/08 Aug/2017-08-25-Tutan-J</t>
  </si>
  <si>
    <t>2017-08-25-Tutan-J</t>
  </si>
  <si>
    <t>MotionAnalysis/GA/MATest Reports/2017/08 Aug/2017-08-25-Tutan-J/NRM</t>
  </si>
  <si>
    <t>MotionAnalysis/2017 Data/08 Aug/2017-08-16-Roberts-B</t>
  </si>
  <si>
    <t>2017-08-16-Roberts-B</t>
  </si>
  <si>
    <t>MotionAnalysis/GA/MATest Reports/2017/08 Aug/2017-08-16-Roberts-B/NRM</t>
  </si>
  <si>
    <t>MotionAnalysis/2017 Data/08 Aug/2017-08-18-Bernstein-KA</t>
  </si>
  <si>
    <t>2017-08-18-Bernstein-KA</t>
  </si>
  <si>
    <t>MotionAnalysis/GA/MATest Reports/2017/08 Aug/2017-08-18-Bernstein-KA/NRM</t>
  </si>
  <si>
    <t>MotionAnalysis/2017 Data/08 Aug/2017-08-25-Tucker-WB</t>
  </si>
  <si>
    <t>2017-08-25-Tucker-WB</t>
  </si>
  <si>
    <t>MotionAnalysis/GA/MATest Reports/2017/08 Aug/2017-08-25-Tucker-WB/NRM</t>
  </si>
  <si>
    <t>MotionAnalysis/2017 Data/08 Aug/2017-08-16-Kelly-HD</t>
  </si>
  <si>
    <t>2017-08-16-Kelly-HD</t>
  </si>
  <si>
    <t>MotionAnalysis/GA/MATest Reports/2017/08 Aug/2017-08-16-Kelly-HD/NRM</t>
  </si>
  <si>
    <t>MotionAnalysis/2017 Data/08 Aug/2017-08-30-Feller-RA</t>
  </si>
  <si>
    <t>2017-08-30-Feller-RA</t>
  </si>
  <si>
    <t>MotionAnalysis/GA/MATest Reports/2017/08 Aug/2017-08-30-Feller-RA/NRM</t>
  </si>
  <si>
    <t>MotionAnalysis/2017 Data/08 Aug/2017-08-25-Foster-RW</t>
  </si>
  <si>
    <t>2017-08-25-Foster-RW</t>
  </si>
  <si>
    <t>MotionAnalysis/2017 Data/08 Aug/2017-08-25-Thurman-A</t>
  </si>
  <si>
    <t>2017-08-25-Thurman-A</t>
  </si>
  <si>
    <t>MotionAnalysis/GA/MATest Reports/2017/08 Aug/2017-08-25-Thurman-A/NRM</t>
  </si>
  <si>
    <t>MotionAnalysis/2017 Data/08 Aug/2017-08-22-Carroll-R</t>
  </si>
  <si>
    <t>2017-08-22-Carroll-R</t>
  </si>
  <si>
    <t>MotionAnalysis/2017 Data/08 Aug/2017-08-30-Wheelock-DR</t>
  </si>
  <si>
    <t>2017-08-30-Wheelock-DR</t>
  </si>
  <si>
    <t>MotionAnalysis/GA/MATest Reports/2017/08 Aug/2017-08-30-Wheelock-DR/NRM</t>
  </si>
  <si>
    <t>MotionAnalysis/2017 Data/08 Aug/2017-08-25-Price-FA</t>
  </si>
  <si>
    <t>2017-08-25-Price-FA</t>
  </si>
  <si>
    <t>MotionAnalysis/GA/MATest Reports/2017/08 Aug/2017-08-25-Price-FA/NRM</t>
  </si>
  <si>
    <t>MotionAnalysis/2017 Data/08 Aug/2017-08-30-Patrick-PJ</t>
  </si>
  <si>
    <t>2017-08-30-Patrick-PJ</t>
  </si>
  <si>
    <t>MotionAnalysis/GA/MATest Reports/2017/08 Aug/2017-08-30-Patrick-PJ/NRM</t>
  </si>
  <si>
    <t>MotionAnalysis/2017 Data/08 Aug/2017-08-22-Strain-TH</t>
  </si>
  <si>
    <t>2017-08-22-Strain-TH</t>
  </si>
  <si>
    <t>MotionAnalysis/2017 Data/08 Aug/2017-08-22-Hammock-DC</t>
  </si>
  <si>
    <t>2017-08-22-Hammock-DC</t>
  </si>
  <si>
    <t>MotionAnalysis/2017 Data/08 Aug/2017-08-30-File-ED</t>
  </si>
  <si>
    <t>2017-08-30-File-ED</t>
  </si>
  <si>
    <t>MotionAnalysis/GA/MATest Reports/2017/08 Aug/2017-08-30-File-ED/NRM</t>
  </si>
  <si>
    <t>MotionAnalysis/2017 Data/08 Aug/2017-08-30-Queen-EF</t>
  </si>
  <si>
    <t>2017-08-30-Queen-EF</t>
  </si>
  <si>
    <t>MotionAnalysis/GA/MATest Reports/2017/08 Aug/2017-08-30-Queen-EF/NRM</t>
  </si>
  <si>
    <t>MotionAnalysis/2017 Data/08 Aug/2017-08-16-Kuhman-FG</t>
  </si>
  <si>
    <t>2017-08-16-Kuhman-FG</t>
  </si>
  <si>
    <t>MotionAnalysis/GA/MATest Reports/2017/08 Aug/2017-08-16-Kuhman-FG/NRM</t>
  </si>
  <si>
    <t>MotionAnalysis/2017 Data/08 Aug/2017-08-22-Turner-VA</t>
  </si>
  <si>
    <t>2017-08-22-Turner-VA</t>
  </si>
  <si>
    <t>MotionAnalysis/2017 Data/08 Aug/2017-08-22-Lawson-TL</t>
  </si>
  <si>
    <t>2017-08-22-Lawson-TL</t>
  </si>
  <si>
    <t>MotionAnalysis/2017 Data/08 Aug/2017-08-25-Hartfield-C</t>
  </si>
  <si>
    <t>2017-08-25-Hartfield-C</t>
  </si>
  <si>
    <t>MotionAnalysis/2017 Data/08 Aug/2017-08-16-Sowell-CC</t>
  </si>
  <si>
    <t>2017-08-16-Sowell-CC</t>
  </si>
  <si>
    <t>MotionAnalysis/GA/MATest Reports/2017/08 Aug/2017-08-16-Sowell-CC/NRM</t>
  </si>
  <si>
    <t>MotionAnalysis/2017 Data/08 Aug/2017-08-30-Tuckman-MS</t>
  </si>
  <si>
    <t>2017-08-30-Tuckman-MS</t>
  </si>
  <si>
    <t>MotionAnalysis/GA/MATest Reports/2017/08 Aug/2017-08-30-Tuckman-MS/NRM</t>
  </si>
  <si>
    <t>MotionAnalysis/Holmes Tremor/2020-11-2_Holshouser-Kara</t>
  </si>
  <si>
    <t>2020-11-2_Holshouser-Kara</t>
  </si>
  <si>
    <t>MotionAnalysis/2020 Data/12 DEC/2020-12-01_Deweese,Ronnie</t>
  </si>
  <si>
    <t>2020-12-01_Deweese,Ronnie</t>
  </si>
  <si>
    <t>Parkinson's disease as evidenced by a bilateral mild-to-moderate amplitude 4.6 Hz ± 0.4 Hz rest- and posture-dependent tremor in the hands in 5/5 motor tasks.  In addition, a slight amplitude 5.5 Hz action tremor was seen in the right hand.  The standing and walking portion of the procedure was deferred due to safety concerns.</t>
  </si>
  <si>
    <t>MotionAnalysis/2020 Data/12 DEC/2020-12-01_Spann-Charles</t>
  </si>
  <si>
    <t>2020-12-01_Spann-Charles</t>
  </si>
  <si>
    <t>Abnormal</t>
  </si>
  <si>
    <t>MotionAnalysis/2020 Data/12 DEC/2020-12-01_Spann-Charles/TRIM/NRM.xls</t>
  </si>
  <si>
    <t>MotionAnalysis/2020 Data/12 DEC/2020-12-01_Vining-Terry</t>
  </si>
  <si>
    <t>2020-12-01_Vining-Terry</t>
  </si>
  <si>
    <t>A 4.7 Hz ± 0.7 Hz moderate-to-severe amplitude rest-, posture-, and action-dependent tremor was seen in both hands in 11 of 11 motor tasks.  His gait was notable for a stooped posture, markedly reduced forward velocity, stride length, step length, and significantly reduced arm-swing bilaterally.  These findings are most consistent with tremor-predominant Parkinson's disease.</t>
  </si>
  <si>
    <t>MotionAnalysis/2020 Data/12 DEC/2020-12-01_Vining-Terry/TRIM/NRM.xls</t>
  </si>
  <si>
    <t>MotionAnalysis/2020 Data/12 DEC/2020-12-07_Christensen-Jakob</t>
  </si>
  <si>
    <t>2020-12-07_Christensen-Jakob</t>
  </si>
  <si>
    <t>MotionAnalysis/2020 Data/12 DEC/2020-12-07_Christensen-Jakob/TRIM/NRM.xls</t>
  </si>
  <si>
    <t>MotionAnalysis/2020 Data/12 DEC/2020-12-14_Price-Fariba</t>
  </si>
  <si>
    <t>2020-12-14_Price-Fariba</t>
  </si>
  <si>
    <t>Essential tremor, as evidenced by a slight amplitude 6.4 Hz ± 0.3 Hz action- and posture-dependent tremor in the left hand in 2 of 8 motor tasks.  No periodicity (tremor) was identified in the right hand, status-post L VIM DBS implantation 10/2019.</t>
  </si>
  <si>
    <t>MotionAnalysis/2020 Data/12 DEC/2020-12-14_Price-Fariba/TRIM/NRM.xls</t>
  </si>
  <si>
    <t>MotionAnalysis/2020 Data/12 DEC/2020-12-14_Willis-Charles</t>
  </si>
  <si>
    <t>2020-12-14_Willis-Charles</t>
  </si>
  <si>
    <t>The history and constellation of findings is most suggestive of essential tremor as well as Parkinson's disease.  Tremor was identified in both hands (right more than left) in 11 of 11 motor tasks as follows:</t>
  </si>
  <si>
    <t>MotionAnalysis/2020 Data/12 DEC/2020-12-14_Willis-Charles/TRIM/NRM.xls</t>
  </si>
  <si>
    <t>MotionAnalysis/2020 Data/12 DEC/2020-12-14_Mull-Donald</t>
  </si>
  <si>
    <t>2020-12-14_Mull-Donald</t>
  </si>
  <si>
    <t>Essential tremor, as evidenced by a mild-amplitude 5.2 Hz ± 0.3 Hz postural tremor in both hands, right greater than left, as well as a mild-amplitude ~6.4 Hz action tremor in the right hand.  Gait analysis was notable for a slightly reduced forward velocity, step/stride length within normal range, forward trunk and pelvic lean, and slightly reduced arm-swing bilaterally.</t>
  </si>
  <si>
    <t>:\groups\MotionAnalysis\2021 Data\10 OCT\2021-10-26_Mull-Donald</t>
  </si>
  <si>
    <t>2021-10-26_Mull-Donald</t>
  </si>
  <si>
    <t>Essential tremor.  He had a mild amplitude ~5.7 Hz ± 0.7 Hz posture- and action-dependent tremor in the left hand in 6 of 7 motor tasks.  He also had a slight amplitude ~4.3 Hz rest-dependent tremor in the left hand in 1 of 4 motor tasks.  No tremor was captured in the right hand.  Gait analysis was notable for a slightly reduced forward velocity while step/stride length were within normal range; he had a slightly reduced arm-swing bilaterally and turned well.  As compared to his prior study on 12/2020, he has had significant reduction in the right hand posture- and action-dependent tremor status-post L VIM DBS implantation.  His gait analyses pre- and post-DBS implantation were fairly stable, with the exception of a reduction in step width (81% pre-op vs. 67% post-op).</t>
  </si>
  <si>
    <t>MotionAnalysis/2020 Data/12 DEC/2020-12-14_Mull-Donald/TRIM/NRM.xls</t>
  </si>
  <si>
    <t>:\groups\MotionAnalysis\2021 Data\10 OCT\2021-10-26_Mull-Donald\TRIM\NRM.xls</t>
  </si>
  <si>
    <t>MotionAnalysis/2020 Data/12 DEC/2020-12-07_Bell-James</t>
  </si>
  <si>
    <t>2020-12-07_Bell-James</t>
  </si>
  <si>
    <t>No periodicity (tremor) was noted throughout the procedure.  The gait component was deferred due to safety reasons.  His exam was consistent with generalized chorea x 4 extremities; the oromandibular symptoms were poorly visualized as he was masked throughout the procedure.</t>
  </si>
  <si>
    <t>MotionAnalysis/2020 Data/12 DEC/2020-12-07_Hogan-James</t>
  </si>
  <si>
    <t>2020-12-07_Hogan-James</t>
  </si>
  <si>
    <t>Essential tremor, as evidenced by a mild-to-moderate amplitude 4.6 Hz ± 0.4 Hz posture- and action-dependent tremor in both hands, left slightly more severe than the right.  A 4 Hz rest tremor was also seen in the left hand in 1 motor task</t>
  </si>
  <si>
    <t>MotionAnalysis/2021 Data/01 JAN/2021-01-05_Bacik-James Thomas</t>
  </si>
  <si>
    <t>2021-01-05_Bacik-James Thomas</t>
  </si>
  <si>
    <t>Parkinson's disease.  A moderate-to-severe amplitude 4.7 Hz ±0.3 Hz rest- and posture-dependent tremor was seen in the right hand in 8 of 9 motor tasks.  Gait analysis was notable for a stooped posture, reduced arm-swing bilaterally, significantly reduced forward velocity, and moderately reduced step/stride length.</t>
  </si>
  <si>
    <t>MotionAnalysis/2021 Data/01 JAN/2021-01-05_Bacik-James Thomas/TRIM/NRM.xls</t>
  </si>
  <si>
    <t>MotionAnalysis/2021 Data/01 JAN/2021-01-05_Barnhart-Joseph</t>
  </si>
  <si>
    <t>2021-01-05_Barnhart-Joseph</t>
  </si>
  <si>
    <t>THIS WAS A PROLONGED STUDY.  SEVERAL ADDITIONAL TASKS WERE ADDED TO ASSESS FOR DISTRACTION AND FURTHER CLARIFY THE ETIOLOGY OF THE LEG TREMULOUSNESS. There was no evidence of periodicity (tremor) in the legs with standing or at rest.  In the sitting position with both legs out, a low-frequency 2.84 Hz was seen in the legs; of note, both legs displayed the same frequency.  In the sitting position with each leg out separately, a low-frequency tremor (~3 Hz) was seen.  These findings are not suggestive of an orthostatic tremor, and a non-physiological component cannot be ruled out.  Further work-up is warranted.</t>
  </si>
  <si>
    <t>MotionAnalysis/2021 Data/01 JAN/2021-01-05_Jackson-Gary LLoyd</t>
  </si>
  <si>
    <t>2021-01-05_Jackson-Gary LLoyd</t>
  </si>
  <si>
    <t>MotionAnalysis/2021 Data/01 JAN/2021-01-05_Jackson-Gary LLoyd/TRIM/NRM.xls</t>
  </si>
  <si>
    <t>MotionAnalysis/2021 Data/01 JAN/2021-01-12_Joiner-Connie Lee</t>
  </si>
  <si>
    <t>2021-01-12_Joiner-Connie Lee</t>
  </si>
  <si>
    <t>Parkinson's disease, as evidenced by gait findings including significantly reduced forward velocity, step/stride length, stooped posture, and reduced arm-swing bilaterally.  No freezing or festination observed.  No tremor was identified in 11 of 11 motor tasks.</t>
  </si>
  <si>
    <t>MotionAnalysis/2021 Data/01 JAN/2021-01-12_Joiner-Connie Lee/TRIM/NRM.xls</t>
  </si>
  <si>
    <t>MotionAnalysis/2021 Data/01 JAN/2021-01-12_Nesseth-David T</t>
  </si>
  <si>
    <t>2021-01-12_Nesseth-David T</t>
  </si>
  <si>
    <t>Parkinson's disease, as evidenced by gait findings including: moderately reduced forward velocity, slightly reduced step/stride length, stooped posture, and significantly reduced left arm swing.  +En bloc turns; no festination or freezing observed.  His gait was also impacted by right toe curling.  No tremor was seen except for a slight amplitude ~8 Hz action tremor in the left hand in 1 motor task.</t>
  </si>
  <si>
    <t>MotionAnalysis/2021 Data/01 JAN/2021-01-12_Nesseth-David T/TRIM/NRM.xls</t>
  </si>
  <si>
    <t>MotionAnalysis/2021 Data/01 JAN/2021-01-19_Anderson-Mark Edward</t>
  </si>
  <si>
    <t>2021-01-19_Anderson-Mark Edward</t>
  </si>
  <si>
    <t>Parkinson's disease, as evidenced by gait findings including: stooped posture, reduced arm-swing, significantly reduced forward velocity and step/stride length, and en-bloc turns.  No tremor was seen.  Of note, he did not hold his meds for this procedure and had mild-to-moderate dyskinesias in the legs bilaterally.</t>
  </si>
  <si>
    <t>MotionAnalysis/2021 Data/01 JAN/2021-01-19_Anderson-Mark Edward/TRIM/NRM.xls</t>
  </si>
  <si>
    <t>MotionAnalysis/2021 Data/01 JAN/2021-01-19_Turley-Lynn B</t>
  </si>
  <si>
    <t>2021-01-19_Turley-Lynn B</t>
  </si>
  <si>
    <t>Parkinson's disease, as evidenced by gait findings including:  markedly reduced forward velocity and step/stride length, stooped posture, significantly reduced arm-swing bilaterally, and en-bloc turning.  No freezing or festination observed.  Of note, there was an asymmetry with step length (R ~50% of normal; L ~39% of normal).  No tremor was observed.</t>
  </si>
  <si>
    <t>MotionAnalysis/2021 Data/01 JAN/2021-01-19_Turley-Lynn B/TRIM/NRM.xls</t>
  </si>
  <si>
    <t>MotionAnalysis/2021 Data/01 JAN/2021-01-26_Palmer-Steven Rigby</t>
  </si>
  <si>
    <t>2021-01-26_Palmer-Steven Rigby</t>
  </si>
  <si>
    <t>PARKINSON'S DISEASE AS EVIDENCED BY GAIT IMPAIRMENT OBSERVED PRIOR TO THE PROCEDURE (STOOPED POSTURE, FREEZING AT DOORWAY, REQUIRING ASSISTIVE DEVICE) AND BRADYKINESIA/AKINESIA THROUGHOUT THE PROCEDURE.  NO TREMOR WAS IDENTIFIED DURING THE PROCEDURE.  HE COULD NOT COMPLETE THE WALKING PORTION OF THE PROCEDURE DUE TO HIS SEVERE OFF STATE.</t>
  </si>
  <si>
    <t>MotionAnalysis/2021 Data/01 JAN/2021-01-26_Buwalda-Scott Evan</t>
  </si>
  <si>
    <t>2021-01-26_Buwalda-Scott Evan</t>
  </si>
  <si>
    <t>Parkinson's disease, as evidenced by a 6.2 Hz ± 0.6 Hz rest- and posture-dependent tremor in both hands, left more severe than the right.  In addition, a left-hand action tremor and left-foot rest tremor was seen (during 1 motor task each).  Gait was notable for:  markedly reduced forward velocity, mild-to-moderately reduced step/stride length, and moderately reduced cadence.  Of note, there was an asymmetry in step length (Right: ~78% of normal; Left: ~87% of normal).  He ambulated with a stooped posture and markedly reduced left arm swing.  No freezing or festination was observed.</t>
  </si>
  <si>
    <t>MotionAnalysis/2021 Data/01 JAN/2021-01-26_Buwalda-Scott Evan/TRIM/NRM.xls</t>
  </si>
  <si>
    <t>MotionAnalysis/2021 Data/02 FEB/2021-02-09_Campolongo-Christopher</t>
  </si>
  <si>
    <t>2021-02-09_Campolongo-Christopher</t>
  </si>
  <si>
    <t>No tremor was seen in 11 of 11 motor tasks (he reports that tremor has not been a significant issue for him).  He was not able to perform the walking tasks to complete the walking portion of the procedure, however, he was observed to have a stooped posture with festination as well as freezing of gait when we assisted him from the wheelchair to the stool as well as during calibration recordings.  This is consistent with Parkinson's disease.</t>
  </si>
  <si>
    <t>MotionAnalysis/2021 Data/02 FEB/2021-02-09_Pope-Thomas</t>
  </si>
  <si>
    <t>2021-02-09_Pope-Thomas</t>
  </si>
  <si>
    <t>Parkinson's disease.  A rest- &gt; posture-dependent tremor was seen in both hands, left more severe than the right.  His gait was notable for stooped posture, markedly reduced forward velocity and step/stride length, reduced left-arm swing, and en-bloc turns.  No freezing or festination was observed.</t>
  </si>
  <si>
    <t>MotionAnalysis/2021 Data/02 FEB/2021-02-09_Pope-Thomas/TRIM/NRM.xls</t>
  </si>
  <si>
    <t>MotionAnalysis/2021 Data/02 FEB/2021-02-09_Smith-Benjamin</t>
  </si>
  <si>
    <t>2021-02-09_Smith-Benjamin</t>
  </si>
  <si>
    <t>Essential tremor, as evidenced by an action- &gt; posture-dependent tremor in the right hand.  Of note, he states that today was a "good day" for him and his tremor has not been as bad for the past 2 days.  In addition, his gait was notable for a markedly reduced forward velocity (~37% of normal) and step/stride length (~52-58% of normal), while step width was increased (~134% of normal).  3D kinematics of gait analysis revealed a moderate anterior trunk and pelvic tilt, in addition to other deviations of expectant age-adjusted normal range-of-motion in the hips, knees, and ankles suggesting an underlying arthropathy and/or injury.  (Please see below for more details.)</t>
  </si>
  <si>
    <t>MotionAnalysis/2021 Data/02 FEB/2021-02-09_Smith-Benjamin/TRIM/NRM.xls</t>
  </si>
  <si>
    <t>MotionAnalysis/2021 Data/02 FEB/2021-02-02_Park-Scott</t>
  </si>
  <si>
    <t>2021-02-02_Park-Scott</t>
  </si>
  <si>
    <t>He had a severe amplitude ~4.9 Hz posture- and rest-dependent tremor in the right hand in 7 of 9 motor tasks (6/6 posture-dependent tasks, 1/3 rest-dependent tasks. A slight amplitude 5.1 Hz right leg rest tremor was also noted in 1 motor task.  His gait was notable for a markedly reduced forward velocity and step/stride length, stooped posture, markedly reduced arm-swing bilaterally, and en-bloc turns.  Analysis of 3D joint kinematics also yielded findings suggestive of an underlying disorder impacting gait and/or arthropathy (see below for full details).  The history and constellation of findings is most consistent with drug-induced parkinsonism.</t>
  </si>
  <si>
    <t>MotionAnalysis/2021 Data/02 FEB/2021-02-02_Park-Scott/TRIM/NRM.xls</t>
  </si>
  <si>
    <t>MotionAnalysis/2021 Data/02 FEB/2021-02-02_Coalson-Daniel</t>
  </si>
  <si>
    <t>2021-02-02_Coalson-Daniel</t>
  </si>
  <si>
    <t>Essential tremor, as evidenced by a slight amplitude ~4 Hz posture-dependent tremor in the right hand in 2 motor tasks.  He could not complete the walking portion of the procedure (in wheelchair).  Of note, he also reported that his tremor was not as bad today as it usually is, and we performed various tasks to try and bring it out without success.  He also specified that it is particularly bad when he writes but we can perform motion testing during this task as some markers will not be seen.</t>
  </si>
  <si>
    <t>MotionAnalysis/2021 Data/02 FEB/2021-02-02_Conner-Janet</t>
  </si>
  <si>
    <t>2021-02-02_Conner-Janet</t>
  </si>
  <si>
    <t>No periodicity was identified in the legs in the standing position (although she subjectively intermittently reported this during the procedure), however, the location of markers per our protocol may not capture orthostatic tremor.  Consider further evaluation with a surface EMG off Primidone and Sinemet for a longer timeframe.</t>
  </si>
  <si>
    <t>MotionAnalysis/2021 Data/02 FEB/2021-02-02_Conner-Janet/TRIM/NRM.xls</t>
  </si>
  <si>
    <t>MotionAnalysis/2021 Data/02 FEB/2021-02-16_Ledford-Stephen</t>
  </si>
  <si>
    <t>2021-02-16_Ledford-Stephen</t>
  </si>
  <si>
    <t>Parkinson's disease, as evidenced by a rest- and posture- &gt; action-dependent tremor in the hands, right more severe than the left.  His gait was notable for a stooped posture, reduced arm-swing bilaterally, significantly reduced forward velocity and step/stride length, and en-bloc turns.  No freezing or festination observed.</t>
  </si>
  <si>
    <t>MotionAnalysis/2021 Data/02 FEB/2021-02-16_Ledford-Stephen/TRIM/NRM.xls</t>
  </si>
  <si>
    <t>MotionAnalysis/2021 Data/02 FEB/2021-02-16_Patterson-Scott</t>
  </si>
  <si>
    <t>2021-02-16_Patterson-Scott</t>
  </si>
  <si>
    <t>Generalized dystonia, as evidenced by retrocollis, anterior trunk/pelvic lean with intermittent truncal arching, and intermittent left arm dystonic posturing with ambulation.  His gait was notable for a markedly reduced forward velocity, step length, and stride length; step width was also increased.  A slight amplitude 6.4 Hz right foot tremor was also seen in 3 of 11 motor tasks.</t>
  </si>
  <si>
    <t>MotionAnalysis/2021 Data/02 FEB/2021-02-16_Patterson-Scott/TRIM/NRM.xls</t>
  </si>
  <si>
    <t>MotionAnalysis/2021 Data/02 FEB/2021-02-23_Surillo-Robert</t>
  </si>
  <si>
    <t>2021-02-23_Surillo-Robert</t>
  </si>
  <si>
    <t>Parkinson's disease, as evidenced by a moderate amplitude 4.3 Hz ± 0.2 Hz right-hand rest- and posture-dependent tremor in 9 of 9 motor tasks.  Gait findings were notable for:  significantly reduced forward velocity, moderately reduced step/stride length, stooped posture, reduced arm-swing bilaterally right&gt;left, en-bloc turns, and festination.  No freezing was observed.</t>
  </si>
  <si>
    <t>MotionAnalysis/2021 Data/02 FEB/2021-02-23_Surillo-Robert/TRIM/NRM.xls</t>
  </si>
  <si>
    <t>MotionAnalysis/2021 Data/02 FEB/2021-02-23_Rizzo-Robin</t>
  </si>
  <si>
    <t>2021-02-23_Rizzo-Robin</t>
  </si>
  <si>
    <t>Parkinson's disease, as evidenced by gait findings including markedly reduced forward velocity and step/stride length, stooped posture, slightly reduced arm-swing bilaterally, and en-bloc turns.  No freezing or festination was observed.  In addition, a 6.1 Hz rest tremor was seen in both legs in 1 of 11 motor tasks.  No tremor was seen in the hands.</t>
  </si>
  <si>
    <t>MotionAnalysis/2021 Data/02 FEB/2021-02-23_Rizzo-Robin/TRIM/NRM.xls</t>
  </si>
  <si>
    <t>MotionAnalysis/2021 Data/02 FEB/2021-02-23_Camp-Susan</t>
  </si>
  <si>
    <t>2021-02-23_Camp-Susan</t>
  </si>
  <si>
    <t>Essential tremor, as evidenced by a left-hand posture-dependent tremor in 4 of 6 motor tasks.  Of note, we had to wait for the patient to maintain certain positions and fatigue before the tremor became more prominent.  She reports that the tremor is worse when she is carrying something or with fine motor movements, which was difficult to simulate in the motion lab.  Her gait was notable for a stooped posture, markedly reduced forward velocity (~51% of normal) and step/stride length (~63% of normal), and moderately reduced arm-swing bilaterally right &gt; left, which may also suggest some parkinsonism features.</t>
  </si>
  <si>
    <t>MotionAnalysis/2021 Data/02 FEB/2021-02-23_Camp-Susan/TRIM/NRM.xls</t>
  </si>
  <si>
    <t>MotionAnalysis/FOG Study/2014-04-17-FOG-001</t>
  </si>
  <si>
    <t>2014-04-17-FOG-001</t>
  </si>
  <si>
    <t>MotionAnalysis/FOG Study/2014-04-17-FOG-001/TRIM off/NRM.xls</t>
  </si>
  <si>
    <t>MotionAnalysis/FOG Study/2014-04-17-FOG-001/TRIM on-1/NRM.xls</t>
  </si>
  <si>
    <t>MotionAnalysis/FOG Study/2014-04-17-FOG-001/TRIM on-2/NRM.xls</t>
  </si>
  <si>
    <t>MotionAnalysis/FOG Study/2015-03-12-FOG-002</t>
  </si>
  <si>
    <t>2015-03-12-FOG-002</t>
  </si>
  <si>
    <t>MotionAnalysis/FOG Study/2015-03-12-FOG-002/TRIM_off/NRM.xls</t>
  </si>
  <si>
    <t>MotionAnalysis/FOG Study/2015-03-12-FOG-002/TRIM_on/NRM.xls</t>
  </si>
  <si>
    <t>MotionAnalysis/FOG Study/2015-03-05-FOG-003</t>
  </si>
  <si>
    <t>2015-03-05-FOG-003</t>
  </si>
  <si>
    <t>MotionAnalysis/FOG Study/2015-03-05-FOG-003/TRIM off/NRM.xls</t>
  </si>
  <si>
    <t>MotionAnalysis/FOG Study/2015-03-05-FOG-003/TRIM on-1/NRM.xls</t>
  </si>
  <si>
    <t>MotionAnalysis/FOG Study/2015-03-05-FOG-003/TRIM on-2/NRM.xls</t>
  </si>
  <si>
    <t>MotionAnalysis/FOG Study/2015-03-26-FOG-004</t>
  </si>
  <si>
    <t>2015-03-26-FOG-004</t>
  </si>
  <si>
    <t>MotionAnalysis/FOG Study/2015-03-26-FOG-004/TRIM off/NRM.xls</t>
  </si>
  <si>
    <t>MotionAnalysis/FOG Study/2015-05-07-FOG-005</t>
  </si>
  <si>
    <t>2015-05-07-FOG-005</t>
  </si>
  <si>
    <t>MotionAnalysis/FOG Study/2015-05-07-FOG-005/TRIM off/NRM.xls</t>
  </si>
  <si>
    <t>MotionAnalysis/FOG Study/2015-05-07-FOG-005/TRIM on/NRM.xls</t>
  </si>
  <si>
    <t>MotionAnalysis/FOG Study/2015-05-01-FOG-006</t>
  </si>
  <si>
    <t>2015-05-01-FOG-006</t>
  </si>
  <si>
    <t>MotionAnalysis/FOG Study/2015-05-01-FOG-006/TRIM off/NRM.xls</t>
  </si>
  <si>
    <t>MotionAnalysis/FOG Study/2015-05-01-FOG-006/TRIM on/NRM.xls</t>
  </si>
  <si>
    <t>MotionAnalysis/FOG Study/2015-05-28-FOG-007</t>
  </si>
  <si>
    <t>2015-05-28-FOG-007</t>
  </si>
  <si>
    <t>MotionAnalysis/FOG Study/2015-05-28-FOG-007/TRIM off/NRM.xls</t>
  </si>
  <si>
    <t>MotionAnalysis/FOG Study/2015-05-28-FOG-007/TRIM on/NRM.xls</t>
  </si>
  <si>
    <t>MotionAnalysis/FOG Study/2015-06-11-FOG 008</t>
  </si>
  <si>
    <t>2015-06-11-FOG 008</t>
  </si>
  <si>
    <t>MotionAnalysis/2021 Data/09 SEP/2021-09-28_McClintock-John</t>
  </si>
  <si>
    <t>2021-09-28_McClintock-John</t>
  </si>
  <si>
    <t>Parkinson's disease, as evidenced by gait findings including reduced forward velocity and step/stride length, stooped posture, and reduced arm-swing bilaterally.  A mild amplitude ~6 Hz left hand action-dependent tremor was seen in the left hand in 1 motor task.  He has had significant improvement as compared to his pre-surgical motion capture study, as he was not able to walk independently in the off state prior to surgery, but he was able to walk well today for the post-surgical study.</t>
  </si>
  <si>
    <t>MotionAnalysis/FOG Study/2015-06-11-FOG 008/TRIM off/NRM.xls</t>
  </si>
  <si>
    <t>MotionAnalysis/FOG Study/2015-06-11-FOG 008/TRIM on/NRM.xls</t>
  </si>
  <si>
    <t>:\groups\MotionAnalysis\2021 Data\09 SEP\2021-09-28_McClintock-John\TRIM\NRM.xls</t>
  </si>
  <si>
    <t>MotionAnalysis/FOG Study/2015-07-16-FOG-009</t>
  </si>
  <si>
    <t>2015-07-16-FOG-009</t>
  </si>
  <si>
    <t>MotionAnalysis/FOG Study/2015-07-16-FOG-009/TRIM off/NRM.xls</t>
  </si>
  <si>
    <t>MotionAnalysis/FOG Study/2015-07-16-FOG-009/TRIM on/NRM.xls</t>
  </si>
  <si>
    <t>MotionAnalysis/FOG Study/2015-08-06-FOG 010</t>
  </si>
  <si>
    <t>2015-08-06-FOG 010</t>
  </si>
  <si>
    <t>MotionAnalysis/FOG Study/2015-08-06-FOG 010/TRIM off/NRM.xls</t>
  </si>
  <si>
    <t>MotionAnalysis/FOG Study/2015-08-06-FOG 010/TRIM on/NRM.xls</t>
  </si>
  <si>
    <t>MotionAnalysis/FOG Study/2015-07-09-FOG 011</t>
  </si>
  <si>
    <t>2015-07-09-FOG 011</t>
  </si>
  <si>
    <t>MotionAnalysis/FOG Study/2015-07-09-FOG 011/TRIM off/NRM.xls</t>
  </si>
  <si>
    <t>MotionAnalysis/FOG Study/2015-07-09-FOG 011/TRIM on/NRM.xls</t>
  </si>
  <si>
    <t>MotionAnalysis/FOG Study/2015-08-13-FOG 012</t>
  </si>
  <si>
    <t>2015-08-13-FOG 012</t>
  </si>
  <si>
    <t>MotionAnalysis/FOG Study/2015-08-13-FOG 012/TRIM off/NRM.xls</t>
  </si>
  <si>
    <t>MotionAnalysis/FOG Study/2015-08-13-FOG 012/TRIM on/NRM.xls</t>
  </si>
  <si>
    <t>MotionAnalysis/FOG Study/2015-08-20-FOG 013</t>
  </si>
  <si>
    <t>2015-08-20-FOG 013</t>
  </si>
  <si>
    <t>MotionAnalysis/FOG Study/2015-08-20-FOG 013/TRIM off/NRM.xls</t>
  </si>
  <si>
    <t>MotionAnalysis/FOG Study/2015-08-20-FOG 013/TRIM on/NRM.xls</t>
  </si>
  <si>
    <t>MotionAnalysis/FOG Study/2015-09-17-FOG 014</t>
  </si>
  <si>
    <t>2015-09-17-FOG 014</t>
  </si>
  <si>
    <t>MotionAnalysis/FOG Study/2015-10-01-FOG 015</t>
  </si>
  <si>
    <t>2015-10-01-FOG 015</t>
  </si>
  <si>
    <t>MotionAnalysis/FOG Study/2015-10-01-FOG 015/TRIM off/NRM.xls</t>
  </si>
  <si>
    <t>MotionAnalysis/FOG Study/2015-10-01-FOG 015/TRIM on/NRM.xls</t>
  </si>
  <si>
    <t>MotionAnalysis/FOG Study/2016-01-21-FOG 016</t>
  </si>
  <si>
    <t>2016-01-21-FOG 016</t>
  </si>
  <si>
    <t>MotionAnalysis/FOG Study/2016-01-21-FOG 016/TRIM off/NRM.xls</t>
  </si>
  <si>
    <t>MotionAnalysis/FOG Study/2016-01-21-FOG 016/TRIM on/NRM.xls</t>
  </si>
  <si>
    <t>MotionAnalysis/FOG Study/2015-10-29-FOG 017</t>
  </si>
  <si>
    <t>2015-10-29-FOG 017</t>
  </si>
  <si>
    <t>MotionAnalysis/FOG Study/2015-10-29-FOG 017/TRIM off/NRM.xls</t>
  </si>
  <si>
    <t>MotionAnalysis/FOG Study/2015-10-29-FOG 017/TRIM on/NRM.xls</t>
  </si>
  <si>
    <t>MotionAnalysis/FOG Study/2015-11-12-FOG 018</t>
  </si>
  <si>
    <t>2015-11-12-FOG 018</t>
  </si>
  <si>
    <t>MotionAnalysis/FOG Study/2015-11-12-FOG 018/TRIM off/NRM.xls</t>
  </si>
  <si>
    <t>MotionAnalysis/FOG Study/2015-11-12-FOG 018/TRIM on/NRM.xls</t>
  </si>
  <si>
    <t>MotionAnalysis/FOG Study/2015-11-19-FOG 019</t>
  </si>
  <si>
    <t>2015-11-19-FOG 019</t>
  </si>
  <si>
    <t>MotionAnalysis/FOG Study/2015-11-19-FOG 019/TRIM off/NRM.xls</t>
  </si>
  <si>
    <t>MotionAnalysis/FOG Study/2015-11-19-FOG 019/TRIM on/NRM.xls</t>
  </si>
  <si>
    <t>MotionAnalysis/FOG Study/2015-12-10-FOG 020</t>
  </si>
  <si>
    <t>2015-12-10-FOG 020</t>
  </si>
  <si>
    <t>MotionAnalysis/FOG Study/2015-12-10-FOG 020/TRIM off/NRM.xls</t>
  </si>
  <si>
    <t>MotionAnalysis/FOG Study/2015-12-10-FOG 020/TRIM on/NRM.xls</t>
  </si>
  <si>
    <t>MotionAnalysis/FOG Study/2015-12-17-FOG 021</t>
  </si>
  <si>
    <t>2015-12-17-FOG 021</t>
  </si>
  <si>
    <t>MotionAnalysis/FOG Study/2015-12-17-FOG 021/TRIM off/NRM.xls</t>
  </si>
  <si>
    <t>MotionAnalysis/FOG Study/2015-12-17-FOG 021/TRIM on/NRM.xls</t>
  </si>
  <si>
    <t>MotionAnalysis/FOG Study/2016-01-07-FOG 022</t>
  </si>
  <si>
    <t>2016-01-07-FOG 022</t>
  </si>
  <si>
    <t>MotionAnalysis/FOG Study/2016-01-07-FOG 022/TRIM off/NRM.xls</t>
  </si>
  <si>
    <t>MotionAnalysis/FOG Study/2016-01-07-FOG 022/TRIM on/NRM.xls</t>
  </si>
  <si>
    <t>MotionAnalysis/FOG Study/2016-01-28-FOG 023</t>
  </si>
  <si>
    <t>2016-01-28-FOG 023</t>
  </si>
  <si>
    <t>MotionAnalysis/FOG Study/2016-01-28-FOG 023/TRIM off/NRM.xls</t>
  </si>
  <si>
    <t>MotionAnalysis/FOG Study/2016-01-28-FOG 023/TRIM on/NRM.xls</t>
  </si>
  <si>
    <t>MotionAnalysis/FOG Study/2016-03-17-FOG 024</t>
  </si>
  <si>
    <t>2016-03-17-FOG 024</t>
  </si>
  <si>
    <t>MotionAnalysis/FOG Study/2016-03-17-FOG 024/TRIM off/NRM.xls</t>
  </si>
  <si>
    <t>MotionAnalysis/FOG Study/2016-03-17-FOG 024/TRIM on/NRM.xls</t>
  </si>
  <si>
    <t>MotionAnalysis/FOG Study/2016-04-14-FOG 025</t>
  </si>
  <si>
    <t>2016-04-14-FOG 025</t>
  </si>
  <si>
    <t>MotionAnalysis/FOG Study/2016-04-14-FOG 025/TRIM off/NRM.xls</t>
  </si>
  <si>
    <t>MotionAnalysis/FOG Study/2016-04-14-FOG 025/TRIM on/NRM.xls</t>
  </si>
  <si>
    <t>MotionAnalysis/FOG Study/2016-03-31-FOG 026</t>
  </si>
  <si>
    <t>2016-03-31-FOG 026</t>
  </si>
  <si>
    <t>MotionAnalysis/FOG Study/2016-03-31-FOG 026/TRIM off/NRM.xls</t>
  </si>
  <si>
    <t>MotionAnalysis/FOG Study/2016-03-31-FOG 026/TRIM on/NRM.xls</t>
  </si>
  <si>
    <t>MotionAnalysis/FOG Study/2016-04-07-FOG 027</t>
  </si>
  <si>
    <t>2016-04-07-FOG 027</t>
  </si>
  <si>
    <t>MotionAnalysis/FOG Study/2016-04-07-FOG 027/TRIM off/NRM.xls</t>
  </si>
  <si>
    <t>MotionAnalysis/FOG Study/2016-04-07-FOG 027/TRIM on/NRM.xls</t>
  </si>
  <si>
    <t>MotionAnalysis/FOG Study/2016-05-19-FOG 028</t>
  </si>
  <si>
    <t>2016-05-19-FOG 028</t>
  </si>
  <si>
    <t>MotionAnalysis/FOG Study/2016-05-19-FOG 028/TRIM off/NRM.xls</t>
  </si>
  <si>
    <t>MotionAnalysis/FOG Study/2016-05-19-FOG 028/TRIM on/NRM.xls</t>
  </si>
  <si>
    <t>MotionAnalysis/FOG Study/2016-06-02-FOG 029</t>
  </si>
  <si>
    <t>2016-06-02-FOG 029</t>
  </si>
  <si>
    <t>MotionAnalysis/FOG Study/2016-06-02-FOG 029/TRIM off/NRM.xls</t>
  </si>
  <si>
    <t>MotionAnalysis/FOG Study/2016-06-02-FOG 029/TRIM on/NRM.xls</t>
  </si>
  <si>
    <t>MotionAnalysis/FOG Study/2016-05-05-FOG 030</t>
  </si>
  <si>
    <t>2016-05-05-FOG 030</t>
  </si>
  <si>
    <t>MotionAnalysis/FOG Study/2016-05-05-FOG 030/TRIM off/NRM.xls</t>
  </si>
  <si>
    <t>MotionAnalysis/FOG Study/2016-05-05-FOG 030/TRIM on/NRM.xls</t>
  </si>
  <si>
    <t>MotionAnalysis/FOG Study/2016-05-12-FOG 031</t>
  </si>
  <si>
    <t>2016-05-12-FOG 031</t>
  </si>
  <si>
    <t>MotionAnalysis/FOG Study/2016-05-12-FOG 031/TRIM off/NRM.xls</t>
  </si>
  <si>
    <t>MotionAnalysis/FOG Study/2016-05-12-FOG 031/TRIM on/NRM.xls</t>
  </si>
  <si>
    <t>MotionAnalysis/FOG Study/2016-08-18-FOG 032</t>
  </si>
  <si>
    <t>2016-08-18-FOG 032</t>
  </si>
  <si>
    <t>MotionAnalysis/FOG Study/2016-08-18-FOG 032/TRIM off/NRM.xls</t>
  </si>
  <si>
    <t>MotionAnalysis/FOG Study/2016-08-18-FOG 032/TRIM on/NRM.xls</t>
  </si>
  <si>
    <t>MotionAnalysis/FOG Study/2016-07-14-FOG 033</t>
  </si>
  <si>
    <t>2016-07-14-FOG 033</t>
  </si>
  <si>
    <t>MotionAnalysis/FOG Study/2016-07-14-FOG 033/TRIM off/NRM.xls</t>
  </si>
  <si>
    <t>MotionAnalysis/FOG Study/2016-07-14-FOG 033/TRIM on/NRM.xls</t>
  </si>
  <si>
    <t>MotionAnalysis/FOG Study/2016-06-30-FOG 034</t>
  </si>
  <si>
    <t>2016-06-30-FOG 034</t>
  </si>
  <si>
    <t>MotionAnalysis/FOG Study/2016-06-30-FOG 034/TRIM off/NRM.xls</t>
  </si>
  <si>
    <t>MotionAnalysis/FOG Study/2016-06-30-FOG 034/TRIM on/NRM.xls</t>
  </si>
  <si>
    <t>MotionAnalysis/FOG Study/2016-06-17-FOG 035</t>
  </si>
  <si>
    <t>2016-06-17-FOG 035</t>
  </si>
  <si>
    <t>MotionAnalysis/FOG Study/2016-06-17-FOG 035/TRIM off/NRM.xls</t>
  </si>
  <si>
    <t>MotionAnalysis/FOG Study/2016-06-17-FOG 035/TRIM on/NRM.xls</t>
  </si>
  <si>
    <t>MotionAnalysis/FOG Study/2016-07-01-FOG 036</t>
  </si>
  <si>
    <t>2016-07-01-FOG 036</t>
  </si>
  <si>
    <t>MotionAnalysis/FOG Study/2016-07-01-FOG 036/TRIM off/NRM.xls</t>
  </si>
  <si>
    <t>MotionAnalysis/FOG Study/2016-07-01-FOG 036/TRIM on/NRM.xls</t>
  </si>
  <si>
    <t>MotionAnalysis/FOG Study/2016-12-22-FOG 037</t>
  </si>
  <si>
    <t>2016-12-22-FOG 037</t>
  </si>
  <si>
    <t>MotionAnalysis/FOG Study/2016-12-22-FOG 037/TRIM off/NRM.xls</t>
  </si>
  <si>
    <t>MotionAnalysis/FOG Study/2016-12-22-FOG 037/TRIM on/NRM.xls</t>
  </si>
  <si>
    <t>MotionAnalysis/FOG Study/2016-08-19-FOG 038</t>
  </si>
  <si>
    <t>2016-08-19-FOG 038</t>
  </si>
  <si>
    <t>MotionAnalysis/FOG Study/2016-08-19-FOG 038/TRIM off/NRM.xls</t>
  </si>
  <si>
    <t>MotionAnalysis/FOG Study/2016-08-19-FOG 038/TRIM on/NRM.xls</t>
  </si>
  <si>
    <t>MotionAnalysis/FOG Study/2016-08-25-FOG 039</t>
  </si>
  <si>
    <t>2016-08-25-FOG 039</t>
  </si>
  <si>
    <t>MotionAnalysis/FOG Study/2016-08-25-FOG 039/TRIM off/NRM.xls</t>
  </si>
  <si>
    <t>MotionAnalysis/FOG Study/2016-08-25-FOG 039/TRIM on/NRM.xls</t>
  </si>
  <si>
    <t>MotionAnalysis/FOG Study/2016-09-01-FOG 040</t>
  </si>
  <si>
    <t>2016-09-01-FOG 040</t>
  </si>
  <si>
    <t>MotionAnalysis/FOG Study/2016-09-01-FOG 040/TRIM off/NRM.xls</t>
  </si>
  <si>
    <t>MotionAnalysis/FOG Study/2016-09-01-FOG 040/TRIM on/NRM.xls</t>
  </si>
  <si>
    <t>MotionAnalysis/FOG Study/2016-10-20 FOG 041</t>
  </si>
  <si>
    <t>2016-10-20 FOG 041</t>
  </si>
  <si>
    <t>MotionAnalysis/FOG Study/2016-10-20 FOG 041/TRIM off/NRM.xls</t>
  </si>
  <si>
    <t>MotionAnalysis/FOG Study/2016-10-20 FOG 041/TRIM on/NRM.xls</t>
  </si>
  <si>
    <t>MotionAnalysis/FOG Study/2016-09-08-FOG 042</t>
  </si>
  <si>
    <t>2016-09-08-FOG 042</t>
  </si>
  <si>
    <t>MotionAnalysis/FOG Study/2016-09-08-FOG 042/TRIM off/NRM.xls</t>
  </si>
  <si>
    <t>MotionAnalysis/FOG Study/2016-09-08-FOG 042/TRIM on/NRM.xls</t>
  </si>
  <si>
    <t>MotionAnalysis/FOG Study/2016-09-15-FOG 043</t>
  </si>
  <si>
    <t>2016-09-15-FOG 043</t>
  </si>
  <si>
    <t>MotionAnalysis/FOG Study/2016-09-15-FOG 043/TRIM on/NRM.xls</t>
  </si>
  <si>
    <t>MotionAnalysis/FOG Study/2017-02-16-FOG 044</t>
  </si>
  <si>
    <t>2017-02-16-FOG 044</t>
  </si>
  <si>
    <t>MotionAnalysis/FOG Study/2017-02-16-FOG 044/TRIM off/NRM.xls</t>
  </si>
  <si>
    <t>MotionAnalysis/FOG Study/2017-02-16-FOG 044/TRIM on/NRM.xls</t>
  </si>
  <si>
    <t>MotionAnalysis/FOG Study/2016-11-03-FOG 045</t>
  </si>
  <si>
    <t>2016-11-03-FOG 045</t>
  </si>
  <si>
    <t>MotionAnalysis/FOG Study/2016-11-03-FOG 045/TRIM off/NRM.xls</t>
  </si>
  <si>
    <t>MotionAnalysis/FOG Study/2016-11-03-FOG 045/TRIM on/NRM.xls</t>
  </si>
  <si>
    <t>MotionAnalysis/FOG Study/2016-12-08_FOG 046</t>
  </si>
  <si>
    <t>2016-12-08_FOG 046</t>
  </si>
  <si>
    <t>MotionAnalysis/FOG Study/2016-12-08_FOG 046/TRIM off/NRM.xls</t>
  </si>
  <si>
    <t>MotionAnalysis/FOG Study/2016-12-08_FOG 046/TRIM on/NRM.xls</t>
  </si>
  <si>
    <t>MotionAnalysis/FOG Study/2016-12-01-FOG 047</t>
  </si>
  <si>
    <t>2016-12-01-FOG 047</t>
  </si>
  <si>
    <t>MotionAnalysis/FOG Study/2016-12-01-FOG 047/TRIM off/NRM.xls</t>
  </si>
  <si>
    <t>MotionAnalysis/FOG Study/2016-12-01-FOG 047/TRIM on/NRM.xls</t>
  </si>
  <si>
    <t>MotionAnalysis/FOG Study/2016-11-17-FOG 048</t>
  </si>
  <si>
    <t>2016-11-17-FOG 048</t>
  </si>
  <si>
    <t>MotionAnalysis/FOG Study/2016-11-17-FOG 048/TRIM off/NRM.xls</t>
  </si>
  <si>
    <t>MotionAnalysis/FOG Study/2016-11-17-FOG 048/TRIM on/NRM.xls</t>
  </si>
  <si>
    <t>MotionAnalysis/FOG Study/2016-11-10-FOG 049</t>
  </si>
  <si>
    <t>2016-11-10-FOG 049</t>
  </si>
  <si>
    <t>MotionAnalysis/FOG Study/2016-11-10-FOG 049/TRIM off/NRM.xls</t>
  </si>
  <si>
    <t>MotionAnalysis/FOG Study/2016-11-10-FOG 049/TRIM on/NRM.xls</t>
  </si>
  <si>
    <t>MotionAnalysis/FOG Study/2016-12-15_FOG 050</t>
  </si>
  <si>
    <t>2016-12-15_FOG 050</t>
  </si>
  <si>
    <t>MotionAnalysis/FOG Study/2016-12-15_FOG 050/TRIM off/NRM.xls</t>
  </si>
  <si>
    <t>MotionAnalysis/FOG Study/2016-12-15_FOG 050/TRIM on/NRM.xls</t>
  </si>
  <si>
    <t>MotionAnalysis/FOG Study/2016-12-09_FOG 051</t>
  </si>
  <si>
    <t>2016-12-09_FOG 051</t>
  </si>
  <si>
    <t>MotionAnalysis/FOG Study/2016-12-09_FOG 051/TRIM off/NRM.xls</t>
  </si>
  <si>
    <t>MotionAnalysis/FOG Study/2016-12-09_FOG 051/TRIM on/NRM.xls</t>
  </si>
  <si>
    <t>MotionAnalysis/FOG Study/2017-01-06 FOG 052</t>
  </si>
  <si>
    <t>2017-01-06 FOG 052</t>
  </si>
  <si>
    <t>MotionAnalysis/FOG Study/2017-01-06 FOG 052/TRIM off/NRM.xls</t>
  </si>
  <si>
    <t>MotionAnalysis/FOG Study/2017-01-06 FOG 052/TRIM on/NRM.xls</t>
  </si>
  <si>
    <t>MotionAnalysis/FOG Study/2017-01-12 FOG 053</t>
  </si>
  <si>
    <t>2017-01-12 FOG 053</t>
  </si>
  <si>
    <t>MotionAnalysis/FOG Study/2017-01-12 FOG 053/TRIM off/NRM-off.xls</t>
  </si>
  <si>
    <t>MotionAnalysis/FOG Study/2017-01-19 FOG 054</t>
  </si>
  <si>
    <t>2017-01-19 FOG 054</t>
  </si>
  <si>
    <t>MotionAnalysis/FOG Study/2017-01-19 FOG 054/TRIM off/NRM.xls</t>
  </si>
  <si>
    <t>MotionAnalysis/FOG Study/2017-01-19 FOG 054/TRIM on/NRM.xls</t>
  </si>
  <si>
    <t>MotionAnalysis/FOG Study/2017-02-02-FOG 055</t>
  </si>
  <si>
    <t>2017-02-02-FOG 055</t>
  </si>
  <si>
    <t>MotionAnalysis/FOG Study/2017-02-02-FOG 055/TRIM off/NRM.xls</t>
  </si>
  <si>
    <t>MotionAnalysis/FOG Study/2017-02-02-FOG 055/TRIM on/NRM.xls</t>
  </si>
  <si>
    <t>MotionAnalysis/FOG Study/2017-03-02-FOG 056</t>
  </si>
  <si>
    <t>2017-03-02-FOG 056</t>
  </si>
  <si>
    <t>MotionAnalysis/FOG Study/2017-03-02-FOG 056/TRIM off/NRM.xls</t>
  </si>
  <si>
    <t>MotionAnalysis/FOG Study/2017-03-02-FOG 056/TRIM on/NRM.xls</t>
  </si>
  <si>
    <t>MotionAnalysis/FOG Study/2017-04-06-FOG 057</t>
  </si>
  <si>
    <t>2017-04-06-FOG 057</t>
  </si>
  <si>
    <t>MotionAnalysis/FOG Study/2017-04-06-FOG 057/TRIM off/NRM.xls</t>
  </si>
  <si>
    <t>MotionAnalysis/FOG Study/2017-04-06-FOG 057/TRIM on/NRM.xls</t>
  </si>
  <si>
    <t>MotionAnalysis/FOG Study/2017-03-09-FOG 058</t>
  </si>
  <si>
    <t>2017-03-09-FOG 058</t>
  </si>
  <si>
    <t>MotionAnalysis/FOG Study/2017-03-09-FOG 058/TRIM off/NRM.xls</t>
  </si>
  <si>
    <t>MotionAnalysis/FOG Study/2017-03-09-FOG 058/TRIM on/NRM.xls</t>
  </si>
  <si>
    <t>MotionAnalysis/FOG Study/2017-03-30-FOG 059</t>
  </si>
  <si>
    <t>2017-03-30-FOG 059</t>
  </si>
  <si>
    <t>MotionAnalysis/FOG Study/2017-03-30-FOG 059/TRIM off/NRM.xls</t>
  </si>
  <si>
    <t>MotionAnalysis/FOG Study/2017-08-17-FOG 060</t>
  </si>
  <si>
    <t>2017-08-17-FOG 060</t>
  </si>
  <si>
    <t>MotionAnalysis/FOG Study/2017-08-17-FOG 060/TRIM intermediate/NRM.xls</t>
  </si>
  <si>
    <t>MotionAnalysis/FOG Study/2017-08-17-FOG 060/TRIM off/NRM.xls</t>
  </si>
  <si>
    <t>MotionAnalysis/FOG Study/2017-08-17-FOG 060/TRIM on/NRM.xls</t>
  </si>
  <si>
    <t>MotionAnalysis/2021 Data/03 MAR/2021-03-02_Neighbors,James</t>
  </si>
  <si>
    <t>021-03-02_Neighbors,James</t>
  </si>
  <si>
    <t>Essential tremor, as evidenced by a posture- &gt; rest-dependent tremor in both hands, right more severe than the left.  A right-hand action tremor was also seen in 1 of 2 motor tasks.  His gait was notable for a markedly reduced forward velocity and step/stride length.</t>
  </si>
  <si>
    <t>MotionAnalysis/2021 Data/03 MAR/2021-03-02_Neighbors,James/TRIM/NRM.xls</t>
  </si>
  <si>
    <t>MotionAnalysis/2021 Data/03 MAR/2021-03-09_Beasley-Michael</t>
  </si>
  <si>
    <t>2021-03-09_Beasley-Michael</t>
  </si>
  <si>
    <t>Cervical dystonia, as evidenced by a moderate right rotation, mild anterocollis, and moderate left tilt.  His gait was notable for a markedly reduced forward velocity, moderately reduced step/stride length, and increased step width.</t>
  </si>
  <si>
    <t>MotionAnalysis/2021 Data/03 MAR/2021-03-09_Beasley-Michael/TRIM/NRM.xls</t>
  </si>
  <si>
    <t>MotionAnalysis/2021 Data/03 MAR/2021-03-09_Hicks-Austin</t>
  </si>
  <si>
    <t>2021-03-09_Hicks-Austin</t>
  </si>
  <si>
    <t>A moderate amplitude 6 Hz action tremor was seen in the right hand in 1 motor task.  There was no evidence of abnormal periodicity (i.e. tremor) in the remainder 12 of 13 motor tasks.  Additional tasks were added to assess for distractibility and/or entrainment.  Of note, tremulousness was noted in the right hand while sitting and pointing with the right finger, and when repeated with reverse serial 6's to assess for distractibility, the timed series revealed variable frequency/amplitude of tremulousness as compared to the prior recording.  This finding suggests the possibility of an additional underlying non-physiologic component.</t>
  </si>
  <si>
    <t>MotionAnalysis/2021 Data/03 MAR/2021-03-09_Hicks-Austin/TRIM/NRM.xls</t>
  </si>
  <si>
    <t>MotionAnalysis/2021 Data/03 MAR/2021-03-16_Dorough-Richard</t>
  </si>
  <si>
    <t>2021-03-16_Dorough-Richard</t>
  </si>
  <si>
    <t>Essential tremor.  He had a severe to very severe amplitude 5.3 Hz ± 0.6 Hz rest-, posture-, and action-dependent tremor in the left hand in 10 of 11 motor tasks.  In addition, he had some tremulousness in the rest- and posture-dependent position in the right hand in 5 motor tasks, but it did not meet criteria for tremor periodicity.  His gait was notable for a markedly reduced forward velocity and step/stride length while cadence was mildly reduced.  Step width was increased.</t>
  </si>
  <si>
    <t>MotionAnalysis/2021 Data/03 MAR/2021-03-16_Dorough-Richard/TRIM/NRM.xls</t>
  </si>
  <si>
    <t>MotionAnalysis/2021 Data/03 MAR/2021-03-16_Newman-Michael</t>
  </si>
  <si>
    <t>2021-03-16_Newman-Michael</t>
  </si>
  <si>
    <t>Parkinson's disease.  He had a moderate amplitude 4.7 Hz ± 0.3 Hz rest- and posture-dependent &gt; action-dependent tremor in both hands in 10 of 11 motor tasks.  Gait analysis was notable for a markedly reduced forward velocity and step/stride length, stooped posture, significantly reduced arm-swing bilaterally, and en bloc turns.  No freezing or festination was observed.</t>
  </si>
  <si>
    <t>MotionAnalysis/2021 Data/03 MAR/2021-03-16_Newman-Michael/TRIM/NRM.xls</t>
  </si>
  <si>
    <t>MotionAnalysis/2021 Data/03 MAR/2021-03-16_Vickers-William</t>
  </si>
  <si>
    <t>2021-03-16_Vickers-William</t>
  </si>
  <si>
    <t>Parkinson's disease.  A 4.6 Hz ± 0.5 Hz rest- and posture-dependent tremor was seen in both hands, right significantly worse than the left.  In addition, a ~5.2 Hz rest-dependent tremor was seen in both feet.  Gait analysis was notable for: moderately reduced forward velocity, significantly reduced step/stride length, slightly stooped posture, and slightly reduced arm swing.  He turned well.  No freezing or festination observed.  The constellation of these findings is most consistent with tremor-predominant Parkinson's disease.</t>
  </si>
  <si>
    <t>MotionAnalysis/2021 Data/03 MAR/2021-03-16_Vickers-William/TRIM/NRM.xls</t>
  </si>
  <si>
    <t>MotionAnalysis/2021 Data/03 MAR/2021-03-23_Isosaari-Robert</t>
  </si>
  <si>
    <t>2021-03-23_Isosaari-Robert</t>
  </si>
  <si>
    <t>Mild-to-moderate amplitude 5.5 Hz ± 0.5 Hz posture- and action- &gt; rest-dependent tremor in both hands, right more severe than the left.  This is most consistent with Essential Tremor.</t>
  </si>
  <si>
    <t>MotionAnalysis/2021 Data/03 MAR/2021-03-23_Isosaari-Robert/TRIM/NRM.xls</t>
  </si>
  <si>
    <t>MotionAnalysis/021 Data/03 MAR/2021-03-23_Zboinski-Adam</t>
  </si>
  <si>
    <t>2021-03-23_Zboinski-Adam</t>
  </si>
  <si>
    <t>Pre-surgical evaluation for Parkinson's disease.  Indication(s) for surgery:  motor fluctuations, hallucinations with higher doses of PD meds</t>
  </si>
  <si>
    <t>MotionAnalysis/2021 Data/03 MAR/2021-03-23_Zboinski-Adam/TRIM/NRM.xls</t>
  </si>
  <si>
    <t>MotionAnalysis/2021 Data/03 MAR/2021-03-30_Trammell-Laura</t>
  </si>
  <si>
    <t>2021-03-30_Trammell-Laura</t>
  </si>
  <si>
    <t>Essential tremor, as evidenced by a slight-amplitude 5.7 Hz ± 0.4 Hz posture- and action-dependent tremor in the right hand in 5 of 8 motor tasks.  Tremulousness was observed intermittently in the left hand, but did not meet periodicity criteria during the 30 second recordings of motor tasks.  Gait analysis revealed a mildly reduced forward velocity, slightly reduced step/stride length, slightly stooped posture, and good turns.</t>
  </si>
  <si>
    <t>MotionAnalysis/2021 Data/03 MAR/2021-03-30_Trammell-Laura/TRIM/NRM.xls</t>
  </si>
  <si>
    <t>MotionAnalysis/2021 Data/03 MAR/2021-03-30_Holtzclaw-Daniel</t>
  </si>
  <si>
    <t>2021-03-30_Holtzclaw-Daniel</t>
  </si>
  <si>
    <t>Parkinson's disease, as evidenced by gait findings including markedly reduced forward velocity and step/stride length, stooped posture, and markedly reduced arm-swing bilaterally.  He was not able to perform the walk-and-turn component due to safety/fatigue.  No tremor was observed in 11 of 11 motor tasks.</t>
  </si>
  <si>
    <t>MotionAnalysis/2021 Data/03 MAR/2021-03-30_Holtzclaw-Daniel/TRIM/NRM.xls</t>
  </si>
  <si>
    <t>MotionAnalysis/2021 Data/03 MAR/2021-03-30_White-Larry</t>
  </si>
  <si>
    <t>2021-03-30_White-Larry</t>
  </si>
  <si>
    <t>Essential tremor, as evidenced by a posture- and action- &gt; rest-dependent tremor in both hands, right more severe than the left.  A head tremor was also seen in 2 motor tasks.</t>
  </si>
  <si>
    <t>MotionAnalysis/2021 Data/03 MAR/2021-03-30_White-Larry/TRIM/NRM.xls</t>
  </si>
  <si>
    <t>MotionAnalysis/2021 Data/04 APR/2021-04-13_Glover-Glenn</t>
  </si>
  <si>
    <t>2021-04-13_Glover-Glenn</t>
  </si>
  <si>
    <t>Parkinson's disease.  He had a rest, posture-, and action-dependent tremor in both hands, right more severe than the left.  His gait was notable for a stooped posture, moderately reduced velocity and step/stride length, and reduced arm-swing (right &gt; left).  The constellation of these findings is most suggestive of tremor-predominant Parkinson's disease.</t>
  </si>
  <si>
    <t>MotionAnalysis/2021 Data/04 APR/2021-04-13_Glover-Glenn/TRIM/NRM.xls</t>
  </si>
  <si>
    <t>MotionAnalysis/2021 Data/04 APR/2021-04-13_Kloet-Dale</t>
  </si>
  <si>
    <t>2021-04-13_Kloet-Dale</t>
  </si>
  <si>
    <t>Parkinson's disease.  No tremor was seen in either hand during 11 of 11 motor tasks.  His gait was notable for a markedly stooped posture and significantly reduced forward velocity and step/stride length, but this was not formally measured as he had recent foot surgery and was not able to walk across the recording area 5x to complete the walking portion of the procedure.</t>
  </si>
  <si>
    <t>MotionAnalysis/2021 Data/04 APR/2021-04-13_Luther-Joe</t>
  </si>
  <si>
    <t>2021-04-13_Luther-Joe</t>
  </si>
  <si>
    <t>MotionAnalysis/2021 Data/04 APR/2021-04-13_Luther-Joe/TRIM/NRM.xls</t>
  </si>
  <si>
    <t>MotionAnalysis/2021 Data/04 APR/2021-04-20_Wiles-Phillip</t>
  </si>
  <si>
    <t>2021-04-20_Wiles-Phillip</t>
  </si>
  <si>
    <t>No tremor was seen in 11 of 11 motor tasks.  He was not able to walk independently to complete the walking portion of the procedure.  However, he was observed when transferring from wheelchair to motion analysis stool and noted to have a stooped posture, reduced step/stride length, and shuffling steps consistent with Parkinson's disease.  He was uncomfortable in the off state throughout the procedure, reported significant low back pain, and required intermittent truncal support while standing due to pain and sense of instability.</t>
  </si>
  <si>
    <t>MotionAnalysis/2021 Data/04 APR/2021-04-20_Koppenaal-Fay</t>
  </si>
  <si>
    <t>2021-04-20_Koppenaal-Fay</t>
  </si>
  <si>
    <t>No tremor was seen in 11 of 11 motor tasks.  She was not able to walk independently to complete the walking portion of the procedure, however, when observed with her walker and while transferring to the motion analysis stool, she was noted to have a significantly stooped posture, reduced step/stride length, and festination consistent with Parkinson's disease.  Off dystonia was also noted in the right hand.  In addition, she had a right head rotation and right head tilt consistent with cervical dystonia.</t>
  </si>
  <si>
    <t>MotionAnalysis/2021 Data/04 APR/2021-04-20_Eskridge-Deborah</t>
  </si>
  <si>
    <t>2021-04-20_Eskridge-Deborah</t>
  </si>
  <si>
    <t>This was a prolonged study as additional motor tasks were added to our typical protocol to assess for distractibility and/or entrainment.  While some periodicity (tremor) was seen in the left foot, it was only present during some tasks when the heel was elevated.  Moreover, additional tasks were added to clarify the nature of the tremulousness, and in 2 tasks(in the sitting position with left heel elevated) the periodicity was present during the distractibility task rather than the primary task (see Figures 1 and 2 below).  No entrainment was observed.  In the standing position with the left heel elevated, there was some variability in the tremulousness at baseline as well as with distraction, and neither task met criteria for periodicity (tremor) (See Figure 3 below).    While some periodicity was seen, this is an unusual pattern with variability in tremulousness as well as emergence during mental distraction with some tasks which may suggest a non-physiological component in part.  Gait analysis also revealed a markedly reduced forward velocity (~60% of normal) and a moderately reduced step/stride length (~72% of normal). Step width was within normal range.  Further clinical correlation is advised.    Gait Analysis revealed a markedly reduced forward velocity (~60% of normal), moderately reduced step/stride length (~72% of normal), and mildly-to-moderately reduced cadence (~84% of normal).  Step width was within normal range.  Analysis of 3D joint kinematics showed reduced flexion/extension of the hips, slight external rotation of the knees (left &gt; right) with concomitant internal rotation of the ankles ((left &gt; right), and pronation of the right ankle.  She ambulated with a backward head tilt (~10°), anterior trunk lean (~10°), anterior pelvic tilt (~20°), and a slightly reduced arm-swing bilaterally.  These results are non-specific but may be associated with fatigue, caution, underlying injury, or diminished effort.</t>
  </si>
  <si>
    <t>MotionAnalysis/2021 Data/04 APR/2021-04-20_Eskridge-Deborah/TRIM/NRM.xlsx</t>
  </si>
  <si>
    <t>MotionAnalysis/2021 Data/04 APR/2021-04-27_Rednic-Maria</t>
  </si>
  <si>
    <t>2021-04-27_Rednic-Maria</t>
  </si>
  <si>
    <t>Essential tremor, as evidenced by a mild amplitude 6.8 Hz ± 0.5 Hz posture- &gt; action-dependent tremor in both hands, right slightly more severe than the left.  A prominent chin tremor was also seen throughout the procedure.  Gait analysis was notable for a markedly reduced forward velocity and step/stride length, moderately reduced cadence, stooped posture, and moderately reduced arm-swing bilaterally</t>
  </si>
  <si>
    <t>MotionAnalysis/2021 Data/04 APR/2021-04-27_Rednic-Maria/TRIM/NRM.xlsx</t>
  </si>
  <si>
    <t>MotionAnalysis/2021 Data/09 SEP/2021-09-14_Hutchins-Danny</t>
  </si>
  <si>
    <t>2021-09-14_Hutchins-Danny</t>
  </si>
  <si>
    <t>Parkinson's disease.  Spectral analysis revealed a mild-to-moderate amplitude 6.2 Hz ± 0.6 Hz rest-, posture- and action-dependent tremor in both hands, left more severe than the right.  In addition, a slight amplitude ~4.6 Hz rest-dependent tremor was seen in both feet, left more frequent than the right.  Gait analysis was notable for a stooped posture, significantly reduced forward velocity and step/stride length, and reduced arm-swing bilaterally, left more severe than the right.  No freezing or festination was observed. The constellation of these symptoms is most consistent with a tremor-predominant subtype.</t>
  </si>
  <si>
    <t>:\groups\MotionAnalysis\2021 Data\09 SEP\2021-09-14_Hutchins-Danny\TRIM\NRM.xls</t>
  </si>
  <si>
    <t>MotionAnalysis/2021 Data/04 APR/2021-04-27_Cristman-Hall</t>
  </si>
  <si>
    <t>2021-04-27_Cristman-Hall</t>
  </si>
  <si>
    <t>Parkinson's disease, as evidenced by a moderate-amplitude rest-, posture-, and action-dependent tremor in the hands, right more severe than the left.  His gait was notable for a significantly stooped posture, markedly reduced forward velocity and step/stride length, and markedly reduced arm-swing bilaterally.  +En-bloc turning, festination, and occasional freezing was observed.</t>
  </si>
  <si>
    <t>MotionAnalysis/2021 Data/04 APR/2021-04-27_Cristman-Hall/TRIM</t>
  </si>
  <si>
    <t>MotionAnalysis/2021 Data/04 APR/2021-04-27_Tippins-Elisabeth</t>
  </si>
  <si>
    <t>2021-04-27_Tippins-Elisabeth</t>
  </si>
  <si>
    <t>Parkinson's disease, as evidenced by gait findings including a markedly reduced forward velocity and step/stride length, stooped posture, and significantly reduced arm-swing bilaterally.  +Shuffling.  No freezing or festination observed, but she was only able to complete 1 of 2 walking tasks.  No tremor was observed.  Of note, there was a significant asymmetry in step length (Right: 19%; Left:37%).  She also had off dystonia in the left foot, some left truncal deviation, and a mild left head tilt/rotation.</t>
  </si>
  <si>
    <t>MotionAnalysis/2021 Data/04 APR/2021-04-27_Tippins-Elisabeth/TRIM</t>
  </si>
  <si>
    <t>MotionAnalysis/2021 Data/05 MAY/2021-05-04_Harlin-Elizabeth</t>
  </si>
  <si>
    <t>2021-05-04_Harlin-Elizabeth</t>
  </si>
  <si>
    <t>MotionAnalysis/2021 Data/05 MAY/2021-05-04_Harlin-Elizabeth/TRIM/NRM.xls</t>
  </si>
  <si>
    <t>MotionAnalysis/2021 Data/05 MAY/2021-05-11_Stearley,Michael</t>
  </si>
  <si>
    <t>2021-05-11_Stearley,Michael</t>
  </si>
  <si>
    <t>No tremor was observed.  His gait was notable for a markedly reduced forward velocity, moderately reduced step/stride length, and stooped posture.  Mild dyskinesias were also visible throughout the procedure, more prominent in the upper extremities and on the right side.  This constellation of findings is most consistent with his diagnosis of Parkinson's disease.  He did confirm that he was off medications on arrival.</t>
  </si>
  <si>
    <t>MotionAnalysis/2021 Data/05 MAY/2021-05-11_Stearley,Michael/TRIM/NRM.xls</t>
  </si>
  <si>
    <t>MotionAnalysis/2021 Data/05 MAY/2021-05-11_Dressel,Edward</t>
  </si>
  <si>
    <t>2021-05-11_Dressel,Edward</t>
  </si>
  <si>
    <t>He had a slight-to-mild amplitude ~4.9 Hz posture-dependent tremor in the left hand in 3 of 6 motor tasks.  Of note, he states that today was a good day for him, and his tremor was not as severe as it typically is.  This is consistent with his diagnosis of essential tremor.</t>
  </si>
  <si>
    <t>MotionAnalysis/2021 Data/05 MAY/2021-05-11_Dressel,Edward/TRIM/NRM.xls</t>
  </si>
  <si>
    <t>MotionAnalysis/2021 Data/05 MAY/2021-05-11_Luke,Sarah</t>
  </si>
  <si>
    <t>2021-05-11_Luke,Sarah</t>
  </si>
  <si>
    <t xml:space="preserve">No tremor was captured.  With ambulation, she had a moderately reduced forward velocity, mildly reduced cadence, slightly reduced step/stride length, slightly stooped posture and reduced left arm-swing.  These gait findings are consistent with her diagnosis of Parkinson's disease.   </t>
  </si>
  <si>
    <t>MotionAnalysis/2021 Data/05 MAY/2021-05-11_Luke,Sarah/TRIM/NRM.xls</t>
  </si>
  <si>
    <t>MotionAnalysis/2021 Data/05 MAY/2021-05-18_Harrell-Amy</t>
  </si>
  <si>
    <t>2021-05-18_Harrell-Amy</t>
  </si>
  <si>
    <t xml:space="preserve">She had slight tremulousness in both hands during some motor tasks, but she did not meet criteria for periodicity (tremor) in 11 of 11 motor assessments.  Her gait was notable for a mildly reduced forward velocity, moderately reduced step/stride length, and stooped posture.  The constellation of these findings demonstrates some parkinsonism, which is consistent with her known diagnosis of Parkinson's disease.  Of note, she did report that today was "a good day" for her, and her symptoms get much worse as the day progresses and she was not very symptomatic as the procedure was early in the morning.  </t>
  </si>
  <si>
    <t>MotionAnalysis/2021 Data/05 MAY/2021-05-18_Harrell-Amy/TRIM/NRM.xls</t>
  </si>
  <si>
    <t>MotionAnalysis/2021 Data/05 MAY/2021-05-18_Gardner-Thomas</t>
  </si>
  <si>
    <t>2021-05-18_Gardner-Thomas</t>
  </si>
  <si>
    <t>Essential tremor, as evidenced by a posture- and action-dependent tremor in the hands, left much more severe than the right (right is being treated with  VIM DBS).  Gait analysis revealed normal step length, stride length, forward velocity, cadence, and step width.  With ambulation, he had a slight backward head and pelvic tilt with a slight forward trunk lean; an asymmetry was also present with pelvic rotation, with the right hip forward and the left hip trailing.</t>
  </si>
  <si>
    <t>MotionAnalysis/2021 Data/05 MAY/2021-05-18_Gardner-Thomas/TRIM/NRM.xls</t>
  </si>
  <si>
    <t>MotionAnalysis/2021 Data/05 MAY/2021-05-18_Mathews-Lynda</t>
  </si>
  <si>
    <t>2021-05-18_Mathews-Lynda</t>
  </si>
  <si>
    <t xml:space="preserve">Essential tremor.  She had a severe amplitude 3.8 Hz ± 0.2 Hz rest-, posture- and action-dependent tremor in the right hand in 10 of 11 motor tasks.  In addition, there was a moderate-to-severe amplitude 4 Hz ± 0.3 Hz posture- &gt; rest-dependent tremor in the left hand in 7 of 9 motor tasks; no action tremor was detected in the left hand.  A 3.7 Hz tremor was also seen in the head in 10 of 11 motor tasks.   </t>
  </si>
  <si>
    <t>MotionAnalysis/2021 Data/05 MAY/2021-05-18_Mathews-Lynda/TRIM/NRM.xls</t>
  </si>
  <si>
    <t>MotionAnalysis/2021 Data/05 MAY/2021-05-24_Stanford-Deloris</t>
  </si>
  <si>
    <t>2021-05-24_Stanford-Deloris</t>
  </si>
  <si>
    <t>Parkinson's disease as evidenced by a 4.9 Hz ± 0.7 Hz rest- and posture-dependent tremor in the hands, right more severe than the left.  A ~5 Hz rest tremor was seen in feet, left more severe than the right.  Left foot dystonia was also visible throughout the assessment.  She was not able to stand independently to perform tasks due to left foot dystonia and could not ambulate to complete the walking portion of the procedure.</t>
  </si>
  <si>
    <t>MotionAnalysis/2021 Data/05 MAY/2021-05-24_Al_Amin-Amina</t>
  </si>
  <si>
    <t>2021-05-24_Al_Amin-Amina</t>
  </si>
  <si>
    <t xml:space="preserve">This was a limited study as she was not able to ambulate independently to complete the walking portion of the procedure; thus gait analysis was not done.  Spectral analysis of 3D marker displacements revealed a slight amplitude ~5.7 Hz posture-dependent tremor in the left hand in 1 of 5 motor tasks.  No other tremor was captured in the hands, legs, or head.  In the absence of other findings in this limited study, these results are non-diagnostic for a specific movement disorder.  Clinical correlation is advised.  </t>
  </si>
  <si>
    <t>MotionAnalysis/2021 Data/06 JUN/2021-06-01_Odonnell-Michael</t>
  </si>
  <si>
    <t>2021-06-01_Odonnell-Michael</t>
  </si>
  <si>
    <t xml:space="preserve">Essential tremor, more severe on the right side.  Please see tables below for tremor details. Gait analysis was notable for a markedly reduced forward velocity and step/stride length, slightly stooped posture, and reduced arm-swing bilaterally, right significantly worse than the left. </t>
  </si>
  <si>
    <t>MotionAnalysis/2021 Data/06 JUN/2021-06-01_Astin-Richard</t>
  </si>
  <si>
    <t>2021-06-01_Astin-Richard</t>
  </si>
  <si>
    <t xml:space="preserve">He had a moderate-to severe amplitude 4.25 Hz  0.3 Hz rest- and posture- &gt; action-dependent tremor in both hands, right slightly worse than the left.  Tremor was present in 10/10 motor tasks on the right and 9/10 motor tasks on the left. He also had a 4.95 Hz left foot rest tremor in 4 of 10 motor tasks.  When he was standing with his arms extended, he almost fell backwards and required 2 physicians to support him.  The walking component of procedure was subsequently deferred due to safety concerns.  The constellation of these findings is most consistent with his known diagnosis of Parkinson's disease.  Of note, he also required frequent coaching to complete some of the motor tasks.  </t>
  </si>
  <si>
    <t>MotionAnalysis/2021 Data/06 JUN/2021-06-01_Krohn-Douglas</t>
  </si>
  <si>
    <t>2021-06-01_Krohn-Douglas</t>
  </si>
  <si>
    <t>Parkinson's disease, as evidenced by a severe-to-very-severe amplitude 6.2 Hz ± 0.2 Hz rest- and posture-dependent tremor in the right hand in 8 of 9 motor tasks and a slight-amplitude ~8.5 Hz action tremor in the right hand in 1 of 2 motor tasks.  A slight amplitude ~5Hz rest tremor was also seen in the right foot in 6 of 11 motor tasks. Gait analysis was notable for a stooped posture, markedly reduced forward velocity, moderately reduced step/stride length, and reduced arm-swing right greater than left.  No freezing or festination observed.</t>
  </si>
  <si>
    <t>MotionAnalysis/2021 Data/06 JUN/2021-06-08_Goldstein-Karen</t>
  </si>
  <si>
    <t>2021-06-08_Goldstein-Karen</t>
  </si>
  <si>
    <t xml:space="preserve">SHE HAD A SEVERE AMPLITUDE 3.8 HZ ± 0.3 HZ POSTURE- AND ACTION-DEPENDENT TREMOR IN THE LEFT HAND IN 7 OF 7 MOTOR TASKS.  A MILD-AMPLITUDE ~3.8 HZ REST TREMOR WAS ALSO SEEN IN THE LEFT HAND.  SHE HAD A MILD-TO-MODERATE AMPLITUDE 4 HZ ± 0.1 HZ POSTURE- AND REST-DEPENDENT TREMOR IN THE RIGHT HAND IN 8 OF 8 MOTOR TASKS.  NO ACTION TREMOR WAS SEEN IN THE RIGHT HAND.  THESE FINDINGS ARE CONSISTENT WITH HER KNOWN DIAGNOSIS OF ESSENTIAL TREMOR, LEFT MORE SEVERE THAN RIGHT.  THE BILATERAL REST TREMOR IN THE HANDS IS SUGGESTIVE OF PARKINSON'S, HOWEVER, IN THE ABSENCE OF GAIT ANALYSIS AND OTHER EXAM FINDINGS NOT PERFORMED </t>
  </si>
  <si>
    <t>MotionAnalysis/2021 Data/06 JUN/2021-06-08_Zeiler,Robert</t>
  </si>
  <si>
    <t>2021-06-08_Zeiler,Robert</t>
  </si>
  <si>
    <t xml:space="preserve">Cervical dystonia, as evidenced by a left rotation and laterocollis.  Gait analysis revealed markedly reduced forward velocity (~46% of normal) and step/stride length (~53-56% of normal), while cadence was moderately reduced (~83% of normal).  Step width was increased (~158% of normal).  </t>
  </si>
  <si>
    <t>MotionAnalysis/2021 Data/06 JUN/2021-06-15_Cain-Janis</t>
  </si>
  <si>
    <t>2021-06-15_Cain-Janis</t>
  </si>
  <si>
    <t>No tremor was captured in either hand in 11 of 11 motor tasks.  I did test her gait briefly to determine if she was safe to complete the walking portion of the procedure, and she required significant support.  Her gait was notable for a stooped posture, reduced arm-swing bilaterally, markedly reduced forward velocity and step/stride length, and intermittent freezing.  The constellation of these findings is most consistent with her known diagnosis of Parkinson's disease.</t>
  </si>
  <si>
    <t>MotionAnalysis/2021 Data/06 JUN/2021-06-15_Roberts-Dominic</t>
  </si>
  <si>
    <t>2021-06-15_Roberts-Dominic</t>
  </si>
  <si>
    <t>Parkinson's disease, as evidenced by a mild-to-moderate amplitude 5 Hz ± 2 Hz rest- and posture-dependent tremor in both hands, right slightly more severe than the left.  L foot off dystonia was also seen.  He was not able to walk independently to complete the walking portion of the procedure.</t>
  </si>
  <si>
    <t>MotionAnalysis/2021 Data/06 JUN/2021-06-22_Carman-Helene</t>
  </si>
  <si>
    <t>2021-06-22_Carman-Helene</t>
  </si>
  <si>
    <t>Parkinson's disease, as evidenced by a mild-amplitude 5.5 Hz ± 1.0 Hz rest-, posture- and action dependent tremor in both hands, right slightly more severe than the left.  She required significant posterior truncal support by me throughout the procedure in both in the sitting and standing position.  She was not able to walk independently to complete the required tasks for the walking portion of the procedure, but when transferring from a wheelchair to the procedure stool, she required significant support and was noted to have a significantly stooped posture, reduced step/stride length, and markedly reduced velocity.</t>
  </si>
  <si>
    <t>MotionAnalysis/2021 Data/06 JUN/2021-06-22_Pfeiffer-Bruce</t>
  </si>
  <si>
    <t>2021-06-22_Pfeiffer-Bruce</t>
  </si>
  <si>
    <t>Parkinson's disease, as evidenced by a slight amplitude ~4.4 Hz rest tremor in the left hand and left foot.  His gait was notable for a markedly reduced forward velocity and step/stride length, stooped posture, and markedly reduced arm-swing bilaterally.  He took a few steps to turn.  No freezing or festination was observed.</t>
  </si>
  <si>
    <t>MotionAnalysis/2021 Data/06 JUN/2021-06-22_Pfeiffer-Bruce/TRIM/NRM.xls</t>
  </si>
  <si>
    <t>MotionAnalysis/2021 Data/06 JUN/2021-06-29_Frame,Jeff</t>
  </si>
  <si>
    <t>2021-06-29_Frame,Jeff</t>
  </si>
  <si>
    <t>Parkinson's disease.  He had a moderate-amplitude 5.1 Hz ± 0.15 Hz rest- and posture-dependent tremor in the left hand in 8 of 9 motor tasks.  He also had a ~3.3 Hz rest tremor in the left foot in 6 of 11 motor tasks.  Gait analysis was notable for a moderately reduced forward velocity and step/stride length, stooped posture, anterior trunk/pelvic lean, and reduced arm-swing bilaterally.  No freezing or festination was observed.</t>
  </si>
  <si>
    <t>MotionAnalysis/2021 Data/06 JUN/2021-06-29_Frame,Jeff/TRIM/NRM.xls</t>
  </si>
  <si>
    <t>MotionAnalysis/2021 Data/06 JUN/2021-06-29_Hembree,Michael</t>
  </si>
  <si>
    <t>2021-06-29_Hembree,Michael</t>
  </si>
  <si>
    <t>Parkinson's disease.  He had a bilateral rest- and posture dependent tremor in both hands in 9 of 9 motor tasks.  In addition, he had a bilateral rest tremor in both legs in 7-8 of 11 motor tasks.  His gait analysis was notable for markedly reduced forward velocity and step/stride length, stooped posture, and reduced arm-swing bilaterally right &gt; left.  He required a few steps to turn.  No freezing or festination was observed.</t>
  </si>
  <si>
    <t>MotionAnalysis/2021 Data/06 JUN/2021-06-29_Hembree,Michael/TRIM/NRM.xls</t>
  </si>
  <si>
    <t>MotionAnalysis/2021 Data/06 JUN/2021-06-29_Wonderling,James</t>
  </si>
  <si>
    <t>2021-06-29_Wonderling,James</t>
  </si>
  <si>
    <t xml:space="preserve">Essential tremor.  He had a mild-to-moderate amplitude 4.9 Hz ± 0.7 Hz posture- and action-dependent tremor in both hands, right more severe than the left.  Gait analysis was notable for a markedly reduced forward velocity, step/stride length, and cadence.  </t>
  </si>
  <si>
    <t>MotionAnalysis/2021 Data/06 JUN/2021-06-29_Wonderling,James/TRIM/NRM.xls</t>
  </si>
  <si>
    <t>MotionAnalysis/2021 Data/07 JUL/2021-07-06_Arnold-Sherry</t>
  </si>
  <si>
    <t>2021-07-06_Arnold-Sherry</t>
  </si>
  <si>
    <t xml:space="preserve">Parkinson's disease.  She had a bilateral rest-, posture- and action-dependent tremor in the hands, left &gt;&gt; right.  In addition, a rest tremor was seen in the right foot in 4 of 7 motor tasks.  She was not able to stand independently without significant support (required 3 people with her arms extended out); therefore, the standing and walking portion of the procedure was not performed.  She had significant retropulsion when we attempted to have her stand independently.  </t>
  </si>
  <si>
    <t>MotionAnalysis/2021 Data/07 JUL/2021-07-06_Arnold-Sherry/TRIM/NRM.xls</t>
  </si>
  <si>
    <t>MotionAnalysis/2021 Data/07 JUL/2021-07-06_Stephens-Melvin</t>
  </si>
  <si>
    <t>2021-07-06_Stephens-Melvin</t>
  </si>
  <si>
    <t>Parkinson's disease.  Tremor was seen in both hands, left much more severe than the right. A rest tremor was also seen in the left foot.  Gait analysis was notable for a moderately reduced forward velocity and step/stride length, stooped posture, and reduce left arm swing.  He turned well.  No freezing or festination was observed.  Of note, he did not arrive off meds for today's procedure, but did feel as though his medications had worn off and his tremor was "as bad it gets."</t>
  </si>
  <si>
    <t>MotionAnalysis/2021 Data/07 JUL/2021-07-06_Stephens-Melvin/TRIM/NRM.xls</t>
  </si>
  <si>
    <t>MotionAnalysis/2021 Data/07 JUL/2021-07-20_McDermott-Carol</t>
  </si>
  <si>
    <t>2021-07-20_McDermott-Carol</t>
  </si>
  <si>
    <t>Parkinson's Disease</t>
  </si>
  <si>
    <t>MotionAnalysis/2021 Data/07 JUL/2021-07-20_McDermott-Carol/TRIM/NRM.xls</t>
  </si>
  <si>
    <t>MotionAnalysis/2021 Data/07 JUL/2021-07-20_Nortman-Mark</t>
  </si>
  <si>
    <t>2021-07-20_Nortman-Mark</t>
  </si>
  <si>
    <t>Essential Tremor.  He had a slight-to-moderate amplitude 6.25 Hz ± 0.25 Hz posture- and action-dependent tremor in both hands in 6 of 8 motor tasks; the left was slightly more severe than the right.  In addition, a slight amplitude ~6.4 Hz rest tremor was seen in the left hand in 2 of 3 motor tasks.  His gait was notable for a markedly reduced forward velocity and moderately reduced step/stride length.  He ambulated with a slightly stooped posture and slightly reduced right arm swing.  He turned well.</t>
  </si>
  <si>
    <t>MotionAnalysis/2021 Data/07 JUL/2021-07-20_Nortman-Mark/TRIM/NRM.xls</t>
  </si>
  <si>
    <t>MotionAnalysis/2021 Data/07 JUL/2021-07-27_Herckis-Gladys</t>
  </si>
  <si>
    <t>2021-07-27_Herckis-Gladys</t>
  </si>
  <si>
    <t xml:space="preserve">This was a prolonged study; additional tasks were added to test for distraction and entrainment. She had a slight amplitude ~3.6 Hz posture-dependent tremor in the right hand in 3 of 8 motor tasks and a slight amplitude ~4.7 Hz rest-dependent tremor in the left hand in 1 of 4 motor tasks.  Intermittent tremulousness was noted in a few posture- and action-dependent tasks in both hands but did not meet criteria for periodicity.  Gait analysis was notable for moderately reduced forward velocity and step/stride length.  The constellation of these symptoms is not consistent with definitive essential tremor, Parkinson's disease, or other tremor disorder at this time.  Clinical correlation is advised.  </t>
  </si>
  <si>
    <t>MotionAnalysis/2021 Data/07 JUL/2021-07-27_Herckis-Gladys/TRIM/NRM.xls</t>
  </si>
  <si>
    <t>MotionAnalysis/2021 Data/07 JUL/2021-07-27_Bryant-Cynthia</t>
  </si>
  <si>
    <t>2021-07-27_Bryant-Cynthia</t>
  </si>
  <si>
    <t>Parkinson's disease.  She did not hold her medications and had mild-to-moderate dyskinesias in all extremities, legs more prominent than the arms.  Her gait was notable for a stooped posture, slightly reduced forward velocity, mildly reduced step/stride length, and a slightly reduced right arm swing.  No tremor was captured.</t>
  </si>
  <si>
    <t>MotionAnalysis/2021 Data/07 JUL/2021-07-27_Bryant-Cynthia/TRIM/NRM.xls</t>
  </si>
  <si>
    <t>MotionAnalysis/2021 Data/07 JUL/2021-07-27-Postell-Joseph</t>
  </si>
  <si>
    <t>2021-07-27-Postell-Joseph</t>
  </si>
  <si>
    <t>Parkinson's disease.  His gait analysis was notable for a markedly reduced forward velocity and step/stride length, stooped posture, significantly reduced arm-swing bilaterally, en-bloc turning, festination, and occasional freezing.  No tremor was captured.</t>
  </si>
  <si>
    <t>MotionAnalysis/2021 Data/07 JUL/2021-07-27-Postell-Joseph/TRIM/NRM.xls</t>
  </si>
  <si>
    <t>MotionAnalysis/2021 Data/08 AUG/2021-08-03_Brownlee-Melanie</t>
  </si>
  <si>
    <t>2021-08-03_Brownlee-Melanie</t>
  </si>
  <si>
    <t xml:space="preserve">Parkinson's disease.  A rest- and posture-dependent tremor was seen in both hands, right more severe than the left.  A rest-dependent tremor was also seen in both feet.  Gait analysis was notable for a markedly reduced forward velocity and step/stride length, stooped posture, and moderately reduced arm-swing bilaterally.  She turned well.  No freezing or festination was observed.  </t>
  </si>
  <si>
    <t>MotionAnalysis/2021 Data/08 AUG/2021-08-03_Brownlee-Melanie/TRIM/NRM.xls</t>
  </si>
  <si>
    <t>MotionAnalysis/2021 Data/08 AUG/2021-08-03_Shirley-Brian</t>
  </si>
  <si>
    <t>2021-08-03_Shirley-Brian</t>
  </si>
  <si>
    <t>No tremor was captured during the procedure.  His wife stated that although he does not have much tremor at baseline, it is usually slightly worse than what he presented with today.  He was not able complete the walking portion of the procedure in the off state without his walker.  During the sitting and standing tasks, he did require intermittent posterior truncal support to maintain his balance.</t>
  </si>
  <si>
    <t>MotionAnalysis/2021 Data/08 AUG/2021-08-03_Law-Gerry</t>
  </si>
  <si>
    <t>2021-08-03_Law-Gerry</t>
  </si>
  <si>
    <t>Parkinson's disease.  A mild-to-moderate amplitude 4.9 Hz ± 0.6 Hz rest- and posture-dependent tremor was seen in both hands, right slightly more severe than the left.  Gait analysis was notable for severely reduced forward velocity and step/stride length (~15-18% of normal), stooped posture, markedly reduced arm-swing bilaterally, slow turn, festination, and freezing.</t>
  </si>
  <si>
    <t>MotionAnalysis/2021 Data/08 AUG/2021-08-03_Law-Gerry/TRIM/NRM.xls</t>
  </si>
  <si>
    <t>MotionAnalysis/2021 Data/08 AUG/2021-08-10_Loden,James</t>
  </si>
  <si>
    <t>2021-08-10_Loden,James</t>
  </si>
  <si>
    <t>MotionAnalysis/2021 Data/08 AUG/2021-08-10_Loden,James/TRIM/NRM.xls</t>
  </si>
  <si>
    <t>MotionAnalysis/2021 Data/08 AUG/2021-08-10_Sanders,Peggy</t>
  </si>
  <si>
    <t>2021-08-10_Sanders,Peggy</t>
  </si>
  <si>
    <t>This was a prolonged study; several additional tasks were added from the baseline protocol to assess for possible entrainment and/or distractibility.  Spectral analysis revealed a mild-to-moderate posture- and action- &gt; rest-dependent 5.2 Hz ± 1.0 Hz tremor in both hands (Right: 16/16 motor tasks; Left: 13/16 motor tasks).  In the left hand, although intermittent periodicity was captured in 3 tasks, it is suggestive of a non-physiologic component due to variability in tremor frequency from baseline assessment (1 task) and distractibility (2 tasks).  Gait analysis was notable for a profoundly reduced forward velocity and step/stride length, stooped posture, and reduced arm-swing bilaterally.  The tremor findings are suggestive of essential tremor in the hands (right more severe than left), with a likely superimposed non-physiologic component in the left hand.  Further correlation is advised for gait findings.</t>
  </si>
  <si>
    <t>MotionAnalysis/2021 Data/08 AUG/2021-08-10_Sanders,Peggy/TRIM/NRM.xls</t>
  </si>
  <si>
    <t>MotionAnalysis/2021 Data/08 AUG/2021-08-17_Moon-Craig</t>
  </si>
  <si>
    <t>2021-08-17_Moon-Craig</t>
  </si>
  <si>
    <t>Cervical dystonia, with a left head tilt and right rotation.  There was limitation in neck range-of-motion in the sagittal, horizontal, and frontal planes.  His gait was notable for a moderately reduced forward velocity; step/stride length were within normal range.  No tremor was captured.</t>
  </si>
  <si>
    <t>MotionAnalysis/2021 Data/08 AUG/2021-08-17_Moon-Craig/TRIM/NRM.xls</t>
  </si>
  <si>
    <t>MotionAnalysis/2021 Data/08 AUG/2021-08-17_Nangatur-Raghuram</t>
  </si>
  <si>
    <t>2021-08-17_Nangatur-Raghuram</t>
  </si>
  <si>
    <t>Parkinson's disease, as evidenced by a 4.7 Hz ± 0.7 Hz rest- and posture- &gt; action-dependent tremor in both hands, right significantly more severe than the left.  He was not able to complete the walking portion of the procedure as he arrived in the wheelchair in the off state.  He required significant assistance by two other people to transfer from the wheelchair to the stool, and a stooped posture and festination was observed, consistent with Parkinson's disease.</t>
  </si>
  <si>
    <t>MotionAnalysis/2021 Data/08 AUG/2021-08-17_Nangatur-Raghuram/TRIM/NRM.xls</t>
  </si>
  <si>
    <t>MotionAnalysis/2021 Data/08 AUG/2021-08-24_Cardwell-Susan</t>
  </si>
  <si>
    <t>2021-08-24_Cardwell-Susan</t>
  </si>
  <si>
    <t xml:space="preserve">Parkinson's disease, as evidenced by gait findings including a stooped posture, markedly reduced forward velocity and step/stride length with normal cadence, reduced arm-swing bilaterally (right &gt; left), festination, and occasional freezing episodes. Of note, she did not hold her medications for this procedure (meds last taken 2 hr 15 min prior to the start of procedure). No tremor was captured.  </t>
  </si>
  <si>
    <t>MotionAnalysis/2021 Data/08 AUG/2021-08-24_Cardwell-Susan/TRIM/NRM.xls</t>
  </si>
  <si>
    <t>MotionAnalysis/2021 Data/08 AUG/2021-08-24_Waggoner-James</t>
  </si>
  <si>
    <t>2021-08-24_Waggoner-James</t>
  </si>
  <si>
    <t>He had a mild-to-moderate 5.5 Hz ± 0.7 Hz rest-, posture-, and action-dependent tremor in both hands, left more severe than the right.  Of note, a rest tremor was seen in both hands throughout the assessment (right: 2/3 tasks; left 3/3 tasks).  His gait was notable for a stooped posture, moderately reduced forward velocity and step/stride length with normal cadence, and a slightly reduced arm-swing bilaterally.  This constellation of symptoms is suggestive of essential tremor and parkinsonism.  Clinical correlation is advised.</t>
  </si>
  <si>
    <t>MotionAnalysis/2021 Data/08 AUG/2021-08-24_Waggoner-James/TRIM/NRM.xls</t>
  </si>
  <si>
    <t>MotionAnalysis/2021 Data/08 AUG/2021-08-24_Cohen-Bruce</t>
  </si>
  <si>
    <t>2021-08-24_Cohen-Bruce</t>
  </si>
  <si>
    <t>Parkinson's disease.  He had a moderate-to-severe rest- &gt; posture- &gt; action-dependent 4.8 Hz ± 0.15 Hz tremor in both hands (right: 7/11 tasks; left: 6/11 tasks).  He also had a ~4.7 Hz rest tremor in the right foot as well as the head.  Gait analysis was notable for a stooped posture, markedly reduced forward velocity, significantly reduced step/stride length, and reduced arm-swing bilaterally, left more severe than the right.  He took a few steps to turn and almost lost his balance with one turning task.  No freezing or festination observed.</t>
  </si>
  <si>
    <t>MotionAnalysis/2021 Data/08 AUG/2021-08-24_Cohen-Bruce/TRIM/NRM.xls</t>
  </si>
  <si>
    <t>MotionAnalysis/2021 Data/08 AUG/2021-08-31_Reynolds-John</t>
  </si>
  <si>
    <t>2021-08-31_Reynolds-John</t>
  </si>
  <si>
    <t>No tremor was captured.  He was not able to ambulate independently to complete the walking portion of the procedure.  However, when observed using his walker and transferring to the stool in the motion lab, he had a stooped posture, reduced step length, and 1 episode of freezing of gait, consistent with his known diagnosis of Parkinson's disease.</t>
  </si>
  <si>
    <t>MotionAnalysis/2021 Data/08 AUG/2021-08-31_Breed-Alan</t>
  </si>
  <si>
    <t>2021-08-31_Breed-Alan</t>
  </si>
  <si>
    <t>Essential tremor, as evidenced by a moderate-to-severe amplitude 4.9 Hz  0.4 Hz action- and posture-dependent tremor in both hands, right more severe than the left.  In addition, a moderate amplitude ~4.6 Hz rest tremor was seen in the right hand (2 of 3 motor tasks), and a 4.9 Hz tremor was seen in the head (3 of 11 tasks).</t>
  </si>
  <si>
    <t>MotionAnalysis/2021 Data/08 AUG/2021-08-31_Breed-Alan/TRIM/NRM.xls</t>
  </si>
  <si>
    <t>MotionAnalysis/2021 Data/09 SEP/2021-09-07_Baribault-Emily</t>
  </si>
  <si>
    <t>2021-09-07_Baribault-Emily</t>
  </si>
  <si>
    <t>Cervical dystonia, as demonstrated by a slight anterocollis, left rotation, left tilt, and left shoulder elevation.  Of note, this procedure was about 4 weeks after her last botulinum toxin injection.  Her gait was also notable for a significantly reduced forward velocity and step/stride length, with cervical dystonia as described above.</t>
  </si>
  <si>
    <t>MotionAnalysis/2021 Data/09 SEP/2021-09-07_Baribault-Emily/TRIM/NRM.xls</t>
  </si>
  <si>
    <t>MotionAnalysis/2021 Data/09 SEP/2021-09-04_Boyle-Alexandra</t>
  </si>
  <si>
    <t>2021-09-04_Boyle-Alexandra</t>
  </si>
  <si>
    <t>This was a prolonged study as several additional recordings were completed to clarify tremulousness and assess for possible distractibility and/or entrainment.  While intermittent tremulousness was seen in the hands in some posture-dependent positions, it was not regular and did not meet criteria for abnormal periodicity (i.e., tremor).  In addition, several additional tasks were added to test for distractibility, and there was no clear change in the intermittent tremulousness with these additional tasks.  No tremulousness was noted in the rest- or action-dependent positions.  Of note, she did report that today was a "good day" for her and her symptoms have improved overall recently.  She has also stopped caffeine intake.  These findings are not suggestive of a known tremor disorder, but an underlying enhanced physiologic tremor that has improved cannot be definitively ruled out.  Clinical correlation is advised.</t>
  </si>
  <si>
    <t>MotionAnalysis/2021 Data/09 SEP/2021-09-04_Boyle-Alexandra/TRIM/NRM.xls</t>
  </si>
  <si>
    <t>MotionAnalysis/2021 Data/09 SEP/2021-09-07_Tagaan-Myra</t>
  </si>
  <si>
    <t>2021-09-07_Tagaan-Myra</t>
  </si>
  <si>
    <t>This was an abbreviated assessment as she became more off during the procedure and could not complete the standing or walking captures.  She arrived off meds x 5 hours (except for Amantadine 100 mg ~2 hours before the start of the procedure).  She was able to slowly ambulate to the procedure stool with some assistance, and within 20 minutes, she was not able to stand independently due to severe off dystonia in the right foot with toe and ankle curling.  During the turning calibration component, she had a stooped posture, was very slow to turn and almost fell.  Off dystonia was also seen in both hands, right more severe than the left.  No tremor was captured.  Occasional tremulousness was seen in the left thumb, but it did not meet criteria for periodicity (tremor).  This constellation of symptoms is most consistent with her known diagnosis of Parkinson's disease.</t>
  </si>
  <si>
    <t>MotionAnalysis\2021 Data\09 SEP\2021-09-14_Harlan-Amy</t>
  </si>
  <si>
    <t>2021-09-14_Harlan-Amy</t>
  </si>
  <si>
    <t xml:space="preserve">Parkinson's disease, as evidenced by a mild-to-moderate amplitude 6.15 Hz ± 0.4 Hz rest-, posture- and action-dependent tremor in the left hand in all motor tasks (11/11), and a slight amplitude 6.3 Hz ± 0.6 Hz rest- and action-dependent tremor in the right hand in 2 of 5 motor tasks.  A left-hand tremor was also seen with ambulation.  Gait analysis was notable for significantly reduced forward velocity and step/stride length, stooped posture, and reduced left-arm swing.  No freezing or festination was observed. </t>
  </si>
  <si>
    <t>:\groups\MotionAnalysis\2021 Data\09 SEP\2021-09-14_Harlan-Amy\TRIM\NRM.xls</t>
  </si>
  <si>
    <t>MotionAnalysis/2021 Data/09 SEP/2021-09-14_Cone-Terry</t>
  </si>
  <si>
    <t>2021-09-14_Cone-Terry</t>
  </si>
  <si>
    <t>Essential tremor.  Spectral analysis revealed a mild amplitude 4.9 Hz ± 0.9 Hz rest-, posture-, and action-dependent tremor in both hands, left more severe than the right.  Gait analysis revealed a slightly reduced forward velocity and step/stride length, good arm-swing, and he turned well without difficulty.</t>
  </si>
  <si>
    <t>Z:\groups\MotionAnalysis\2021 Data\09 SEP\2021-09-14_Cone-Terry\TRIM\NRM.xls</t>
  </si>
  <si>
    <t>MotionAnalysis/Holmes Tremor/2014-09-03-Barnes-S</t>
  </si>
  <si>
    <t>2014-09-03-Barnes-S</t>
  </si>
  <si>
    <t>MotionAnalysis/2021 Data/09 SEP/2021-09-28_Febles-Jasmine</t>
  </si>
  <si>
    <t>2021-09-28_Febles-Jasmine</t>
  </si>
  <si>
    <t>No periodicity (i.e. tremor) was captured in any extremity throughout the procedure.  Additional tasks were also added to assess for possible underlying distractibility and/or entrainment, which was not present;  thus, a possible underlying psychogenic component is less likely.  Despite this, some occasional movements were seen in the left big toe, but this was not captured in the spectral analysis as a marker is not placed in this specific region as part of the standard protocol.  Her gait analysis was notable for a significantly reduced forward velocity and step stride/length, however, it appeared as though she was overthinking her walking during the recording and thereby did not appear to walk naturally.</t>
  </si>
  <si>
    <t>:\groups\MotionAnalysis\2021 Data\09 SEP\2021-09-28_Febles-Jasmine\TRIM\NRM.xls</t>
  </si>
  <si>
    <t>MotionAnalysis/2021 Data/09 SEP/2021-09-28_Patrey-Daniel</t>
  </si>
  <si>
    <t>2021-09-28_Patrey-Daniel</t>
  </si>
  <si>
    <t>Parkinson's disease.  He had a severe amplitude 4.85 Hz ± 0.15 Hz rest-&gt; posture-&gt; action-dependent tremor in the left hand in 9 of 11 motor tasks (3/3 rest, 5/6 posture, 1/2 action).  A right leg rest tremor was also seen in 1 task.  His gait analysis was notable for a stooped posture, significantly reduced forward velocity and step/stride length, and reduced arm-swing bilaterally.  No freezing or festination was observed.  Of note, he also had an asymmetry in the right leg with slightly increased external rotation of the right knee with associated internal rotation of the right ankle and increased step length on the right, suggestive of a possible underlying injury/arthropathy.</t>
  </si>
  <si>
    <t>:\groups\MotionAnalysis\2021 Data\09 SEP\2021-09-28_Patrey-Daniel\TRIM\NRM.xls</t>
  </si>
  <si>
    <t>MotionAnalysis/2021 Data/10 OCT/2021-10-05_Crytser-Carolyn</t>
  </si>
  <si>
    <t>2021-10-05_Crytser-Carolyn</t>
  </si>
  <si>
    <t>Essential tremor, more severe on the left side.  2. Cervical Dystonia.  She had a moderate amplitude 5.7 Hz ± 0.8 Hz rest-, posture- and action-dependent tremor in the left hand in 10 of 11 motor tasks.  In the right hand, she had a slight amplitude ~5.1 Hz posture-dependent tremor in 4 of 6 motor tasks.  A slight amplitude ~5.1 Hz tremor was seen in the head in 8 of 11 motor tasks.  Gait analysis revealed a significantly reduced forward velocity, while step/stride length was moderately reduced.  In addition, she had cervical dystonia with a right torticollis and slight anterocollis and right tilt.  She had some difficulty following tasks throughout the procedure and required frequent coaching</t>
  </si>
  <si>
    <t>:\groups\MotionAnalysis\2021 Data\10 OCT\2021-10-05_Crytser-Carolyn\TRIM\NRM.xls</t>
  </si>
  <si>
    <t>MotionAnalysis/2021 Data/10 OCT/2021-10-05_Furse-Nevelle</t>
  </si>
  <si>
    <t>2021-10-05_Furse-Nevelle</t>
  </si>
  <si>
    <t>Essential tremor, as evidenced by a mild-to-moderate amplitude 5.4 Hz ± 0.5 Hz posture- and action- &gt; rest-dependent tremor in both hands, right more severe than the left.  Gait analysis was notable for a moderately reduced forward velocity and step/stride length, anterior trunk lean, and slightly reduced arm-swing bilaterally left &gt; right.  Of note, her left hand was in a cast and although her fingers were visible, there may have been some limitation in the distal finger movements due to the presence of the cast.</t>
  </si>
  <si>
    <t>:\groups\MotionAnalysis\2021 Data\10 OCT\2021-10-05_Furse-Nevelle\TRIM\NRM.xls</t>
  </si>
  <si>
    <t>MotionAnalysis/2021 Data/10 OCT/2021-10-12_Bryant-Randy</t>
  </si>
  <si>
    <t>2021-10-12_Bryant-Randy</t>
  </si>
  <si>
    <t>Parkinson's disease.  He had a mild-to-moderate amplitude ~4.6 Hz ± 0.6 Hz rest- and posture-dependent tremor in the hands, left more severe than the right.  Gait analysis was notable for a markedly reduced forward velocity and step/stride length, stooped posture, and slightly reduced arm-swing bilaterally.  Of note, he dragged his left foot slightly and reported that he has a history of ankle injury and never fully recovered from it.</t>
  </si>
  <si>
    <t>:\groups\MotionAnalysis\2021 Data\10 OCT\2021-10-12_Bryant-Randy\TRIM.NRM.xls</t>
  </si>
  <si>
    <t>MotionAnalysis/2021 Data/10 OCT/2021-10-12_George-Gregory</t>
  </si>
  <si>
    <t>2021-10-12_George-Gregory</t>
  </si>
  <si>
    <t>Parkinson's disease.  A severe amplitude 5.4 Hz ± 0.2 Hz rest- and posture-dependent tremor was seen in the right hand in 7 of 9 motor tasks.  A slight amplitude ~5.5 Hz posture-dependent tremor was seen in the left hand in 1 motor task.  Gait analysis revealed a markedly reduced forward velocity and significantly reduced step/stride length, stooped posture, and markedly reduced arm-swing bilaterally.  He required several steps to turn.  +Intermittent festination.  No freezing.</t>
  </si>
  <si>
    <t>Z:\groups\MotionAnalysis\2021 Data\10 OCT\2021-10-12_George-Gregory\TRIM\NRM.xls</t>
  </si>
  <si>
    <t>MotionAnalysis/2021 Data/10 OCT/2021-10-12_Munoz-Hugo</t>
  </si>
  <si>
    <t>2021-10-12_Munoz-Hugo</t>
  </si>
  <si>
    <t>Parkinson's disease.  A moderate-to-severe amplitude 5.6 Hz ± 0.7 Hz rest-, posture-, and action dependent tremor was seen in both hands (11 of 11 tasks each), left slightly more severe than the right.  With ambulation, he had a markedly reduced forward velocity and step/stride length, stooped posture, and significantly reduced arm swing bilaterally.  He turned well.  No freezing or festination was observed.</t>
  </si>
  <si>
    <t>:\groups\MotionAnalysis\2021 Data\10 OCT\2021-10-12_Munoz-Hugo\TRIM\NRM.xls</t>
  </si>
  <si>
    <t>:\groups\MotionAnalysis\2021 Data\10 OCT\2021-10-19_Childers-James</t>
  </si>
  <si>
    <t>2021-10-19_Childers-James</t>
  </si>
  <si>
    <t>Parkinson's disease, as evidenced by gait findings including a significantly reduced forward velocity and step/stride length, slightly stooped posture, and reduced right arm swing.  A ~3.8 Hz rest tremor was seen in the right hand in 1 motor task.  As compared to his pre-surgical motion analysis, he has significant improvement of his right-hand tremor (9/9 tasks pre-op; 1/9 tasks post-op).  In addition, en-bloc turning was not present as seen previously.</t>
  </si>
  <si>
    <t>:\groups\MotionAnalysis\2020 Data\11 NOV\2020-11-10_Childers-James</t>
  </si>
  <si>
    <t>2020-11-10_Childers-James</t>
  </si>
  <si>
    <t xml:space="preserve">Parkinson's disease.  Gait findings were notable for a markedly reduced forward velocity and step/stride length, stooped posture, reduced right-arm swing, and en-bloc turns.  A mild-to-moderate ~4 Hz posture- and rest-dependent tremor was seen in the right hand in 9 of 9 motor tasks.  A right leg rest tremor was seen in 1 task.  No tremor was noted on the left side.  </t>
  </si>
  <si>
    <t>:\groups\MotionAnalysis\2021 Data\10 OCT\2021-10-19_Childers-James\TRIM\NRM.xls</t>
  </si>
  <si>
    <t>:\groups\MotionAnalysis\2020 Data\11 NOV\2020-11-10_Childers-James\TRIM\NRM.xls</t>
  </si>
  <si>
    <t>:\groups\MotionAnalysis\2021 Data\10 OCT\2021-10-19_Woods-Mary</t>
  </si>
  <si>
    <t>2021-10-19_Woods-Mary</t>
  </si>
  <si>
    <t>Essential tremor, right significantly more severe than the left.  She was dependent on her cane and almost lost her balance during the turning component for calibration.  She could not ambulate independently to complete the walking portion of the procedure.</t>
  </si>
  <si>
    <t>Z:\groups\MotionAnalysis\2021 Data\10 OCT\2021-10-19_Woods-Mary\TRIM\NRM.xls</t>
  </si>
  <si>
    <t>:\groups\MotionAnalysis\2021 Data\10 OCT\2021-10-26_Brown-Shirley</t>
  </si>
  <si>
    <t>2021-10-26_Brown-Shirley</t>
  </si>
  <si>
    <t>This was a limited study as the patient was moaning throughout the procedure and could not walk or stand independently to perform the walking and standing tasks.  When she transferred from the wheelchair to the procedure stool, she required two people to assist her, had a significantly stooped posture and episode of freezing.  Right foot off dystonia was observed throughout the procedure.  No tremor was captured.  This constellation of gait impairment observed, freezing, and off dystonia is most consistent with Parkinson's disease.</t>
  </si>
  <si>
    <t>Z:\groups\MotionAnalysis\2021 Data\10 OCT\2021-10-26_Brown-Shirley\TRIM\NRM.xls</t>
  </si>
  <si>
    <t>:\groups\MotionAnalysis\2021 Data\10 OCT\2021-10-26_Yates-Kathy</t>
  </si>
  <si>
    <t>2021-10-26_Yates-Kathy</t>
  </si>
  <si>
    <t>Parkinson's disease.  She had a moderate amplitude 5 Hz ± 0.7 Hz rest-, posture-, and action-dependent tremor in the left hand in 8 of 11 motor tasks (4/4 rest; 2/5 posture; 2/2 action).  She also had a slight amplitude ~5.2 Hz rest-dependent tremor in the right hand in 3 of 4 motor tasks.  Gait analysis was notable for a moderately reduced forward velocity and step/stride length, normal cadence, stooped posture, and relatively preserved arm swing bilaterally.  She turned well.  No freezing or festination was observed.</t>
  </si>
  <si>
    <t>:\groups\MotionAnalysis\2021 Data\10 OCT\2021-10-26_Yates-Kathy\TRIM\NRM.xls</t>
  </si>
  <si>
    <t>:\groups\MotionAnalysis\2021 Data\11 NOV\2021-11-02_Clark-Vickie</t>
  </si>
  <si>
    <t>2021-11-02_Clark-Vickie</t>
  </si>
  <si>
    <t>This was a limited study as the patient was not able to walk in the off state.  A slight amplitude ~5.9 Hz rest-dependent tremor was seen in the left hand in 1 motor task.  When observed transferring from the wheelchair to the procedure stool, she required significant assistance from 2 people, had a stooped posture, freezing of gait, and marked bradykinesia.  She also required posterior truncal support during all of the standing components of the procedure.  This constellation of symptoms is most consistent with Parkinson's disease.</t>
  </si>
  <si>
    <t>:\groups\MotionAnalysis\2021 Data\11 NOV\2021-11-02_Clark-Vickie\TRIM\NRM.xls</t>
  </si>
  <si>
    <t>:\groups\MotionAnalysis\2020 Data\10 OCT\2020-10-12_Majors,Norman</t>
  </si>
  <si>
    <t>2020-10-12_Majors,Norman</t>
  </si>
  <si>
    <t>Slight amplitude 5.6 Hz ± 0.3 Hz posture- and action-dependent tremor in the right hand in 2 motor tasks and a slight amplitude 6 Hz action-dependent tremor in the left hand in 1 motor task.  Of note, he reported that his tremor was significantly improved prior to the procedure, as compared to his pre-surgical scales/video visit earlier in the day.  Shirley Triche, NP observed him briefly and agreed with this.  He did not take any tremor medications prior to the procedure.</t>
  </si>
  <si>
    <t>:\groups\MotionAnalysis\2021 Data\11 NOV\2021-11-02_Majors-Norman</t>
  </si>
  <si>
    <t>2021-11-02_Majors-Norman</t>
  </si>
  <si>
    <t>Essential tremor, with improvement in right hand posture- and action-dependent tremor status-post L VIM DBS implantation, as compared to his pre-operative motion analysis procedure.  He has a a mild amplitude 5.8 Hz ± 0.5 Hz action- and posture- greater than rest-dependent tremor in the left hand in 7 of 11 motor tasks (2/2 action; 4/5 posture; 1/4 rest), which is not being treated with the DBS.  There has been a slight reduction in his forward velocity as well as step/stride length as compared to his pre-surgical motion assessment.</t>
  </si>
  <si>
    <t>:\groups\MotionAnalysis\2020 Data\10 OCT\2020-10-12_Majors,Norman\TRIM\NRM.xls</t>
  </si>
  <si>
    <t>Z:\groups\MotionAnalysis\2021 Data\11 NOV\2021-11-02_Majors-Norman\TRIM\NRM.xls</t>
  </si>
  <si>
    <t>Frequency</t>
  </si>
  <si>
    <t>Description</t>
  </si>
  <si>
    <t>Average</t>
  </si>
  <si>
    <t>StDev</t>
  </si>
  <si>
    <t>Average (middle 95%)</t>
  </si>
  <si>
    <t>Count</t>
  </si>
  <si>
    <t>StDev (middle 95%)</t>
  </si>
  <si>
    <t>Count (middle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</si>
</sst>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y Skelton" refreshedDate="44510.578168402775" createdVersion="7" refreshedVersion="7" minRefreshableVersion="3" recordCount="953" xr:uid="{00000000-000A-0000-FFFF-FFFF06000000}">
  <cacheSource type="worksheet">
    <worksheetSource ref="A2:AF955" sheet="Collapsed"/>
  </cacheSource>
  <cacheFields count="32">
    <cacheField name="Record ID" numFmtId="0">
      <sharedItems containsSemiMixedTypes="0" containsString="0" containsNumber="1" containsInteger="1" minValue="1" maxValue="1141"/>
    </cacheField>
    <cacheField name="Repeat Instrument" numFmtId="0">
      <sharedItems containsNonDate="0" containsString="0" containsBlank="1"/>
    </cacheField>
    <cacheField name="Repeat Instance" numFmtId="0">
      <sharedItems containsNonDate="0" containsString="0" containsBlank="1"/>
    </cacheField>
    <cacheField name="Patient Folder (Full Path)" numFmtId="0">
      <sharedItems containsNonDate="0" containsString="0" containsBlank="1"/>
    </cacheField>
    <cacheField name="Patient Folder Name" numFmtId="0">
      <sharedItems containsNonDate="0" containsString="0" containsBlank="1"/>
    </cacheField>
    <cacheField name="ICD Code" numFmtId="0">
      <sharedItems containsMixedTypes="1" containsNumber="1" minValue="332" maxValue="781.3"/>
    </cacheField>
    <cacheField name="Primary Diagnosis" numFmtId="0">
      <sharedItems/>
    </cacheField>
    <cacheField name="Age" numFmtId="0">
      <sharedItems containsMixedTypes="1" containsNumber="1" minValue="0" maxValue="90.9"/>
    </cacheField>
    <cacheField name="Sex" numFmtId="0">
      <sharedItems containsMixedTypes="1" containsNumber="1" containsInteger="1" minValue="0" maxValue="0"/>
    </cacheField>
    <cacheField name="NRM file" numFmtId="0">
      <sharedItems containsNonDate="0" containsString="0" containsBlank="1"/>
    </cacheField>
    <cacheField name="Final impression, if available" numFmtId="0">
      <sharedItems containsNonDate="0" containsString="0" containsBlank="1"/>
    </cacheField>
    <cacheField name="Step Length Average - Right" numFmtId="0">
      <sharedItems containsMixedTypes="1" containsNumber="1" minValue="0.67200000000000004" maxValue="87.433000000000007"/>
    </cacheField>
    <cacheField name="Step Length Average Left" numFmtId="0">
      <sharedItems containsMixedTypes="1" containsNumber="1" minValue="-1.5589999999999999" maxValue="87.200999999999993"/>
    </cacheField>
    <cacheField name="Stride Length Average Right" numFmtId="0">
      <sharedItems containsMixedTypes="1" containsNumber="1" minValue="5.0209999999999999" maxValue="175.59200000000001"/>
    </cacheField>
    <cacheField name="Stride Length Average Left" numFmtId="0">
      <sharedItems containsMixedTypes="1" containsNumber="1" minValue="0" maxValue="174.38200000000001"/>
    </cacheField>
    <cacheField name="Forward Velocity Average Right" numFmtId="0">
      <sharedItems containsMixedTypes="1" containsNumber="1" minValue="3.8889999999999998" maxValue="165.626"/>
    </cacheField>
    <cacheField name="Forward Velocity Average Left" numFmtId="0">
      <sharedItems containsMixedTypes="1" containsNumber="1" minValue="0" maxValue="163.53899999999999"/>
    </cacheField>
    <cacheField name="Cadence Average Right" numFmtId="0">
      <sharedItems containsMixedTypes="1" containsNumber="1" minValue="26.378" maxValue="1758.7260000000001"/>
    </cacheField>
    <cacheField name="Cadence Average Left" numFmtId="0">
      <sharedItems containsMixedTypes="1" containsNumber="1" minValue="0" maxValue="1082.4970000000001"/>
    </cacheField>
    <cacheField name="Total  Support Time Right" numFmtId="0">
      <sharedItems containsMixedTypes="1" containsNumber="1" minValue="55.134" maxValue="202.94800000000001"/>
    </cacheField>
    <cacheField name="Total  Support Time Left" numFmtId="0">
      <sharedItems containsMixedTypes="1" containsNumber="1" minValue="-506.76" maxValue="93.417000000000002"/>
    </cacheField>
    <cacheField name="Swing Phase Right" numFmtId="0">
      <sharedItems containsMixedTypes="1" containsNumber="1" minValue="-102.946" maxValue="44.866"/>
    </cacheField>
    <cacheField name="Swing Phase Left" numFmtId="0">
      <sharedItems containsMixedTypes="1" containsNumber="1" minValue="0" maxValue="606.76199999999994"/>
    </cacheField>
    <cacheField name="Initial Double Support Time Right" numFmtId="0">
      <sharedItems containsMixedTypes="1" containsNumber="1" minValue="-804.91" maxValue="50.073999999999998"/>
    </cacheField>
    <cacheField name="Initial Double Support Time Left" numFmtId="0">
      <sharedItems containsMixedTypes="1" containsNumber="1" minValue="-833.51300000000003" maxValue="44.591000000000001"/>
    </cacheField>
    <cacheField name="Single Support Time Right" numFmtId="0">
      <sharedItems containsMixedTypes="1" containsNumber="1" minValue="6.5830000000000002" maxValue="606.76199999999994"/>
    </cacheField>
    <cacheField name="Single Support Time Left" numFmtId="0">
      <sharedItems containsMixedTypes="1" containsNumber="1" minValue="-102.946" maxValue="44.866"/>
    </cacheField>
    <cacheField name="Step Width " numFmtId="0">
      <sharedItems containsMixedTypes="1" containsNumber="1" minValue="3.0259999999999998" maxValue="38.69"/>
    </cacheField>
    <cacheField name="Number of steps - Right" numFmtId="0">
      <sharedItems containsMixedTypes="1" containsNumber="1" containsInteger="1" minValue="5" maxValue="51"/>
    </cacheField>
    <cacheField name="Number of steps - left" numFmtId="0">
      <sharedItems containsMixedTypes="1" containsNumber="1" containsInteger="1" minValue="4" maxValue="50"/>
    </cacheField>
    <cacheField name="Number of strides - Right" numFmtId="0">
      <sharedItems containsMixedTypes="1" containsNumber="1" containsInteger="1" minValue="4" maxValue="50"/>
    </cacheField>
    <cacheField name="Number of Strides - Left" numFmtId="0">
      <sharedItems containsMixedTypes="1" containsNumber="1" containsInteger="1" minValue="4"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3">
  <r>
    <n v="1"/>
    <m/>
    <m/>
    <m/>
    <m/>
    <s v="NA"/>
    <s v="NA"/>
    <n v="0.6"/>
    <s v="M"/>
    <m/>
    <m/>
    <n v="51.930999999999997"/>
    <n v="37.984000000000002"/>
    <n v="90.058000000000007"/>
    <n v="90.396000000000001"/>
    <n v="70.447999999999993"/>
    <n v="69.894999999999996"/>
    <n v="93.656999999999996"/>
    <n v="95.17"/>
    <n v="68.73"/>
    <n v="63.081000000000003"/>
    <n v="31.27"/>
    <n v="36.918999999999997"/>
    <n v="15.206"/>
    <n v="14.516999999999999"/>
    <n v="36.918999999999997"/>
    <n v="31.27"/>
    <n v="14.804"/>
    <n v="12"/>
    <n v="11"/>
    <n v="11"/>
    <n v="11"/>
  </r>
  <r>
    <n v="2"/>
    <m/>
    <m/>
    <m/>
    <m/>
    <s v="NA"/>
    <s v="NA"/>
    <n v="66.5"/>
    <s v="M"/>
    <m/>
    <m/>
    <n v="51.930999999999997"/>
    <n v="37.984000000000002"/>
    <n v="90.058000000000007"/>
    <n v="90.396000000000001"/>
    <n v="70.447999999999993"/>
    <n v="69.894999999999996"/>
    <n v="93.656999999999996"/>
    <n v="95.17"/>
    <n v="68.73"/>
    <n v="63.081000000000003"/>
    <n v="31.27"/>
    <n v="36.918999999999997"/>
    <n v="15.206"/>
    <n v="14.516999999999999"/>
    <n v="36.918999999999997"/>
    <n v="31.27"/>
    <n v="14.804"/>
    <n v="12"/>
    <n v="11"/>
    <n v="11"/>
    <n v="11"/>
  </r>
  <r>
    <n v="100"/>
    <m/>
    <m/>
    <m/>
    <m/>
    <n v="332"/>
    <s v="Paralysis agitans"/>
    <n v="64.3"/>
    <s v="M"/>
    <m/>
    <m/>
    <n v="45.006"/>
    <n v="58.814"/>
    <n v="103.438"/>
    <n v="103.899"/>
    <n v="100.863"/>
    <n v="101.235"/>
    <n v="118.98699999999999"/>
    <n v="116.429"/>
    <n v="61.444000000000003"/>
    <n v="63.558"/>
    <n v="38.555999999999997"/>
    <n v="36.442"/>
    <n v="12.574"/>
    <n v="12.725"/>
    <n v="36.442"/>
    <n v="38.555999999999997"/>
    <n v="17.196999999999999"/>
    <n v="11"/>
    <n v="9"/>
    <n v="9"/>
    <n v="9"/>
  </r>
  <r>
    <n v="101"/>
    <m/>
    <m/>
    <m/>
    <m/>
    <n v="333.1"/>
    <s v="Essential and other specified forms of tremor"/>
    <n v="70.2"/>
    <s v="M"/>
    <m/>
    <m/>
    <n v="60.595999999999997"/>
    <n v="63.677999999999997"/>
    <n v="124.71599999999999"/>
    <n v="124.991"/>
    <n v="109.952"/>
    <n v="110.011"/>
    <n v="106.251"/>
    <n v="105.694"/>
    <n v="63.624000000000002"/>
    <n v="63.762999999999998"/>
    <n v="36.375999999999998"/>
    <n v="36.237000000000002"/>
    <n v="13.943"/>
    <n v="13.683"/>
    <n v="36.237000000000002"/>
    <n v="36.375999999999998"/>
    <n v="13.364000000000001"/>
    <n v="12"/>
    <n v="12"/>
    <n v="12"/>
    <n v="12"/>
  </r>
  <r>
    <n v="102"/>
    <m/>
    <m/>
    <m/>
    <m/>
    <n v="333.1"/>
    <s v="Essential and other specified forms of tremor"/>
    <n v="75.3"/>
    <s v="M"/>
    <m/>
    <m/>
    <n v="62.112000000000002"/>
    <n v="61.255000000000003"/>
    <n v="123.01900000000001"/>
    <n v="123.639"/>
    <n v="113.806"/>
    <n v="114.884"/>
    <n v="111.241"/>
    <n v="110.96"/>
    <n v="62.024000000000001"/>
    <n v="61.332000000000001"/>
    <n v="37.975999999999999"/>
    <n v="38.667999999999999"/>
    <n v="11.321"/>
    <n v="12.936999999999999"/>
    <n v="38.667999999999999"/>
    <n v="37.975999999999999"/>
    <n v="10.92"/>
    <n v="6"/>
    <n v="5"/>
    <n v="5"/>
    <n v="5"/>
  </r>
  <r>
    <n v="103"/>
    <m/>
    <m/>
    <m/>
    <m/>
    <n v="332"/>
    <s v="Paralysis agitans"/>
    <n v="59.5"/>
    <s v="F"/>
    <m/>
    <m/>
    <n v="43.561999999999998"/>
    <n v="49.287999999999997"/>
    <n v="93.16"/>
    <n v="92.283000000000001"/>
    <n v="83.733999999999995"/>
    <n v="82.768000000000001"/>
    <n v="107.72"/>
    <n v="107.31"/>
    <n v="63.116"/>
    <n v="63.244"/>
    <n v="36.884"/>
    <n v="36.756"/>
    <n v="14.772"/>
    <n v="11.582000000000001"/>
    <n v="36.756"/>
    <n v="36.884"/>
    <n v="10.452"/>
    <n v="14"/>
    <n v="14"/>
    <n v="14"/>
    <n v="14"/>
  </r>
  <r>
    <n v="104"/>
    <m/>
    <m/>
    <m/>
    <m/>
    <n v="333.89"/>
    <s v="Other fragments of torsion dystonia"/>
    <n v="70.599999999999994"/>
    <s v="F"/>
    <m/>
    <m/>
    <n v="38.603000000000002"/>
    <n v="42.033999999999999"/>
    <n v="80.977999999999994"/>
    <n v="79.698999999999998"/>
    <n v="58.076999999999998"/>
    <n v="59.277000000000001"/>
    <n v="88.346000000000004"/>
    <n v="89.012"/>
    <n v="69.787999999999997"/>
    <n v="68.756"/>
    <n v="30.212"/>
    <n v="31.244"/>
    <n v="20.158999999999999"/>
    <n v="18.084"/>
    <n v="31.244"/>
    <n v="30.212"/>
    <n v="14.108000000000001"/>
    <n v="16"/>
    <n v="14"/>
    <n v="14"/>
    <n v="14"/>
  </r>
  <r>
    <n v="105"/>
    <m/>
    <m/>
    <m/>
    <m/>
    <n v="332"/>
    <s v="Paralysis agitans"/>
    <n v="63.2"/>
    <s v="M"/>
    <m/>
    <m/>
    <n v="59.383000000000003"/>
    <n v="59.351999999999997"/>
    <n v="118.407"/>
    <n v="119.18300000000001"/>
    <n v="116.79900000000001"/>
    <n v="119.557"/>
    <n v="118.348"/>
    <n v="119.58199999999999"/>
    <n v="64.87"/>
    <n v="65.290999999999997"/>
    <n v="35.128999999999998"/>
    <n v="34.709000000000003"/>
    <n v="14.724"/>
    <n v="15.632"/>
    <n v="34.709000000000003"/>
    <n v="35.128999999999998"/>
    <n v="12.680999999999999"/>
    <n v="12"/>
    <n v="12"/>
    <n v="12"/>
    <n v="12"/>
  </r>
  <r>
    <n v="106"/>
    <m/>
    <m/>
    <m/>
    <m/>
    <s v="NA"/>
    <s v="NA"/>
    <n v="70.3"/>
    <s v="M"/>
    <m/>
    <m/>
    <s v="NA"/>
    <s v="NA"/>
    <s v="NA"/>
    <s v="NA"/>
    <s v="NA"/>
    <s v="NA"/>
    <s v="NA"/>
    <s v="NA"/>
    <s v="NA"/>
    <s v="NA"/>
    <s v="NA"/>
    <s v="NA"/>
    <s v="NA"/>
    <s v="NA"/>
    <s v="NA"/>
    <s v="NA"/>
    <s v="NA"/>
    <s v="NA"/>
    <s v="NA"/>
    <s v="NA"/>
    <s v="NA"/>
  </r>
  <r>
    <n v="107"/>
    <m/>
    <m/>
    <m/>
    <m/>
    <n v="333.89"/>
    <s v="Other fragments of torsion dystonia"/>
    <n v="66"/>
    <s v="F"/>
    <m/>
    <m/>
    <n v="61.043999999999997"/>
    <n v="61.673999999999999"/>
    <n v="122.32"/>
    <n v="123.408"/>
    <n v="120.995"/>
    <n v="122.938"/>
    <n v="119.791"/>
    <n v="120.435"/>
    <n v="60.366999999999997"/>
    <n v="59.564"/>
    <n v="39.633000000000003"/>
    <n v="40.436"/>
    <n v="10.388999999999999"/>
    <n v="9.9049999999999994"/>
    <n v="40.436"/>
    <n v="39.633000000000003"/>
    <n v="10.728999999999999"/>
    <n v="15"/>
    <n v="13"/>
    <n v="13"/>
    <n v="13"/>
  </r>
  <r>
    <n v="108"/>
    <m/>
    <m/>
    <m/>
    <m/>
    <n v="333.1"/>
    <s v="Essential and other specified forms of tremor"/>
    <n v="63.2"/>
    <s v="M"/>
    <m/>
    <m/>
    <n v="32.179000000000002"/>
    <n v="34.744999999999997"/>
    <n v="67.171999999999997"/>
    <n v="66.525999999999996"/>
    <n v="35.664000000000001"/>
    <n v="35.975999999999999"/>
    <n v="63.924999999999997"/>
    <n v="64.108999999999995"/>
    <n v="69.382000000000005"/>
    <n v="70.652000000000001"/>
    <n v="30.617999999999999"/>
    <n v="29.347999999999999"/>
    <n v="20.738"/>
    <n v="19.038"/>
    <n v="29.347999999999999"/>
    <n v="30.617999999999999"/>
    <n v="24.03"/>
    <n v="6"/>
    <n v="6"/>
    <n v="6"/>
    <n v="6"/>
  </r>
  <r>
    <n v="109"/>
    <m/>
    <m/>
    <m/>
    <m/>
    <n v="332"/>
    <s v="Paralysis agitans"/>
    <n v="86"/>
    <s v="M"/>
    <m/>
    <m/>
    <n v="48.478000000000002"/>
    <n v="48.902000000000001"/>
    <n v="96.64"/>
    <n v="96.933999999999997"/>
    <n v="89.289000000000001"/>
    <n v="90.173000000000002"/>
    <n v="111.339"/>
    <n v="110.875"/>
    <n v="62.606999999999999"/>
    <n v="62.893000000000001"/>
    <n v="37.393000000000001"/>
    <n v="37.106999999999999"/>
    <n v="12.911"/>
    <n v="12.499000000000001"/>
    <n v="37.106999999999999"/>
    <n v="37.393000000000001"/>
    <n v="14.026999999999999"/>
    <n v="7"/>
    <n v="8"/>
    <n v="7"/>
    <n v="7"/>
  </r>
  <r>
    <n v="110"/>
    <m/>
    <m/>
    <m/>
    <m/>
    <n v="332"/>
    <s v="Paralysis agitans"/>
    <n v="65.5"/>
    <s v="M"/>
    <m/>
    <m/>
    <n v="66.605000000000004"/>
    <n v="62.741999999999997"/>
    <n v="128.55799999999999"/>
    <n v="130.35900000000001"/>
    <n v="156.27500000000001"/>
    <n v="157.953"/>
    <n v="146.703"/>
    <n v="145.65199999999999"/>
    <n v="60.811"/>
    <n v="60.31"/>
    <n v="39.189"/>
    <n v="39.69"/>
    <n v="9.7279999999999998"/>
    <n v="11.401999999999999"/>
    <n v="39.69"/>
    <n v="39.189"/>
    <n v="7.6120000000000001"/>
    <n v="10"/>
    <n v="11"/>
    <n v="10"/>
    <n v="10"/>
  </r>
  <r>
    <n v="111"/>
    <m/>
    <m/>
    <m/>
    <m/>
    <n v="333"/>
    <s v="Other degenerative diseases of the basal ganglia"/>
    <n v="72.2"/>
    <s v="F"/>
    <m/>
    <m/>
    <n v="31.9"/>
    <n v="24.724"/>
    <n v="58.162999999999997"/>
    <n v="58.923999999999999"/>
    <n v="33.738"/>
    <n v="33.722000000000001"/>
    <n v="69.387"/>
    <n v="66.528999999999996"/>
    <n v="69.397999999999996"/>
    <n v="69.094999999999999"/>
    <n v="30.602"/>
    <n v="30.905000000000001"/>
    <n v="20.882999999999999"/>
    <n v="18.574999999999999"/>
    <n v="30.905000000000001"/>
    <n v="30.602"/>
    <n v="11.93"/>
    <n v="15"/>
    <n v="12"/>
    <n v="12"/>
    <n v="12"/>
  </r>
  <r>
    <n v="113"/>
    <m/>
    <m/>
    <m/>
    <m/>
    <n v="333.1"/>
    <s v="Essential and other specified forms of tremor"/>
    <n v="64.099999999999994"/>
    <s v="M"/>
    <m/>
    <m/>
    <n v="64.789000000000001"/>
    <n v="67.117000000000004"/>
    <n v="131.76900000000001"/>
    <n v="132.17599999999999"/>
    <n v="129.56399999999999"/>
    <n v="130.01300000000001"/>
    <n v="117.92400000000001"/>
    <n v="117.54300000000001"/>
    <n v="60.868000000000002"/>
    <n v="60.121000000000002"/>
    <n v="39.131999999999998"/>
    <n v="39.878999999999998"/>
    <n v="10.27"/>
    <n v="11.153"/>
    <n v="39.878999999999998"/>
    <n v="39.131999999999998"/>
    <n v="8.5459999999999994"/>
    <n v="20"/>
    <n v="15"/>
    <n v="15"/>
    <n v="15"/>
  </r>
  <r>
    <n v="114"/>
    <m/>
    <m/>
    <m/>
    <m/>
    <n v="781.2"/>
    <s v="Abnormality of gait"/>
    <n v="79.900000000000006"/>
    <s v="M"/>
    <m/>
    <m/>
    <n v="9.7609999999999992"/>
    <n v="32.265000000000001"/>
    <n v="42.308"/>
    <n v="42.48"/>
    <n v="33.091000000000001"/>
    <n v="33.304000000000002"/>
    <n v="95.953000000000003"/>
    <n v="96.912999999999997"/>
    <n v="72.399000000000001"/>
    <n v="69.141000000000005"/>
    <n v="27.600999999999999"/>
    <n v="30.859000000000002"/>
    <n v="19.538"/>
    <n v="21.811"/>
    <n v="30.859000000000002"/>
    <n v="27.600999999999999"/>
    <n v="19.405000000000001"/>
    <n v="24"/>
    <n v="23"/>
    <n v="23"/>
    <n v="23"/>
  </r>
  <r>
    <n v="115"/>
    <m/>
    <m/>
    <m/>
    <m/>
    <n v="781"/>
    <s v="Abnormal involuntary movements"/>
    <n v="47.3"/>
    <s v="F"/>
    <m/>
    <m/>
    <n v="29.140999999999998"/>
    <n v="26.29"/>
    <n v="57.536000000000001"/>
    <n v="55.432000000000002"/>
    <n v="23.244"/>
    <n v="23.314"/>
    <n v="49.628999999999998"/>
    <n v="49.573"/>
    <n v="73.914000000000001"/>
    <n v="75.349000000000004"/>
    <n v="26.085999999999999"/>
    <n v="24.651"/>
    <n v="25.896999999999998"/>
    <n v="24.597999999999999"/>
    <n v="24.651"/>
    <n v="26.085999999999999"/>
    <n v="25.38"/>
    <n v="7"/>
    <n v="8"/>
    <n v="7"/>
    <n v="7"/>
  </r>
  <r>
    <n v="116"/>
    <m/>
    <m/>
    <m/>
    <m/>
    <n v="332"/>
    <s v="Paralysis agitans"/>
    <n v="65.7"/>
    <s v="M"/>
    <m/>
    <m/>
    <n v="44.043999999999997"/>
    <n v="40.771000000000001"/>
    <n v="85.947000000000003"/>
    <n v="84.981999999999999"/>
    <n v="55.643999999999998"/>
    <n v="56.616"/>
    <n v="78.168999999999997"/>
    <n v="79.582999999999998"/>
    <n v="65.301000000000002"/>
    <n v="66.626999999999995"/>
    <n v="34.698999999999998"/>
    <n v="33.372999999999998"/>
    <n v="16.190999999999999"/>
    <n v="15.813000000000001"/>
    <n v="33.372999999999998"/>
    <n v="34.698999999999998"/>
    <n v="10.762"/>
    <n v="11"/>
    <n v="11"/>
    <n v="11"/>
    <n v="11"/>
  </r>
  <r>
    <n v="117"/>
    <m/>
    <m/>
    <m/>
    <m/>
    <n v="333.1"/>
    <s v="Essential and other specified forms of tremor"/>
    <n v="79.3"/>
    <s v="M"/>
    <m/>
    <m/>
    <n v="63.366"/>
    <n v="64.718999999999994"/>
    <n v="126.759"/>
    <n v="128.542"/>
    <n v="104.42700000000001"/>
    <n v="103.974"/>
    <n v="99.994"/>
    <n v="98.236999999999995"/>
    <n v="62.496000000000002"/>
    <n v="62.863"/>
    <n v="37.503999999999998"/>
    <n v="37.137"/>
    <n v="12.779"/>
    <n v="13.028"/>
    <n v="37.137"/>
    <n v="37.503999999999998"/>
    <n v="12.702999999999999"/>
    <n v="9"/>
    <n v="10"/>
    <n v="9"/>
    <n v="9"/>
  </r>
  <r>
    <n v="118"/>
    <m/>
    <m/>
    <m/>
    <m/>
    <n v="332"/>
    <s v="Paralysis agitans"/>
    <n v="72.599999999999994"/>
    <s v="F"/>
    <m/>
    <m/>
    <s v="NA"/>
    <s v="NA"/>
    <s v="NA"/>
    <s v="NA"/>
    <s v="NA"/>
    <s v="NA"/>
    <s v="NA"/>
    <s v="NA"/>
    <s v="NA"/>
    <s v="NA"/>
    <s v="NA"/>
    <s v="NA"/>
    <s v="NA"/>
    <s v="NA"/>
    <s v="NA"/>
    <s v="NA"/>
    <s v="NA"/>
    <s v="NA"/>
    <s v="NA"/>
    <s v="NA"/>
    <s v="NA"/>
  </r>
  <r>
    <n v="119"/>
    <m/>
    <m/>
    <m/>
    <m/>
    <n v="333.1"/>
    <s v="Essential and other specified forms of tremor"/>
    <n v="61"/>
    <s v="F"/>
    <m/>
    <m/>
    <n v="52.430999999999997"/>
    <n v="48.420999999999999"/>
    <n v="100.926"/>
    <n v="101.01300000000001"/>
    <n v="96.497"/>
    <n v="96.465999999999994"/>
    <n v="115.069"/>
    <n v="114.95099999999999"/>
    <n v="63.997999999999998"/>
    <n v="62.74"/>
    <n v="36.002000000000002"/>
    <n v="37.26"/>
    <n v="13.073"/>
    <n v="13.443"/>
    <n v="37.26"/>
    <n v="36.002000000000002"/>
    <n v="16.416"/>
    <n v="16"/>
    <n v="19"/>
    <n v="16"/>
    <n v="16"/>
  </r>
  <r>
    <n v="120"/>
    <m/>
    <m/>
    <m/>
    <m/>
    <n v="332"/>
    <s v="Paralysis agitans"/>
    <n v="52.2"/>
    <s v="M"/>
    <m/>
    <m/>
    <n v="46.432000000000002"/>
    <n v="48.204000000000001"/>
    <n v="95.602000000000004"/>
    <n v="93.545000000000002"/>
    <n v="73.513999999999996"/>
    <n v="71.869"/>
    <n v="93.356999999999999"/>
    <n v="92.415999999999997"/>
    <n v="64.406000000000006"/>
    <n v="63.927999999999997"/>
    <n v="35.594000000000001"/>
    <n v="36.072000000000003"/>
    <n v="14.339"/>
    <n v="13.667999999999999"/>
    <n v="36.072000000000003"/>
    <n v="35.594000000000001"/>
    <n v="18.166"/>
    <n v="12"/>
    <n v="10"/>
    <n v="10"/>
    <n v="10"/>
  </r>
  <r>
    <n v="121"/>
    <m/>
    <m/>
    <m/>
    <m/>
    <n v="333.79"/>
    <s v="Other acquired torsion dystonia"/>
    <n v="55.9"/>
    <s v="F"/>
    <m/>
    <m/>
    <n v="18.007000000000001"/>
    <n v="19.535"/>
    <n v="37.863999999999997"/>
    <n v="39.500999999999998"/>
    <n v="20.027999999999999"/>
    <n v="20.49"/>
    <n v="63.396999999999998"/>
    <n v="62.878999999999998"/>
    <n v="64.838999999999999"/>
    <n v="74.968999999999994"/>
    <n v="35.161000000000001"/>
    <n v="25.030999999999999"/>
    <n v="16.073"/>
    <n v="23.292999999999999"/>
    <n v="25.030999999999999"/>
    <n v="35.161000000000001"/>
    <n v="15.744999999999999"/>
    <n v="13"/>
    <n v="11"/>
    <n v="11"/>
    <n v="11"/>
  </r>
  <r>
    <n v="122"/>
    <m/>
    <m/>
    <m/>
    <m/>
    <n v="333.1"/>
    <s v="Essential and other specified forms of tremor"/>
    <n v="69.099999999999994"/>
    <s v="F"/>
    <m/>
    <m/>
    <n v="24.87"/>
    <n v="20.613"/>
    <n v="45.637999999999998"/>
    <n v="45.832000000000001"/>
    <n v="49.89"/>
    <n v="49.802"/>
    <n v="131.05099999999999"/>
    <n v="130.78700000000001"/>
    <n v="66.465000000000003"/>
    <n v="67.724000000000004"/>
    <n v="33.534999999999997"/>
    <n v="32.276000000000003"/>
    <n v="17.047999999999998"/>
    <n v="16.728000000000002"/>
    <n v="32.276000000000003"/>
    <n v="33.534999999999997"/>
    <n v="15.394"/>
    <n v="23"/>
    <n v="22"/>
    <n v="22"/>
    <n v="22"/>
  </r>
  <r>
    <n v="123"/>
    <m/>
    <m/>
    <m/>
    <m/>
    <n v="333.1"/>
    <s v="Essential and other specified forms of tremor"/>
    <n v="77.2"/>
    <s v="M"/>
    <m/>
    <m/>
    <n v="56.674999999999997"/>
    <n v="58.353000000000002"/>
    <n v="114.931"/>
    <n v="115.378"/>
    <n v="118.818"/>
    <n v="119.626"/>
    <n v="122.90900000000001"/>
    <n v="124.021"/>
    <n v="62.540999999999997"/>
    <n v="61.347999999999999"/>
    <n v="37.459000000000003"/>
    <n v="38.652000000000001"/>
    <n v="12.509"/>
    <n v="11.327"/>
    <n v="38.652000000000001"/>
    <n v="37.459000000000003"/>
    <n v="12.135"/>
    <n v="12"/>
    <n v="12"/>
    <n v="12"/>
    <n v="12"/>
  </r>
  <r>
    <n v="124"/>
    <m/>
    <m/>
    <m/>
    <m/>
    <n v="333.89"/>
    <s v="Other fragments of torsion dystonia"/>
    <n v="48.5"/>
    <s v="F"/>
    <m/>
    <m/>
    <n v="65.841999999999999"/>
    <n v="66.930999999999997"/>
    <n v="133.16200000000001"/>
    <n v="132.399"/>
    <n v="129.34899999999999"/>
    <n v="128.71600000000001"/>
    <n v="116.27500000000001"/>
    <n v="116.736"/>
    <n v="61.133000000000003"/>
    <n v="60.686999999999998"/>
    <n v="38.866999999999997"/>
    <n v="39.313000000000002"/>
    <n v="10.956"/>
    <n v="10.739000000000001"/>
    <n v="39.313000000000002"/>
    <n v="38.866999999999997"/>
    <n v="10.686999999999999"/>
    <n v="7"/>
    <n v="8"/>
    <n v="7"/>
    <n v="7"/>
  </r>
  <r>
    <n v="125"/>
    <m/>
    <m/>
    <m/>
    <m/>
    <n v="332"/>
    <s v="Paralysis agitans"/>
    <n v="72.5"/>
    <s v="M"/>
    <m/>
    <m/>
    <n v="61.658000000000001"/>
    <n v="63.280999999999999"/>
    <n v="124.479"/>
    <n v="125.029"/>
    <n v="101.66"/>
    <n v="101.93600000000001"/>
    <n v="97.825999999999993"/>
    <n v="97.89"/>
    <n v="61.543999999999997"/>
    <n v="64.417000000000002"/>
    <n v="38.456000000000003"/>
    <n v="35.582999999999998"/>
    <n v="12.065"/>
    <n v="14.122"/>
    <n v="35.582999999999998"/>
    <n v="38.456000000000003"/>
    <n v="8.9280000000000008"/>
    <n v="13"/>
    <n v="14"/>
    <n v="13"/>
    <n v="13"/>
  </r>
  <r>
    <n v="126"/>
    <m/>
    <m/>
    <m/>
    <m/>
    <n v="332"/>
    <s v="Paralysis agitans"/>
    <n v="71.8"/>
    <s v="M"/>
    <m/>
    <m/>
    <n v="87.433000000000007"/>
    <n v="87.200999999999993"/>
    <n v="175.59200000000001"/>
    <n v="174.38200000000001"/>
    <n v="165.626"/>
    <n v="163.53899999999999"/>
    <n v="112.654"/>
    <n v="111.749"/>
    <n v="59.915999999999997"/>
    <n v="58.29"/>
    <n v="40.084000000000003"/>
    <n v="41.71"/>
    <n v="9.6669999999999998"/>
    <n v="8.923"/>
    <n v="41.71"/>
    <n v="40.084000000000003"/>
    <n v="8.9570000000000007"/>
    <n v="8"/>
    <n v="8"/>
    <n v="8"/>
    <n v="8"/>
  </r>
  <r>
    <n v="127"/>
    <m/>
    <m/>
    <m/>
    <m/>
    <n v="332"/>
    <s v="Paralysis agitans"/>
    <n v="66.5"/>
    <s v="M"/>
    <m/>
    <m/>
    <n v="10.477"/>
    <n v="6.97"/>
    <n v="19.994"/>
    <n v="17.446999999999999"/>
    <n v="5.4649999999999999"/>
    <n v="5.0970000000000004"/>
    <n v="39.216999999999999"/>
    <n v="33.412999999999997"/>
    <n v="78.293000000000006"/>
    <n v="83.215999999999994"/>
    <n v="21.707000000000001"/>
    <n v="16.783999999999999"/>
    <n v="21.527000000000001"/>
    <n v="43.360999999999997"/>
    <n v="16.783999999999999"/>
    <n v="21.707000000000001"/>
    <n v="9.57"/>
    <n v="6"/>
    <n v="9"/>
    <n v="6"/>
    <n v="6"/>
  </r>
  <r>
    <n v="128"/>
    <m/>
    <m/>
    <m/>
    <m/>
    <n v="332"/>
    <s v="Paralysis agitans"/>
    <n v="74.8"/>
    <s v="M"/>
    <m/>
    <m/>
    <n v="15.749000000000001"/>
    <n v="19.478000000000002"/>
    <n v="35.454000000000001"/>
    <n v="35.677999999999997"/>
    <n v="22.163"/>
    <n v="22.279"/>
    <n v="76.012"/>
    <n v="75.212000000000003"/>
    <n v="72.316000000000003"/>
    <n v="70.84"/>
    <n v="27.684000000000001"/>
    <n v="29.16"/>
    <n v="22.658000000000001"/>
    <n v="20.677"/>
    <n v="29.16"/>
    <n v="27.684000000000001"/>
    <n v="8.99"/>
    <n v="23"/>
    <n v="22"/>
    <n v="22"/>
    <n v="22"/>
  </r>
  <r>
    <n v="129"/>
    <m/>
    <m/>
    <m/>
    <m/>
    <n v="332"/>
    <s v="Paralysis agitans"/>
    <n v="56.5"/>
    <s v="M"/>
    <m/>
    <m/>
    <n v="80.497"/>
    <n v="75.915999999999997"/>
    <n v="156.44499999999999"/>
    <n v="156.745"/>
    <n v="141.97"/>
    <n v="142.523"/>
    <n v="108.36199999999999"/>
    <n v="108.58"/>
    <n v="58.960999999999999"/>
    <n v="60.539000000000001"/>
    <n v="41.039000000000001"/>
    <n v="39.460999999999999"/>
    <n v="11.279"/>
    <n v="8.6649999999999991"/>
    <n v="39.460999999999999"/>
    <n v="41.039000000000001"/>
    <n v="8.0500000000000007"/>
    <n v="10"/>
    <n v="8"/>
    <n v="8"/>
    <n v="8"/>
  </r>
  <r>
    <n v="130"/>
    <m/>
    <m/>
    <m/>
    <m/>
    <n v="332"/>
    <s v="Paralysis agitans"/>
    <n v="62.8"/>
    <s v="M"/>
    <m/>
    <m/>
    <s v="NA"/>
    <s v="NA"/>
    <s v="NA"/>
    <s v="NA"/>
    <s v="NA"/>
    <s v="NA"/>
    <s v="NA"/>
    <s v="NA"/>
    <s v="NA"/>
    <s v="NA"/>
    <s v="NA"/>
    <s v="NA"/>
    <s v="NA"/>
    <s v="NA"/>
    <s v="NA"/>
    <s v="NA"/>
    <s v="NA"/>
    <s v="NA"/>
    <s v="NA"/>
    <s v="NA"/>
    <s v="NA"/>
  </r>
  <r>
    <n v="131"/>
    <m/>
    <m/>
    <m/>
    <m/>
    <n v="332"/>
    <s v="Paralysis agitans"/>
    <n v="78"/>
    <s v="M"/>
    <m/>
    <m/>
    <n v="37.607999999999997"/>
    <n v="28.353999999999999"/>
    <n v="67.266999999999996"/>
    <n v="66.585999999999999"/>
    <n v="60.182000000000002"/>
    <n v="59.530999999999999"/>
    <n v="108.363"/>
    <n v="105.623"/>
    <n v="65.867000000000004"/>
    <n v="63.134999999999998"/>
    <n v="34.133000000000003"/>
    <n v="36.865000000000002"/>
    <n v="13.804"/>
    <n v="16.152000000000001"/>
    <n v="36.865000000000002"/>
    <n v="34.133000000000003"/>
    <n v="17.908000000000001"/>
    <n v="10"/>
    <n v="11"/>
    <n v="10"/>
    <n v="10"/>
  </r>
  <r>
    <n v="132"/>
    <m/>
    <m/>
    <m/>
    <m/>
    <n v="333.89"/>
    <s v="Other fragments of torsion dystonia"/>
    <n v="66.8"/>
    <s v="F"/>
    <m/>
    <m/>
    <n v="17.164999999999999"/>
    <n v="35.774999999999999"/>
    <n v="52.91"/>
    <n v="53.35"/>
    <n v="32.258000000000003"/>
    <n v="32.853999999999999"/>
    <n v="72.915999999999997"/>
    <n v="74.137"/>
    <n v="68.518000000000001"/>
    <n v="73.165000000000006"/>
    <n v="31.481999999999999"/>
    <n v="26.835000000000001"/>
    <n v="21.591000000000001"/>
    <n v="20.373999999999999"/>
    <n v="26.835000000000001"/>
    <n v="31.481999999999999"/>
    <n v="13.452999999999999"/>
    <n v="20"/>
    <n v="17"/>
    <n v="17"/>
    <n v="17"/>
  </r>
  <r>
    <n v="133"/>
    <m/>
    <m/>
    <m/>
    <m/>
    <n v="333.71"/>
    <s v="Athetoid cerebral palsy"/>
    <n v="63.3"/>
    <s v="F"/>
    <m/>
    <m/>
    <n v="49.424999999999997"/>
    <n v="38.064999999999998"/>
    <n v="92.025000000000006"/>
    <n v="85.103999999999999"/>
    <n v="71.387"/>
    <n v="71.66"/>
    <n v="93.069000000000003"/>
    <n v="95.039000000000001"/>
    <n v="69.512"/>
    <n v="55.155000000000001"/>
    <n v="30.488"/>
    <n v="44.844999999999999"/>
    <n v="12.676"/>
    <n v="12.426"/>
    <n v="44.844999999999999"/>
    <n v="30.488"/>
    <n v="18.416"/>
    <n v="10"/>
    <n v="9"/>
    <n v="9"/>
    <n v="9"/>
  </r>
  <r>
    <n v="134"/>
    <m/>
    <m/>
    <m/>
    <m/>
    <s v="G20"/>
    <s v="Parkinson's disease"/>
    <n v="48.2"/>
    <s v="F"/>
    <m/>
    <m/>
    <n v="55.652000000000001"/>
    <n v="57.079000000000001"/>
    <n v="112.605"/>
    <n v="113.85599999999999"/>
    <n v="102.40600000000001"/>
    <n v="104.00700000000001"/>
    <n v="109.02800000000001"/>
    <n v="109.60599999999999"/>
    <n v="63.185000000000002"/>
    <n v="63.537999999999997"/>
    <n v="36.814999999999998"/>
    <n v="36.462000000000003"/>
    <n v="13.081"/>
    <n v="13.69"/>
    <n v="36.462000000000003"/>
    <n v="36.814999999999998"/>
    <n v="7.9749999999999996"/>
    <n v="14"/>
    <n v="12"/>
    <n v="12"/>
    <n v="12"/>
  </r>
  <r>
    <n v="135"/>
    <m/>
    <m/>
    <m/>
    <m/>
    <s v="R26.89"/>
    <s v="Other abnormalities of gait and mobility"/>
    <n v="74.3"/>
    <s v="F"/>
    <m/>
    <m/>
    <n v="38.896000000000001"/>
    <n v="35.543999999999997"/>
    <n v="74.733000000000004"/>
    <n v="73.887"/>
    <n v="57.313000000000002"/>
    <n v="57.344999999999999"/>
    <n v="92.86"/>
    <n v="93.51"/>
    <n v="66.644999999999996"/>
    <n v="66.116"/>
    <n v="33.354999999999997"/>
    <n v="33.884"/>
    <n v="15.01"/>
    <n v="18.277999999999999"/>
    <n v="33.884"/>
    <n v="33.354999999999997"/>
    <n v="9.9870000000000001"/>
    <n v="15"/>
    <n v="14"/>
    <n v="14"/>
    <n v="14"/>
  </r>
  <r>
    <n v="136"/>
    <m/>
    <m/>
    <m/>
    <m/>
    <s v="NA"/>
    <s v="NA"/>
    <s v="No Age"/>
    <n v="0"/>
    <m/>
    <m/>
    <s v="NA"/>
    <s v="NA"/>
    <s v="NA"/>
    <s v="NA"/>
    <s v="NA"/>
    <s v="NA"/>
    <s v="NA"/>
    <s v="NA"/>
    <s v="NA"/>
    <s v="NA"/>
    <s v="NA"/>
    <s v="NA"/>
    <s v="NA"/>
    <s v="NA"/>
    <s v="NA"/>
    <s v="NA"/>
    <s v="NA"/>
    <s v="NA"/>
    <s v="NA"/>
    <s v="NA"/>
    <s v="NA"/>
  </r>
  <r>
    <n v="138"/>
    <m/>
    <m/>
    <m/>
    <m/>
    <s v="G24.9"/>
    <s v="Dystonia, unspecified"/>
    <n v="35.799999999999997"/>
    <s v="M"/>
    <m/>
    <m/>
    <n v="22.646000000000001"/>
    <n v="34.863999999999997"/>
    <n v="55.917000000000002"/>
    <n v="60.287999999999997"/>
    <n v="26.251000000000001"/>
    <n v="26.088000000000001"/>
    <n v="55.387999999999998"/>
    <n v="53.146000000000001"/>
    <n v="80.091999999999999"/>
    <n v="66.754000000000005"/>
    <n v="19.908000000000001"/>
    <n v="33.246000000000002"/>
    <n v="20.683"/>
    <n v="22.32"/>
    <n v="33.246000000000002"/>
    <n v="19.908000000000001"/>
    <n v="18.742000000000001"/>
    <n v="8"/>
    <n v="7"/>
    <n v="7"/>
    <n v="7"/>
  </r>
  <r>
    <n v="140"/>
    <m/>
    <m/>
    <m/>
    <m/>
    <s v="G20"/>
    <s v="Parkinson's disease"/>
    <n v="67.3"/>
    <s v="M"/>
    <m/>
    <m/>
    <s v="NA"/>
    <s v="NA"/>
    <s v="NA"/>
    <s v="NA"/>
    <s v="NA"/>
    <s v="NA"/>
    <s v="NA"/>
    <s v="NA"/>
    <s v="NA"/>
    <s v="NA"/>
    <s v="NA"/>
    <s v="NA"/>
    <s v="NA"/>
    <s v="NA"/>
    <s v="NA"/>
    <s v="NA"/>
    <s v="NA"/>
    <s v="NA"/>
    <s v="NA"/>
    <s v="NA"/>
    <s v="NA"/>
  </r>
  <r>
    <n v="141"/>
    <m/>
    <m/>
    <m/>
    <m/>
    <s v="G25.0"/>
    <s v="Essential tremor"/>
    <n v="74.3"/>
    <s v="F"/>
    <m/>
    <m/>
    <n v="43.27"/>
    <n v="41.354999999999997"/>
    <n v="84.438000000000002"/>
    <n v="84.912000000000006"/>
    <n v="65.198999999999998"/>
    <n v="65.867999999999995"/>
    <n v="91.972999999999999"/>
    <n v="92.91"/>
    <n v="63.911000000000001"/>
    <n v="65.031000000000006"/>
    <n v="36.088999999999999"/>
    <n v="34.969000000000001"/>
    <n v="14.766999999999999"/>
    <n v="14.047000000000001"/>
    <n v="34.969000000000001"/>
    <n v="36.088999999999999"/>
    <n v="12.167"/>
    <n v="13"/>
    <n v="11"/>
    <n v="11"/>
    <n v="11"/>
  </r>
  <r>
    <n v="142"/>
    <m/>
    <m/>
    <m/>
    <m/>
    <s v="G25.0"/>
    <s v="Essential tremor"/>
    <n v="58.9"/>
    <s v="F"/>
    <m/>
    <m/>
    <n v="58.587000000000003"/>
    <n v="57.454999999999998"/>
    <n v="116.788"/>
    <n v="116.39100000000001"/>
    <n v="102.57"/>
    <n v="102.92700000000001"/>
    <n v="105.239"/>
    <n v="105.726"/>
    <n v="64.293999999999997"/>
    <n v="63.863999999999997"/>
    <n v="35.706000000000003"/>
    <n v="36.136000000000003"/>
    <n v="14.429"/>
    <n v="14.131"/>
    <n v="36.136000000000003"/>
    <n v="35.706000000000003"/>
    <n v="9.9169999999999998"/>
    <n v="9"/>
    <n v="8"/>
    <n v="8"/>
    <n v="8"/>
  </r>
  <r>
    <n v="144"/>
    <m/>
    <m/>
    <m/>
    <m/>
    <s v="G20"/>
    <s v="Parkinson's disease"/>
    <n v="69.3"/>
    <s v="M"/>
    <m/>
    <m/>
    <n v="52.252000000000002"/>
    <n v="58.106999999999999"/>
    <n v="110.41"/>
    <n v="111.68899999999999"/>
    <n v="91.613"/>
    <n v="91.909000000000006"/>
    <n v="98.936999999999998"/>
    <n v="98.632999999999996"/>
    <n v="63.369"/>
    <n v="63.506"/>
    <n v="36.631"/>
    <n v="36.494"/>
    <n v="14.089"/>
    <n v="13.03"/>
    <n v="36.494"/>
    <n v="36.631"/>
    <n v="8.4139999999999997"/>
    <n v="14"/>
    <n v="13"/>
    <n v="13"/>
    <n v="13"/>
  </r>
  <r>
    <n v="145"/>
    <m/>
    <m/>
    <m/>
    <m/>
    <s v="G25.0"/>
    <s v="Essential tremor"/>
    <n v="70"/>
    <s v="F"/>
    <m/>
    <m/>
    <n v="49.241"/>
    <n v="52.231999999999999"/>
    <n v="101.136"/>
    <n v="101.479"/>
    <n v="90.807000000000002"/>
    <n v="90.835999999999999"/>
    <n v="108.285"/>
    <n v="107.886"/>
    <n v="62.945999999999998"/>
    <n v="62.930999999999997"/>
    <n v="37.054000000000002"/>
    <n v="37.069000000000003"/>
    <n v="14.016999999999999"/>
    <n v="12.134"/>
    <n v="37.069000000000003"/>
    <n v="37.054000000000002"/>
    <n v="11.456"/>
    <n v="17"/>
    <n v="18"/>
    <n v="17"/>
    <n v="17"/>
  </r>
  <r>
    <n v="146"/>
    <m/>
    <m/>
    <m/>
    <m/>
    <s v="G23.8"/>
    <s v="Other specified degenerative diseases of basal ganglia"/>
    <n v="63.8"/>
    <s v="M"/>
    <m/>
    <m/>
    <n v="61.249000000000002"/>
    <n v="57.04"/>
    <n v="117.809"/>
    <n v="118.282"/>
    <n v="85.016999999999996"/>
    <n v="85.971000000000004"/>
    <n v="86.947999999999993"/>
    <n v="87.227000000000004"/>
    <n v="64.504999999999995"/>
    <n v="65.043999999999997"/>
    <n v="35.494"/>
    <n v="34.956000000000003"/>
    <n v="15.441000000000001"/>
    <n v="14.536"/>
    <n v="34.956000000000003"/>
    <n v="35.494"/>
    <n v="9.5299999999999994"/>
    <n v="16"/>
    <n v="16"/>
    <n v="16"/>
    <n v="16"/>
  </r>
  <r>
    <n v="147"/>
    <m/>
    <m/>
    <m/>
    <m/>
    <s v="G20"/>
    <s v="Parkinson's disease"/>
    <n v="51.4"/>
    <s v="M"/>
    <m/>
    <m/>
    <n v="62.695999999999998"/>
    <n v="64.414000000000001"/>
    <n v="127.107"/>
    <n v="127.57299999999999"/>
    <n v="127.015"/>
    <n v="128.28100000000001"/>
    <n v="119.626"/>
    <n v="120.473"/>
    <n v="61.768000000000001"/>
    <n v="64.096999999999994"/>
    <n v="38.231999999999999"/>
    <n v="35.902999999999999"/>
    <n v="12.865"/>
    <n v="13.055999999999999"/>
    <n v="35.902999999999999"/>
    <n v="38.231999999999999"/>
    <n v="10.653"/>
    <n v="18"/>
    <n v="21"/>
    <n v="18"/>
    <n v="18"/>
  </r>
  <r>
    <n v="148"/>
    <m/>
    <m/>
    <m/>
    <m/>
    <s v="G20"/>
    <s v="Parkinson's disease"/>
    <n v="63.7"/>
    <s v="M"/>
    <m/>
    <m/>
    <n v="22.573"/>
    <n v="21.818000000000001"/>
    <n v="44.475000000000001"/>
    <n v="44.548000000000002"/>
    <n v="35.439"/>
    <n v="35.470999999999997"/>
    <n v="96.341999999999999"/>
    <n v="96.798000000000002"/>
    <n v="69.828999999999994"/>
    <n v="66.918999999999997"/>
    <n v="30.170999999999999"/>
    <n v="33.081000000000003"/>
    <n v="20.302"/>
    <n v="15.903"/>
    <n v="33.081000000000003"/>
    <n v="30.170999999999999"/>
    <n v="13.115"/>
    <n v="14"/>
    <n v="15"/>
    <n v="14"/>
    <n v="14"/>
  </r>
  <r>
    <n v="150"/>
    <m/>
    <m/>
    <m/>
    <m/>
    <s v="G20"/>
    <s v="Parkinson's disease"/>
    <n v="44.5"/>
    <s v="M"/>
    <m/>
    <m/>
    <n v="50.844999999999999"/>
    <n v="46.811"/>
    <n v="98.406999999999996"/>
    <n v="97.738"/>
    <n v="74.753"/>
    <n v="74.656000000000006"/>
    <n v="91.888999999999996"/>
    <n v="91.653000000000006"/>
    <n v="63.277999999999999"/>
    <n v="65.096999999999994"/>
    <n v="36.722000000000001"/>
    <n v="34.902999999999999"/>
    <n v="13.731"/>
    <n v="15.226000000000001"/>
    <n v="34.902999999999999"/>
    <n v="36.722000000000001"/>
    <n v="10.496"/>
    <n v="20"/>
    <n v="21"/>
    <n v="20"/>
    <n v="20"/>
  </r>
  <r>
    <n v="151"/>
    <m/>
    <m/>
    <m/>
    <m/>
    <s v="G20"/>
    <s v="Parkinson's disease"/>
    <n v="57.7"/>
    <s v="F"/>
    <m/>
    <m/>
    <n v="64.686999999999998"/>
    <n v="65.594999999999999"/>
    <n v="130.315"/>
    <n v="130.501"/>
    <n v="132.149"/>
    <n v="132.31899999999999"/>
    <n v="122.238"/>
    <n v="121.857"/>
    <n v="59.476999999999997"/>
    <n v="59.683999999999997"/>
    <n v="40.523000000000003"/>
    <n v="40.316000000000003"/>
    <n v="9.01"/>
    <n v="10.691000000000001"/>
    <n v="40.316000000000003"/>
    <n v="40.523000000000003"/>
    <n v="12.624000000000001"/>
    <n v="24"/>
    <n v="20"/>
    <n v="20"/>
    <n v="20"/>
  </r>
  <r>
    <n v="153"/>
    <m/>
    <m/>
    <m/>
    <m/>
    <s v="G20"/>
    <s v="Parkinson's disease"/>
    <n v="56.1"/>
    <s v="M"/>
    <m/>
    <m/>
    <n v="41.514000000000003"/>
    <n v="57.027999999999999"/>
    <n v="98.135000000000005"/>
    <n v="98.733000000000004"/>
    <n v="91.361999999999995"/>
    <n v="91.147999999999996"/>
    <n v="111.254"/>
    <n v="111.139"/>
    <n v="63.682000000000002"/>
    <n v="66.56"/>
    <n v="36.317999999999998"/>
    <n v="33.44"/>
    <n v="11.827999999999999"/>
    <n v="18.454000000000001"/>
    <n v="33.44"/>
    <n v="36.317999999999998"/>
    <n v="11.76"/>
    <n v="18"/>
    <n v="20"/>
    <n v="18"/>
    <n v="18"/>
  </r>
  <r>
    <n v="155"/>
    <m/>
    <m/>
    <m/>
    <m/>
    <s v="G20"/>
    <s v="Parkinson's disease"/>
    <n v="52"/>
    <s v="M"/>
    <m/>
    <m/>
    <n v="68.343000000000004"/>
    <n v="60.993000000000002"/>
    <n v="129.99799999999999"/>
    <n v="129.47999999999999"/>
    <n v="113.04"/>
    <n v="112.723"/>
    <n v="104.575"/>
    <n v="104.678"/>
    <n v="63.771000000000001"/>
    <n v="66.043999999999997"/>
    <n v="36.228999999999999"/>
    <n v="33.956000000000003"/>
    <n v="13.7"/>
    <n v="16.321999999999999"/>
    <n v="33.956000000000003"/>
    <n v="36.228999999999999"/>
    <n v="12.321999999999999"/>
    <n v="17"/>
    <n v="15"/>
    <n v="15"/>
    <n v="15"/>
  </r>
  <r>
    <n v="156"/>
    <m/>
    <m/>
    <m/>
    <m/>
    <s v="R25.1"/>
    <s v="Tremor, unspecified"/>
    <n v="54.1"/>
    <s v="M"/>
    <m/>
    <m/>
    <n v="16.209"/>
    <n v="3.468"/>
    <n v="19.513999999999999"/>
    <n v="19.158999999999999"/>
    <n v="4.1989999999999998"/>
    <n v="4.2380000000000004"/>
    <n v="26.378"/>
    <n v="25.66"/>
    <n v="87.064999999999998"/>
    <n v="89.93"/>
    <n v="12.935"/>
    <n v="10.07"/>
    <n v="39.591000000000001"/>
    <n v="37.018999999999998"/>
    <n v="10.07"/>
    <n v="12.935"/>
    <n v="19.945"/>
    <n v="10"/>
    <n v="11"/>
    <n v="10"/>
    <n v="10"/>
  </r>
  <r>
    <n v="157"/>
    <m/>
    <m/>
    <m/>
    <m/>
    <s v="G20"/>
    <s v="Parkinson's disease"/>
    <n v="42.3"/>
    <s v="F"/>
    <m/>
    <m/>
    <n v="49.853000000000002"/>
    <n v="49.133000000000003"/>
    <n v="99.718999999999994"/>
    <n v="99.143000000000001"/>
    <n v="87.602999999999994"/>
    <n v="87.239000000000004"/>
    <n v="105.375"/>
    <n v="105.30500000000001"/>
    <n v="62.326000000000001"/>
    <n v="63.262999999999998"/>
    <n v="37.673999999999999"/>
    <n v="36.737000000000002"/>
    <n v="14.196"/>
    <n v="11.667"/>
    <n v="36.737000000000002"/>
    <n v="37.673999999999999"/>
    <n v="10.393000000000001"/>
    <n v="14"/>
    <n v="15"/>
    <n v="14"/>
    <n v="14"/>
  </r>
  <r>
    <n v="158"/>
    <m/>
    <m/>
    <m/>
    <m/>
    <s v="G25.0"/>
    <s v="Essential tremor"/>
    <n v="74"/>
    <s v="M"/>
    <m/>
    <m/>
    <n v="58.195999999999998"/>
    <n v="58.847000000000001"/>
    <n v="117.017"/>
    <n v="117.09"/>
    <n v="96.016999999999996"/>
    <n v="96.096000000000004"/>
    <n v="98.216999999999999"/>
    <n v="98.486000000000004"/>
    <n v="63.228000000000002"/>
    <n v="64.088999999999999"/>
    <n v="36.771999999999998"/>
    <n v="35.911000000000001"/>
    <n v="14.179"/>
    <n v="13.451000000000001"/>
    <n v="35.911000000000001"/>
    <n v="36.771999999999998"/>
    <n v="9.48"/>
    <n v="15"/>
    <n v="15"/>
    <n v="15"/>
    <n v="15"/>
  </r>
  <r>
    <n v="161"/>
    <m/>
    <m/>
    <m/>
    <m/>
    <s v="R25.1"/>
    <s v="Tremor, unspecified"/>
    <n v="81.099999999999994"/>
    <s v="M"/>
    <m/>
    <m/>
    <s v="NA"/>
    <s v="NA"/>
    <s v="NA"/>
    <s v="NA"/>
    <s v="NA"/>
    <s v="NA"/>
    <s v="NA"/>
    <s v="NA"/>
    <s v="NA"/>
    <s v="NA"/>
    <s v="NA"/>
    <s v="NA"/>
    <s v="NA"/>
    <s v="NA"/>
    <s v="NA"/>
    <s v="NA"/>
    <s v="NA"/>
    <s v="NA"/>
    <s v="NA"/>
    <s v="NA"/>
    <s v="NA"/>
  </r>
  <r>
    <n v="162"/>
    <m/>
    <m/>
    <m/>
    <m/>
    <s v="NA"/>
    <s v="NA"/>
    <s v="No Age"/>
    <n v="0"/>
    <m/>
    <m/>
    <n v="52.616999999999997"/>
    <n v="54.167999999999999"/>
    <n v="106.77"/>
    <n v="107.068"/>
    <n v="97.239000000000004"/>
    <n v="97.801000000000002"/>
    <n v="109.297"/>
    <n v="109.505"/>
    <n v="64.242999999999995"/>
    <n v="64.328999999999994"/>
    <n v="35.756999999999998"/>
    <n v="35.670999999999999"/>
    <n v="14.178000000000001"/>
    <n v="14.417999999999999"/>
    <n v="35.670999999999999"/>
    <n v="35.756999999999998"/>
    <n v="9.51"/>
    <n v="28"/>
    <n v="29"/>
    <n v="28"/>
    <n v="28"/>
  </r>
  <r>
    <n v="164"/>
    <m/>
    <m/>
    <m/>
    <m/>
    <s v="G20"/>
    <s v="Parkinson's disease"/>
    <n v="67.8"/>
    <s v="M"/>
    <m/>
    <m/>
    <n v="61.332000000000001"/>
    <n v="61.148000000000003"/>
    <n v="122.66"/>
    <n v="122.02"/>
    <n v="106.07899999999999"/>
    <n v="106.07599999999999"/>
    <n v="103.974"/>
    <n v="104.247"/>
    <n v="62.975000000000001"/>
    <n v="64.408000000000001"/>
    <n v="37.024999999999999"/>
    <n v="35.591999999999999"/>
    <n v="14.925000000000001"/>
    <n v="12.708"/>
    <n v="35.591999999999999"/>
    <n v="37.024999999999999"/>
    <n v="11.151999999999999"/>
    <n v="16"/>
    <n v="16"/>
    <n v="16"/>
    <n v="16"/>
  </r>
  <r>
    <n v="167"/>
    <m/>
    <m/>
    <m/>
    <m/>
    <s v="R25.1"/>
    <s v="Tremor, unspecified"/>
    <n v="68.400000000000006"/>
    <s v="F"/>
    <m/>
    <m/>
    <n v="60.006"/>
    <n v="60.750999999999998"/>
    <n v="120.81699999999999"/>
    <n v="121.581"/>
    <n v="116.843"/>
    <n v="116.917"/>
    <n v="115.89700000000001"/>
    <n v="115.283"/>
    <n v="60.566000000000003"/>
    <n v="62.435000000000002"/>
    <n v="39.433999999999997"/>
    <n v="37.564999999999998"/>
    <n v="11.531000000000001"/>
    <n v="11.999000000000001"/>
    <n v="37.564999999999998"/>
    <n v="39.433999999999997"/>
    <n v="8.3859999999999992"/>
    <n v="15"/>
    <n v="15"/>
    <n v="15"/>
    <n v="15"/>
  </r>
  <r>
    <n v="168"/>
    <m/>
    <m/>
    <m/>
    <m/>
    <s v="G25.2"/>
    <s v="Other specified forms of tremor"/>
    <n v="73.5"/>
    <s v="M"/>
    <m/>
    <m/>
    <n v="22.172000000000001"/>
    <n v="25.260999999999999"/>
    <n v="47.448"/>
    <n v="47.258000000000003"/>
    <n v="49.710999999999999"/>
    <n v="48.933999999999997"/>
    <n v="127.126"/>
    <n v="125.21899999999999"/>
    <n v="68.491"/>
    <n v="68.721999999999994"/>
    <n v="31.509"/>
    <n v="31.277999999999999"/>
    <n v="19.783999999999999"/>
    <n v="17.353999999999999"/>
    <n v="31.277999999999999"/>
    <n v="31.509"/>
    <n v="21.414999999999999"/>
    <n v="26"/>
    <n v="26"/>
    <n v="26"/>
    <n v="26"/>
  </r>
  <r>
    <n v="169"/>
    <m/>
    <m/>
    <m/>
    <m/>
    <s v="G20"/>
    <s v="Parkinson's disease"/>
    <n v="75.3"/>
    <s v="M"/>
    <m/>
    <m/>
    <n v="47.466000000000001"/>
    <n v="50.695999999999998"/>
    <n v="98.055999999999997"/>
    <n v="98.105999999999995"/>
    <n v="100.851"/>
    <n v="101.05800000000001"/>
    <n v="123.398"/>
    <n v="122.999"/>
    <n v="63.978000000000002"/>
    <n v="66.263999999999996"/>
    <n v="36.021999999999998"/>
    <n v="33.735999999999997"/>
    <n v="15.334"/>
    <n v="15.317"/>
    <n v="33.735999999999997"/>
    <n v="36.021999999999998"/>
    <n v="11.757999999999999"/>
    <n v="22"/>
    <n v="18"/>
    <n v="18"/>
    <n v="18"/>
  </r>
  <r>
    <n v="170"/>
    <m/>
    <m/>
    <m/>
    <m/>
    <s v="R25.1"/>
    <s v="Tremor, unspecified"/>
    <n v="61.9"/>
    <s v="F"/>
    <m/>
    <m/>
    <n v="51.488999999999997"/>
    <n v="51.576000000000001"/>
    <n v="102.955"/>
    <n v="103.636"/>
    <n v="95.415000000000006"/>
    <n v="95.8"/>
    <n v="110.91200000000001"/>
    <n v="111.069"/>
    <n v="62.295999999999999"/>
    <n v="61.683"/>
    <n v="37.704000000000001"/>
    <n v="38.317"/>
    <n v="12.672000000000001"/>
    <n v="11.789"/>
    <n v="38.317"/>
    <n v="37.704000000000001"/>
    <n v="7.9880000000000004"/>
    <n v="19"/>
    <n v="17"/>
    <n v="17"/>
    <n v="17"/>
  </r>
  <r>
    <n v="172"/>
    <m/>
    <m/>
    <m/>
    <m/>
    <s v="G24.1"/>
    <s v="Genetic torsion dystonia"/>
    <n v="34.5"/>
    <s v="M"/>
    <m/>
    <m/>
    <n v="55.298000000000002"/>
    <n v="52.923000000000002"/>
    <n v="108.489"/>
    <n v="107.253"/>
    <n v="89.578000000000003"/>
    <n v="89.802000000000007"/>
    <n v="99.341999999999999"/>
    <n v="99.912999999999997"/>
    <n v="64.701999999999998"/>
    <n v="62.841999999999999"/>
    <n v="35.298000000000002"/>
    <n v="37.158000000000001"/>
    <n v="13.721"/>
    <n v="14"/>
    <n v="37.158000000000001"/>
    <n v="35.298000000000002"/>
    <n v="16.204999999999998"/>
    <n v="17"/>
    <n v="15"/>
    <n v="15"/>
    <n v="15"/>
  </r>
  <r>
    <n v="173"/>
    <m/>
    <m/>
    <m/>
    <m/>
    <n v="332"/>
    <s v="Paralysis agitans"/>
    <n v="70.099999999999994"/>
    <s v="F"/>
    <m/>
    <m/>
    <n v="41.421999999999997"/>
    <n v="36.116"/>
    <n v="77.676000000000002"/>
    <n v="77.094999999999999"/>
    <n v="77.016000000000005"/>
    <n v="76.587999999999994"/>
    <n v="119.535"/>
    <n v="118.786"/>
    <n v="64.281000000000006"/>
    <n v="64.792000000000002"/>
    <n v="35.719000000000001"/>
    <n v="35.207999999999998"/>
    <n v="14.583"/>
    <n v="14.786"/>
    <n v="35.207999999999998"/>
    <n v="35.719000000000001"/>
    <n v="13.8"/>
    <n v="17"/>
    <n v="19"/>
    <n v="17"/>
    <n v="17"/>
  </r>
  <r>
    <n v="174"/>
    <m/>
    <m/>
    <m/>
    <m/>
    <n v="333.1"/>
    <s v="Essential and other specified forms of tremor"/>
    <n v="73"/>
    <s v="M"/>
    <m/>
    <m/>
    <n v="52.048000000000002"/>
    <n v="42.255000000000003"/>
    <n v="95.134"/>
    <n v="94.248000000000005"/>
    <n v="80.95"/>
    <n v="80.873999999999995"/>
    <n v="101.521"/>
    <n v="102.12"/>
    <n v="64.403000000000006"/>
    <n v="64.912000000000006"/>
    <n v="35.597000000000001"/>
    <n v="35.088000000000001"/>
    <n v="16.253"/>
    <n v="13.226000000000001"/>
    <n v="35.088000000000001"/>
    <n v="35.597000000000001"/>
    <n v="17.376000000000001"/>
    <n v="16"/>
    <n v="18"/>
    <n v="16"/>
    <n v="16"/>
  </r>
  <r>
    <n v="175"/>
    <m/>
    <m/>
    <m/>
    <m/>
    <n v="332"/>
    <s v="Paralysis agitans"/>
    <n v="75.400000000000006"/>
    <s v="M"/>
    <m/>
    <m/>
    <n v="47.517000000000003"/>
    <n v="49.247"/>
    <n v="96.328000000000003"/>
    <n v="99.21"/>
    <n v="74.009"/>
    <n v="75.072999999999993"/>
    <n v="91.015000000000001"/>
    <n v="90.212000000000003"/>
    <n v="63.591000000000001"/>
    <n v="64.367000000000004"/>
    <n v="36.408999999999999"/>
    <n v="35.633000000000003"/>
    <n v="13.561"/>
    <n v="13.968"/>
    <n v="35.633000000000003"/>
    <n v="36.408999999999999"/>
    <n v="14.11"/>
    <n v="15"/>
    <n v="14"/>
    <n v="14"/>
    <n v="14"/>
  </r>
  <r>
    <n v="177"/>
    <m/>
    <m/>
    <m/>
    <m/>
    <n v="332"/>
    <s v="Paralysis agitans"/>
    <n v="59.5"/>
    <s v="M"/>
    <m/>
    <m/>
    <n v="65.162000000000006"/>
    <n v="67.356999999999999"/>
    <n v="131.02099999999999"/>
    <n v="132.67400000000001"/>
    <n v="117.68899999999999"/>
    <n v="117.38800000000001"/>
    <n v="106.43600000000001"/>
    <n v="106.276"/>
    <n v="60.798999999999999"/>
    <n v="60.994"/>
    <n v="39.201000000000001"/>
    <n v="39.006"/>
    <n v="11.696999999999999"/>
    <n v="10.132"/>
    <n v="39.006"/>
    <n v="39.201000000000001"/>
    <n v="7.7320000000000002"/>
    <n v="12"/>
    <n v="16"/>
    <n v="12"/>
    <n v="12"/>
  </r>
  <r>
    <n v="178"/>
    <m/>
    <m/>
    <m/>
    <m/>
    <n v="332"/>
    <s v="Paralysis agitans"/>
    <n v="73.2"/>
    <s v="M"/>
    <m/>
    <m/>
    <n v="60.838000000000001"/>
    <n v="63.843000000000004"/>
    <n v="125.36499999999999"/>
    <n v="124.426"/>
    <n v="131.16"/>
    <n v="130.137"/>
    <n v="125.55500000000001"/>
    <n v="125.78700000000001"/>
    <n v="62.716000000000001"/>
    <n v="60.597999999999999"/>
    <n v="37.283999999999999"/>
    <n v="39.402000000000001"/>
    <n v="11.147"/>
    <n v="11.881"/>
    <n v="39.402000000000001"/>
    <n v="37.283999999999999"/>
    <n v="11.845000000000001"/>
    <n v="20"/>
    <n v="23"/>
    <n v="20"/>
    <n v="20"/>
  </r>
  <r>
    <n v="179"/>
    <m/>
    <m/>
    <m/>
    <m/>
    <n v="332"/>
    <s v="Paralysis agitans"/>
    <n v="53.3"/>
    <s v="M"/>
    <m/>
    <m/>
    <n v="66.733999999999995"/>
    <n v="71.616"/>
    <n v="138.74199999999999"/>
    <n v="139.351"/>
    <n v="133.55799999999999"/>
    <n v="133.774"/>
    <n v="115.95699999999999"/>
    <n v="115.446"/>
    <n v="62.353999999999999"/>
    <n v="56.536999999999999"/>
    <n v="37.646000000000001"/>
    <n v="43.463000000000001"/>
    <n v="9.4429999999999996"/>
    <n v="10.146000000000001"/>
    <n v="43.463000000000001"/>
    <n v="37.646000000000001"/>
    <n v="9.5389999999999997"/>
    <n v="19"/>
    <n v="17"/>
    <n v="17"/>
    <n v="17"/>
  </r>
  <r>
    <n v="180"/>
    <m/>
    <m/>
    <m/>
    <m/>
    <n v="332"/>
    <s v="Paralysis agitans"/>
    <n v="62.9"/>
    <s v="M"/>
    <m/>
    <m/>
    <n v="43.685000000000002"/>
    <n v="48.167999999999999"/>
    <n v="91.343000000000004"/>
    <n v="92.126000000000005"/>
    <n v="76.599999999999994"/>
    <n v="76.927000000000007"/>
    <n v="100.504"/>
    <n v="100.131"/>
    <n v="62.718000000000004"/>
    <n v="66.305000000000007"/>
    <n v="37.281999999999996"/>
    <n v="33.695"/>
    <n v="14.906000000000001"/>
    <n v="14.045999999999999"/>
    <n v="33.695"/>
    <n v="37.281999999999996"/>
    <n v="7.3070000000000004"/>
    <n v="14"/>
    <n v="15"/>
    <n v="14"/>
    <n v="14"/>
  </r>
  <r>
    <n v="181"/>
    <m/>
    <m/>
    <m/>
    <m/>
    <s v="NA"/>
    <s v="NA"/>
    <s v="No Age"/>
    <n v="0"/>
    <m/>
    <m/>
    <n v="63.225999999999999"/>
    <n v="60.386000000000003"/>
    <n v="123.535"/>
    <n v="124.00700000000001"/>
    <n v="130.18100000000001"/>
    <n v="130.6"/>
    <n v="126.456"/>
    <n v="126.304"/>
    <n v="60.500999999999998"/>
    <n v="61.539000000000001"/>
    <n v="39.499000000000002"/>
    <n v="38.460999999999999"/>
    <n v="12.117000000000001"/>
    <n v="10.298"/>
    <n v="38.460999999999999"/>
    <n v="39.499000000000002"/>
    <n v="12.397"/>
    <n v="16"/>
    <n v="16"/>
    <n v="16"/>
    <n v="16"/>
  </r>
  <r>
    <n v="182"/>
    <m/>
    <m/>
    <m/>
    <m/>
    <n v="332"/>
    <s v="Paralysis agitans"/>
    <n v="67.5"/>
    <s v="M"/>
    <m/>
    <m/>
    <n v="41.552999999999997"/>
    <n v="43.735999999999997"/>
    <n v="84.893000000000001"/>
    <n v="85.656999999999996"/>
    <n v="78.295000000000002"/>
    <n v="78.597999999999999"/>
    <n v="110.5"/>
    <n v="110.181"/>
    <n v="62.322000000000003"/>
    <n v="62.167000000000002"/>
    <n v="37.677999999999997"/>
    <n v="37.832999999999998"/>
    <n v="11.599"/>
    <n v="13.004"/>
    <n v="37.832999999999998"/>
    <n v="37.677999999999997"/>
    <n v="19.902999999999999"/>
    <n v="16"/>
    <n v="15"/>
    <n v="15"/>
    <n v="15"/>
  </r>
  <r>
    <n v="183"/>
    <m/>
    <m/>
    <m/>
    <m/>
    <n v="781"/>
    <s v="Abnormal involuntary movements"/>
    <n v="84.2"/>
    <s v="F"/>
    <m/>
    <m/>
    <n v="53.417999999999999"/>
    <n v="50.213999999999999"/>
    <n v="103.77200000000001"/>
    <n v="103.944"/>
    <n v="117.425"/>
    <n v="117.532"/>
    <n v="134.60599999999999"/>
    <n v="135.33699999999999"/>
    <n v="60.902999999999999"/>
    <n v="59.87"/>
    <n v="39.097000000000001"/>
    <n v="40.130000000000003"/>
    <n v="10.28"/>
    <n v="10.401999999999999"/>
    <n v="40.130000000000003"/>
    <n v="39.097000000000001"/>
    <n v="9.84"/>
    <n v="12"/>
    <n v="14"/>
    <n v="12"/>
    <n v="12"/>
  </r>
  <r>
    <n v="184"/>
    <m/>
    <m/>
    <m/>
    <m/>
    <n v="333.1"/>
    <s v="Essential and other specified forms of tremor"/>
    <n v="72.099999999999994"/>
    <s v="F"/>
    <m/>
    <m/>
    <s v="NA"/>
    <s v="NA"/>
    <s v="NA"/>
    <s v="NA"/>
    <s v="NA"/>
    <s v="NA"/>
    <s v="NA"/>
    <s v="NA"/>
    <s v="NA"/>
    <s v="NA"/>
    <s v="NA"/>
    <s v="NA"/>
    <s v="NA"/>
    <s v="NA"/>
    <s v="NA"/>
    <s v="NA"/>
    <s v="NA"/>
    <s v="NA"/>
    <s v="NA"/>
    <s v="NA"/>
    <s v="NA"/>
  </r>
  <r>
    <n v="185"/>
    <m/>
    <m/>
    <m/>
    <m/>
    <s v="NA"/>
    <s v="NA"/>
    <s v="No Age"/>
    <n v="0"/>
    <m/>
    <m/>
    <n v="74.278999999999996"/>
    <n v="75.623000000000005"/>
    <n v="151.00700000000001"/>
    <n v="149.65600000000001"/>
    <n v="150.30600000000001"/>
    <n v="148.345"/>
    <n v="118.592"/>
    <n v="119.764"/>
    <n v="58.959000000000003"/>
    <n v="59.741999999999997"/>
    <n v="41.040999999999997"/>
    <n v="40.258000000000003"/>
    <n v="9.3019999999999996"/>
    <n v="9.327"/>
    <n v="40.258000000000003"/>
    <n v="41.040999999999997"/>
    <n v="7.4219999999999997"/>
    <n v="13"/>
    <n v="16"/>
    <n v="13"/>
    <n v="13"/>
  </r>
  <r>
    <n v="186"/>
    <m/>
    <m/>
    <m/>
    <m/>
    <n v="333.1"/>
    <s v="Essential and other specified forms of tremor"/>
    <n v="70.599999999999994"/>
    <s v="F"/>
    <m/>
    <m/>
    <n v="36.356000000000002"/>
    <n v="35.584000000000003"/>
    <n v="71.998000000000005"/>
    <n v="71.888000000000005"/>
    <n v="61.936999999999998"/>
    <n v="61.792000000000002"/>
    <n v="103.09699999999999"/>
    <n v="102.871"/>
    <n v="64.424000000000007"/>
    <n v="65.061000000000007"/>
    <n v="35.576000000000001"/>
    <n v="34.939"/>
    <n v="13.288"/>
    <n v="15.827"/>
    <n v="34.939"/>
    <n v="35.576000000000001"/>
    <n v="15.285"/>
    <n v="18"/>
    <n v="17"/>
    <n v="17"/>
    <n v="17"/>
  </r>
  <r>
    <n v="187"/>
    <m/>
    <m/>
    <m/>
    <m/>
    <n v="333.1"/>
    <s v="Essential and other specified forms of tremor"/>
    <n v="59.8"/>
    <s v="F"/>
    <m/>
    <m/>
    <n v="47.012"/>
    <n v="36.588000000000001"/>
    <n v="84.084000000000003"/>
    <n v="83.509"/>
    <n v="59.697000000000003"/>
    <n v="59.588999999999999"/>
    <n v="85.218000000000004"/>
    <n v="85.376000000000005"/>
    <n v="64.435000000000002"/>
    <n v="63.558999999999997"/>
    <n v="35.564999999999998"/>
    <n v="36.441000000000003"/>
    <n v="13.976000000000001"/>
    <n v="13.824"/>
    <n v="36.441000000000003"/>
    <n v="35.564999999999998"/>
    <n v="10.84"/>
    <n v="9"/>
    <n v="10"/>
    <n v="9"/>
    <n v="9"/>
  </r>
  <r>
    <n v="188"/>
    <m/>
    <m/>
    <m/>
    <m/>
    <n v="333"/>
    <s v="Other degenerative diseases of the basal ganglia"/>
    <n v="67.7"/>
    <s v="M"/>
    <m/>
    <m/>
    <n v="11.75"/>
    <n v="8.6660000000000004"/>
    <n v="20.59"/>
    <n v="20.707000000000001"/>
    <n v="10.305"/>
    <n v="10.58"/>
    <n v="59.23"/>
    <n v="59.854999999999997"/>
    <n v="85.227000000000004"/>
    <n v="85.344999999999999"/>
    <n v="14.773"/>
    <n v="14.654999999999999"/>
    <n v="35.880000000000003"/>
    <n v="35.792000000000002"/>
    <n v="14.654999999999999"/>
    <n v="14.773"/>
    <n v="26.88"/>
    <n v="12"/>
    <n v="12"/>
    <n v="12"/>
    <n v="12"/>
  </r>
  <r>
    <n v="189"/>
    <m/>
    <m/>
    <m/>
    <m/>
    <n v="333.1"/>
    <s v="Essential and other specified forms of tremor"/>
    <n v="70.5"/>
    <s v="F"/>
    <m/>
    <m/>
    <n v="53.600999999999999"/>
    <n v="38.234999999999999"/>
    <n v="92.289000000000001"/>
    <n v="91.923000000000002"/>
    <n v="83.900999999999996"/>
    <n v="83.885000000000005"/>
    <n v="109.13200000000001"/>
    <n v="109.41800000000001"/>
    <n v="62.39"/>
    <n v="64.426000000000002"/>
    <n v="37.61"/>
    <n v="35.573999999999998"/>
    <n v="11.946"/>
    <n v="14.775"/>
    <n v="35.573999999999998"/>
    <n v="37.61"/>
    <n v="11.154999999999999"/>
    <n v="18"/>
    <n v="17"/>
    <n v="17"/>
    <n v="17"/>
  </r>
  <r>
    <n v="190"/>
    <m/>
    <m/>
    <m/>
    <m/>
    <n v="332"/>
    <s v="Paralysis agitans"/>
    <n v="72.3"/>
    <s v="F"/>
    <m/>
    <m/>
    <n v="31.140999999999998"/>
    <n v="43.704999999999998"/>
    <n v="75.227000000000004"/>
    <n v="74.593999999999994"/>
    <n v="81.456000000000003"/>
    <n v="81.224999999999994"/>
    <n v="130.09700000000001"/>
    <n v="129.98400000000001"/>
    <n v="64.873999999999995"/>
    <n v="61.881"/>
    <n v="35.125999999999998"/>
    <n v="38.119"/>
    <n v="10.333"/>
    <n v="16.291"/>
    <n v="38.119"/>
    <n v="35.125999999999998"/>
    <n v="9.61"/>
    <n v="18"/>
    <n v="18"/>
    <n v="18"/>
    <n v="18"/>
  </r>
  <r>
    <n v="191"/>
    <m/>
    <m/>
    <m/>
    <m/>
    <n v="332"/>
    <s v="Paralysis agitans"/>
    <n v="83.2"/>
    <s v="F"/>
    <m/>
    <m/>
    <n v="39.771999999999998"/>
    <n v="34.646000000000001"/>
    <n v="74.471999999999994"/>
    <n v="74.012"/>
    <n v="73.588999999999999"/>
    <n v="74.301000000000002"/>
    <n v="119.98099999999999"/>
    <n v="120.136"/>
    <n v="64.653999999999996"/>
    <n v="63.948999999999998"/>
    <n v="35.345999999999997"/>
    <n v="36.051000000000002"/>
    <n v="15.067"/>
    <n v="13.352"/>
    <n v="36.051000000000002"/>
    <n v="35.345999999999997"/>
    <n v="9.8629999999999995"/>
    <n v="15"/>
    <n v="13"/>
    <n v="13"/>
    <n v="13"/>
  </r>
  <r>
    <n v="192"/>
    <m/>
    <m/>
    <m/>
    <m/>
    <s v="NA"/>
    <s v="NA"/>
    <s v="No Age"/>
    <n v="0"/>
    <m/>
    <m/>
    <s v="NA"/>
    <s v="NA"/>
    <s v="NA"/>
    <s v="NA"/>
    <s v="NA"/>
    <s v="NA"/>
    <s v="NA"/>
    <s v="NA"/>
    <s v="NA"/>
    <s v="NA"/>
    <s v="NA"/>
    <s v="NA"/>
    <s v="NA"/>
    <s v="NA"/>
    <s v="NA"/>
    <s v="NA"/>
    <s v="NA"/>
    <s v="NA"/>
    <s v="NA"/>
    <s v="NA"/>
    <s v="NA"/>
  </r>
  <r>
    <n v="193"/>
    <m/>
    <m/>
    <m/>
    <m/>
    <s v="NA"/>
    <s v="NA"/>
    <s v="No Age"/>
    <n v="0"/>
    <m/>
    <m/>
    <s v="NA"/>
    <s v="NA"/>
    <s v="NA"/>
    <s v="NA"/>
    <s v="NA"/>
    <s v="NA"/>
    <s v="NA"/>
    <s v="NA"/>
    <s v="NA"/>
    <s v="NA"/>
    <s v="NA"/>
    <s v="NA"/>
    <s v="NA"/>
    <s v="NA"/>
    <s v="NA"/>
    <s v="NA"/>
    <s v="NA"/>
    <s v="NA"/>
    <s v="NA"/>
    <s v="NA"/>
    <s v="NA"/>
  </r>
  <r>
    <n v="194"/>
    <m/>
    <m/>
    <m/>
    <m/>
    <n v="333.1"/>
    <s v="Essential and other specified forms of tremor"/>
    <n v="78.3"/>
    <s v="F"/>
    <m/>
    <m/>
    <n v="60.749000000000002"/>
    <n v="62.683999999999997"/>
    <n v="123.679"/>
    <n v="123.745"/>
    <n v="126.15600000000001"/>
    <n v="124.907"/>
    <n v="122.38"/>
    <n v="121.79600000000001"/>
    <n v="61.271999999999998"/>
    <n v="60.268000000000001"/>
    <n v="38.728000000000002"/>
    <n v="39.731999999999999"/>
    <n v="10.680999999999999"/>
    <n v="10.651999999999999"/>
    <n v="39.731999999999999"/>
    <n v="38.728000000000002"/>
    <n v="6.6630000000000003"/>
    <n v="18"/>
    <n v="18"/>
    <n v="18"/>
    <n v="18"/>
  </r>
  <r>
    <n v="195"/>
    <m/>
    <m/>
    <m/>
    <m/>
    <n v="333.1"/>
    <s v="Essential and other specified forms of tremor"/>
    <n v="66.900000000000006"/>
    <s v="F"/>
    <m/>
    <m/>
    <n v="58.247999999999998"/>
    <n v="54.795999999999999"/>
    <n v="113.009"/>
    <n v="113.398"/>
    <n v="115.998"/>
    <n v="116.108"/>
    <n v="123.20399999999999"/>
    <n v="122.887"/>
    <n v="60.667000000000002"/>
    <n v="61.908999999999999"/>
    <n v="39.332999999999998"/>
    <n v="38.091000000000001"/>
    <n v="10.497999999999999"/>
    <n v="11.943"/>
    <n v="38.091000000000001"/>
    <n v="39.332999999999998"/>
    <n v="13.343"/>
    <n v="11"/>
    <n v="9"/>
    <n v="9"/>
    <n v="9"/>
  </r>
  <r>
    <n v="196"/>
    <m/>
    <m/>
    <m/>
    <m/>
    <n v="333.1"/>
    <s v="Essential and other specified forms of tremor"/>
    <n v="24.8"/>
    <s v="M"/>
    <m/>
    <m/>
    <s v="NA"/>
    <s v="NA"/>
    <s v="NA"/>
    <s v="NA"/>
    <s v="NA"/>
    <s v="NA"/>
    <s v="NA"/>
    <s v="NA"/>
    <s v="NA"/>
    <s v="NA"/>
    <s v="NA"/>
    <s v="NA"/>
    <s v="NA"/>
    <s v="NA"/>
    <s v="NA"/>
    <s v="NA"/>
    <s v="NA"/>
    <s v="NA"/>
    <s v="NA"/>
    <s v="NA"/>
    <s v="NA"/>
  </r>
  <r>
    <n v="197"/>
    <m/>
    <m/>
    <m/>
    <m/>
    <n v="332"/>
    <s v="Paralysis agitans"/>
    <n v="51.9"/>
    <s v="M"/>
    <m/>
    <m/>
    <s v="NA"/>
    <s v="NA"/>
    <s v="NA"/>
    <s v="NA"/>
    <s v="NA"/>
    <s v="NA"/>
    <s v="NA"/>
    <s v="NA"/>
    <s v="NA"/>
    <s v="NA"/>
    <s v="NA"/>
    <s v="NA"/>
    <s v="NA"/>
    <s v="NA"/>
    <s v="NA"/>
    <s v="NA"/>
    <s v="NA"/>
    <s v="NA"/>
    <s v="NA"/>
    <s v="NA"/>
    <s v="NA"/>
  </r>
  <r>
    <n v="198"/>
    <m/>
    <m/>
    <m/>
    <m/>
    <n v="332"/>
    <s v="Paralysis agitans"/>
    <n v="55.9"/>
    <s v="M"/>
    <m/>
    <m/>
    <n v="54.628999999999998"/>
    <n v="55.463999999999999"/>
    <n v="109.98"/>
    <n v="110.614"/>
    <n v="93.813999999999993"/>
    <n v="93.724000000000004"/>
    <n v="101.958"/>
    <n v="101.065"/>
    <n v="65.17"/>
    <n v="64.704999999999998"/>
    <n v="34.83"/>
    <n v="35.295000000000002"/>
    <n v="14.711"/>
    <n v="15.412000000000001"/>
    <n v="35.295000000000002"/>
    <n v="34.83"/>
    <n v="9.7240000000000002"/>
    <n v="11"/>
    <n v="14"/>
    <n v="10"/>
    <n v="10"/>
  </r>
  <r>
    <n v="199"/>
    <m/>
    <m/>
    <m/>
    <m/>
    <n v="332"/>
    <s v="Paralysis agitans"/>
    <n v="81.400000000000006"/>
    <s v="M"/>
    <m/>
    <m/>
    <s v="NA"/>
    <s v="NA"/>
    <s v="NA"/>
    <s v="NA"/>
    <s v="NA"/>
    <s v="NA"/>
    <s v="NA"/>
    <s v="NA"/>
    <s v="NA"/>
    <s v="NA"/>
    <s v="NA"/>
    <s v="NA"/>
    <s v="NA"/>
    <s v="NA"/>
    <s v="NA"/>
    <s v="NA"/>
    <s v="NA"/>
    <s v="NA"/>
    <s v="NA"/>
    <s v="NA"/>
    <s v="NA"/>
  </r>
  <r>
    <n v="200"/>
    <m/>
    <m/>
    <m/>
    <m/>
    <n v="332"/>
    <s v="Paralysis agitans"/>
    <n v="69.8"/>
    <s v="F"/>
    <m/>
    <m/>
    <s v="NA"/>
    <s v="NA"/>
    <s v="NA"/>
    <s v="NA"/>
    <s v="NA"/>
    <s v="NA"/>
    <s v="NA"/>
    <s v="NA"/>
    <s v="NA"/>
    <s v="NA"/>
    <s v="NA"/>
    <s v="NA"/>
    <s v="NA"/>
    <s v="NA"/>
    <s v="NA"/>
    <s v="NA"/>
    <s v="NA"/>
    <s v="NA"/>
    <s v="NA"/>
    <s v="NA"/>
    <s v="NA"/>
  </r>
  <r>
    <n v="201"/>
    <m/>
    <m/>
    <m/>
    <m/>
    <n v="333"/>
    <s v="Other degenerative diseases of the basal ganglia"/>
    <n v="68.8"/>
    <s v="F"/>
    <m/>
    <m/>
    <s v="NA"/>
    <s v="NA"/>
    <s v="NA"/>
    <s v="NA"/>
    <s v="NA"/>
    <s v="NA"/>
    <s v="NA"/>
    <s v="NA"/>
    <s v="NA"/>
    <s v="NA"/>
    <s v="NA"/>
    <s v="NA"/>
    <s v="NA"/>
    <s v="NA"/>
    <s v="NA"/>
    <s v="NA"/>
    <s v="NA"/>
    <s v="NA"/>
    <s v="NA"/>
    <s v="NA"/>
    <s v="NA"/>
  </r>
  <r>
    <n v="202"/>
    <m/>
    <m/>
    <m/>
    <m/>
    <n v="332"/>
    <s v="Paralysis agitans"/>
    <n v="52.1"/>
    <s v="F"/>
    <m/>
    <m/>
    <s v="NA"/>
    <s v="NA"/>
    <s v="NA"/>
    <s v="NA"/>
    <s v="NA"/>
    <s v="NA"/>
    <s v="NA"/>
    <s v="NA"/>
    <s v="NA"/>
    <s v="NA"/>
    <s v="NA"/>
    <s v="NA"/>
    <s v="NA"/>
    <s v="NA"/>
    <s v="NA"/>
    <s v="NA"/>
    <s v="NA"/>
    <s v="NA"/>
    <s v="NA"/>
    <s v="NA"/>
    <s v="NA"/>
  </r>
  <r>
    <n v="203"/>
    <m/>
    <m/>
    <m/>
    <m/>
    <n v="333.1"/>
    <s v="Essential and other specified forms of tremor"/>
    <n v="68.7"/>
    <s v="F"/>
    <m/>
    <m/>
    <s v="NA"/>
    <s v="NA"/>
    <s v="NA"/>
    <s v="NA"/>
    <s v="NA"/>
    <s v="NA"/>
    <s v="NA"/>
    <s v="NA"/>
    <s v="NA"/>
    <s v="NA"/>
    <s v="NA"/>
    <s v="NA"/>
    <s v="NA"/>
    <s v="NA"/>
    <s v="NA"/>
    <s v="NA"/>
    <s v="NA"/>
    <s v="NA"/>
    <s v="NA"/>
    <s v="NA"/>
    <s v="NA"/>
  </r>
  <r>
    <n v="206"/>
    <m/>
    <m/>
    <m/>
    <m/>
    <n v="332"/>
    <s v="Paralysis agitans"/>
    <n v="48.8"/>
    <s v="M"/>
    <m/>
    <m/>
    <s v="NA"/>
    <s v="NA"/>
    <s v="NA"/>
    <s v="NA"/>
    <s v="NA"/>
    <s v="NA"/>
    <s v="NA"/>
    <s v="NA"/>
    <s v="NA"/>
    <s v="NA"/>
    <s v="NA"/>
    <s v="NA"/>
    <s v="NA"/>
    <s v="NA"/>
    <s v="NA"/>
    <s v="NA"/>
    <s v="NA"/>
    <s v="NA"/>
    <s v="NA"/>
    <s v="NA"/>
    <s v="NA"/>
  </r>
  <r>
    <n v="208"/>
    <m/>
    <m/>
    <m/>
    <m/>
    <n v="332"/>
    <s v="Paralysis agitans"/>
    <n v="47.2"/>
    <s v="M"/>
    <m/>
    <m/>
    <s v="NA"/>
    <s v="NA"/>
    <s v="NA"/>
    <s v="NA"/>
    <s v="NA"/>
    <s v="NA"/>
    <s v="NA"/>
    <s v="NA"/>
    <s v="NA"/>
    <s v="NA"/>
    <s v="NA"/>
    <s v="NA"/>
    <s v="NA"/>
    <s v="NA"/>
    <s v="NA"/>
    <s v="NA"/>
    <s v="NA"/>
    <s v="NA"/>
    <s v="NA"/>
    <s v="NA"/>
    <s v="NA"/>
  </r>
  <r>
    <n v="209"/>
    <m/>
    <m/>
    <m/>
    <m/>
    <s v="NA"/>
    <s v="NA"/>
    <s v="No Age"/>
    <n v="0"/>
    <m/>
    <m/>
    <s v="NA"/>
    <s v="NA"/>
    <s v="NA"/>
    <s v="NA"/>
    <s v="NA"/>
    <s v="NA"/>
    <s v="NA"/>
    <s v="NA"/>
    <s v="NA"/>
    <s v="NA"/>
    <s v="NA"/>
    <s v="NA"/>
    <s v="NA"/>
    <s v="NA"/>
    <s v="NA"/>
    <s v="NA"/>
    <s v="NA"/>
    <s v="NA"/>
    <s v="NA"/>
    <s v="NA"/>
    <s v="NA"/>
  </r>
  <r>
    <n v="210"/>
    <m/>
    <m/>
    <m/>
    <m/>
    <n v="333.1"/>
    <s v="Essential and other specified forms of tremor"/>
    <n v="76.7"/>
    <s v="M"/>
    <m/>
    <m/>
    <s v="NA"/>
    <s v="NA"/>
    <s v="NA"/>
    <s v="NA"/>
    <s v="NA"/>
    <s v="NA"/>
    <s v="NA"/>
    <s v="NA"/>
    <s v="NA"/>
    <s v="NA"/>
    <s v="NA"/>
    <s v="NA"/>
    <s v="NA"/>
    <s v="NA"/>
    <s v="NA"/>
    <s v="NA"/>
    <s v="NA"/>
    <s v="NA"/>
    <s v="NA"/>
    <s v="NA"/>
    <s v="NA"/>
  </r>
  <r>
    <n v="211"/>
    <m/>
    <m/>
    <m/>
    <m/>
    <n v="333.1"/>
    <s v="Essential and other specified forms of tremor"/>
    <n v="67.3"/>
    <s v="F"/>
    <m/>
    <m/>
    <s v="NA"/>
    <s v="NA"/>
    <s v="NA"/>
    <s v="NA"/>
    <s v="NA"/>
    <s v="NA"/>
    <s v="NA"/>
    <s v="NA"/>
    <s v="NA"/>
    <s v="NA"/>
    <s v="NA"/>
    <s v="NA"/>
    <s v="NA"/>
    <s v="NA"/>
    <s v="NA"/>
    <s v="NA"/>
    <s v="NA"/>
    <s v="NA"/>
    <s v="NA"/>
    <s v="NA"/>
    <s v="NA"/>
  </r>
  <r>
    <n v="212"/>
    <m/>
    <m/>
    <m/>
    <m/>
    <n v="333.1"/>
    <s v="Essential and other specified forms of tremor"/>
    <n v="73.7"/>
    <s v="F"/>
    <m/>
    <m/>
    <n v="18.193000000000001"/>
    <n v="14.781000000000001"/>
    <n v="33.476999999999997"/>
    <n v="32.194000000000003"/>
    <n v="21.241"/>
    <n v="21.097999999999999"/>
    <n v="78.066999999999993"/>
    <n v="81.006"/>
    <n v="71.626999999999995"/>
    <n v="73.010999999999996"/>
    <n v="28.373000000000001"/>
    <n v="26.989000000000001"/>
    <n v="22.266999999999999"/>
    <n v="22.172999999999998"/>
    <n v="26.989000000000001"/>
    <n v="28.373000000000001"/>
    <n v="19.23"/>
    <n v="7"/>
    <n v="7"/>
    <n v="7"/>
    <n v="7"/>
  </r>
  <r>
    <n v="213"/>
    <m/>
    <m/>
    <m/>
    <m/>
    <n v="333.1"/>
    <s v="Essential and other specified forms of tremor"/>
    <n v="66.2"/>
    <s v="F"/>
    <m/>
    <m/>
    <n v="55.232999999999997"/>
    <n v="54.441000000000003"/>
    <n v="108.67400000000001"/>
    <n v="110.944"/>
    <n v="82.221999999999994"/>
    <n v="80.802999999999997"/>
    <n v="91.007999999999996"/>
    <n v="88.519000000000005"/>
    <n v="64.861999999999995"/>
    <n v="64.102999999999994"/>
    <n v="35.137999999999998"/>
    <n v="35.896999999999998"/>
    <n v="14.342000000000001"/>
    <n v="16.212"/>
    <n v="35.896999999999998"/>
    <n v="35.137999999999998"/>
    <n v="11.798"/>
    <n v="7"/>
    <n v="10"/>
    <n v="7"/>
    <n v="7"/>
  </r>
  <r>
    <n v="214"/>
    <m/>
    <m/>
    <m/>
    <m/>
    <n v="781.2"/>
    <s v="Abnormality of gait"/>
    <n v="65.7"/>
    <s v="M"/>
    <m/>
    <m/>
    <n v="39.167999999999999"/>
    <n v="35.308"/>
    <n v="75.239000000000004"/>
    <n v="74.475999999999999"/>
    <n v="54.198"/>
    <n v="52.546999999999997"/>
    <n v="87.936000000000007"/>
    <n v="86.134"/>
    <n v="70.067999999999998"/>
    <n v="68.180999999999997"/>
    <n v="29.931999999999999"/>
    <n v="31.818999999999999"/>
    <n v="24.582000000000001"/>
    <n v="14.755000000000001"/>
    <n v="31.818999999999999"/>
    <n v="29.931999999999999"/>
    <n v="14.433"/>
    <n v="8"/>
    <n v="11"/>
    <n v="8"/>
    <n v="8"/>
  </r>
  <r>
    <n v="215"/>
    <m/>
    <m/>
    <m/>
    <m/>
    <n v="333.1"/>
    <s v="Essential and other specified forms of tremor"/>
    <n v="76.400000000000006"/>
    <s v="M"/>
    <m/>
    <m/>
    <n v="55.566000000000003"/>
    <n v="63.142000000000003"/>
    <n v="118.77"/>
    <n v="118.699"/>
    <n v="105.666"/>
    <n v="105.69499999999999"/>
    <n v="106.423"/>
    <n v="106.542"/>
    <n v="61.819000000000003"/>
    <n v="62.423000000000002"/>
    <n v="38.180999999999997"/>
    <n v="37.576999999999998"/>
    <n v="10.176"/>
    <n v="14.129"/>
    <n v="37.576999999999998"/>
    <n v="38.180999999999997"/>
    <n v="12.75"/>
    <n v="9"/>
    <n v="10"/>
    <n v="9"/>
    <n v="9"/>
  </r>
  <r>
    <n v="216"/>
    <m/>
    <m/>
    <m/>
    <m/>
    <n v="333.89"/>
    <s v="Other fragments of torsion dystonia"/>
    <n v="55.3"/>
    <s v="F"/>
    <m/>
    <m/>
    <n v="26.058"/>
    <n v="21.103999999999999"/>
    <n v="46.795000000000002"/>
    <n v="49.155000000000001"/>
    <n v="25.701000000000001"/>
    <n v="26.86"/>
    <n v="66.626999999999995"/>
    <n v="66.872"/>
    <n v="69.992000000000004"/>
    <n v="65.361000000000004"/>
    <n v="30.007999999999999"/>
    <n v="34.639000000000003"/>
    <n v="20.277999999999999"/>
    <n v="16.234999999999999"/>
    <n v="34.639000000000003"/>
    <n v="30.007999999999999"/>
    <n v="20.85"/>
    <n v="5"/>
    <n v="5"/>
    <n v="5"/>
    <n v="5"/>
  </r>
  <r>
    <n v="218"/>
    <m/>
    <m/>
    <m/>
    <m/>
    <n v="333.1"/>
    <s v="Essential and other specified forms of tremor"/>
    <n v="81.099999999999994"/>
    <s v="M"/>
    <m/>
    <m/>
    <s v="NA"/>
    <s v="NA"/>
    <s v="NA"/>
    <s v="NA"/>
    <s v="NA"/>
    <s v="NA"/>
    <s v="NA"/>
    <s v="NA"/>
    <s v="NA"/>
    <s v="NA"/>
    <s v="NA"/>
    <s v="NA"/>
    <s v="NA"/>
    <s v="NA"/>
    <s v="NA"/>
    <s v="NA"/>
    <s v="NA"/>
    <s v="NA"/>
    <s v="NA"/>
    <s v="NA"/>
    <s v="NA"/>
  </r>
  <r>
    <n v="219"/>
    <m/>
    <m/>
    <m/>
    <m/>
    <n v="333.1"/>
    <s v="Essential and other specified forms of tremor"/>
    <n v="85.3"/>
    <s v="F"/>
    <m/>
    <m/>
    <n v="25.469000000000001"/>
    <n v="23.902999999999999"/>
    <n v="49.98"/>
    <n v="49.896000000000001"/>
    <n v="36.566000000000003"/>
    <n v="37.046999999999997"/>
    <n v="87.489000000000004"/>
    <n v="88.245000000000005"/>
    <n v="69.14"/>
    <n v="68.915999999999997"/>
    <n v="30.86"/>
    <n v="31.084"/>
    <n v="18.443999999999999"/>
    <n v="19.488"/>
    <n v="31.084"/>
    <n v="30.86"/>
    <n v="16.375"/>
    <n v="16"/>
    <n v="15"/>
    <n v="15"/>
    <n v="15"/>
  </r>
  <r>
    <n v="220"/>
    <m/>
    <m/>
    <m/>
    <m/>
    <n v="333.1"/>
    <s v="Essential and other specified forms of tremor"/>
    <n v="63"/>
    <s v="M"/>
    <m/>
    <m/>
    <s v="NA"/>
    <s v="NA"/>
    <s v="NA"/>
    <s v="NA"/>
    <s v="NA"/>
    <s v="NA"/>
    <s v="NA"/>
    <s v="NA"/>
    <s v="NA"/>
    <s v="NA"/>
    <s v="NA"/>
    <s v="NA"/>
    <s v="NA"/>
    <s v="NA"/>
    <s v="NA"/>
    <s v="NA"/>
    <s v="NA"/>
    <s v="NA"/>
    <s v="NA"/>
    <s v="NA"/>
    <s v="NA"/>
  </r>
  <r>
    <n v="221"/>
    <m/>
    <m/>
    <m/>
    <m/>
    <n v="333.1"/>
    <s v="Essential and other specified forms of tremor"/>
    <n v="73.599999999999994"/>
    <s v="M"/>
    <m/>
    <m/>
    <n v="55.023000000000003"/>
    <n v="51.679000000000002"/>
    <n v="107.67400000000001"/>
    <n v="107.01600000000001"/>
    <n v="109.34399999999999"/>
    <n v="109.872"/>
    <n v="122.245"/>
    <n v="123.502"/>
    <n v="62.021000000000001"/>
    <n v="62.386000000000003"/>
    <n v="37.978999999999999"/>
    <n v="37.613999999999997"/>
    <n v="11.836"/>
    <n v="12.253"/>
    <n v="37.613999999999997"/>
    <n v="37.978999999999999"/>
    <n v="7.93"/>
    <n v="13"/>
    <n v="12"/>
    <n v="12"/>
    <n v="12"/>
  </r>
  <r>
    <n v="222"/>
    <m/>
    <m/>
    <m/>
    <m/>
    <n v="781.3"/>
    <s v="Lack of coordination"/>
    <n v="49"/>
    <s v="M"/>
    <m/>
    <m/>
    <n v="48.18"/>
    <n v="44.24"/>
    <n v="93.74"/>
    <n v="92.18"/>
    <n v="64.778999999999996"/>
    <n v="65.028000000000006"/>
    <n v="83.278999999999996"/>
    <n v="84.406000000000006"/>
    <n v="66.84"/>
    <n v="65.031999999999996"/>
    <n v="33.159999999999997"/>
    <n v="34.968000000000004"/>
    <n v="15.302"/>
    <n v="16.454000000000001"/>
    <n v="34.968000000000004"/>
    <n v="33.159999999999997"/>
    <n v="18.073"/>
    <n v="12"/>
    <n v="14"/>
    <n v="12"/>
    <n v="12"/>
  </r>
  <r>
    <n v="223"/>
    <m/>
    <m/>
    <m/>
    <m/>
    <n v="333"/>
    <s v="Other degenerative diseases of the basal ganglia"/>
    <n v="66"/>
    <s v="M"/>
    <m/>
    <m/>
    <n v="39.817"/>
    <n v="36.844999999999999"/>
    <n v="76.611000000000004"/>
    <n v="76.813000000000002"/>
    <n v="73.024000000000001"/>
    <n v="73.137"/>
    <n v="114.279"/>
    <n v="113.95699999999999"/>
    <n v="64.477999999999994"/>
    <n v="65.066000000000003"/>
    <n v="35.521000000000001"/>
    <n v="34.933999999999997"/>
    <n v="14.999000000000001"/>
    <n v="14.664999999999999"/>
    <n v="34.933999999999997"/>
    <n v="35.521000000000001"/>
    <n v="13.8"/>
    <n v="10"/>
    <n v="11"/>
    <n v="10"/>
    <n v="10"/>
  </r>
  <r>
    <n v="224"/>
    <m/>
    <m/>
    <m/>
    <m/>
    <n v="781.2"/>
    <s v="Abnormality of gait"/>
    <n v="79.3"/>
    <s v="M"/>
    <m/>
    <m/>
    <s v="NA"/>
    <s v="NA"/>
    <s v="NA"/>
    <s v="NA"/>
    <s v="NA"/>
    <s v="NA"/>
    <s v="NA"/>
    <s v="NA"/>
    <s v="NA"/>
    <s v="NA"/>
    <s v="NA"/>
    <s v="NA"/>
    <s v="NA"/>
    <s v="NA"/>
    <s v="NA"/>
    <s v="NA"/>
    <s v="NA"/>
    <s v="NA"/>
    <s v="NA"/>
    <s v="NA"/>
    <s v="NA"/>
  </r>
  <r>
    <n v="225"/>
    <m/>
    <m/>
    <m/>
    <m/>
    <n v="333.1"/>
    <s v="Essential and other specified forms of tremor"/>
    <n v="76.5"/>
    <s v="F"/>
    <m/>
    <m/>
    <s v="NA"/>
    <s v="NA"/>
    <s v="NA"/>
    <s v="NA"/>
    <s v="NA"/>
    <s v="NA"/>
    <s v="NA"/>
    <s v="NA"/>
    <s v="NA"/>
    <s v="NA"/>
    <s v="NA"/>
    <s v="NA"/>
    <s v="NA"/>
    <s v="NA"/>
    <s v="NA"/>
    <s v="NA"/>
    <s v="NA"/>
    <s v="NA"/>
    <s v="NA"/>
    <s v="NA"/>
    <s v="NA"/>
  </r>
  <r>
    <n v="226"/>
    <m/>
    <m/>
    <m/>
    <m/>
    <n v="332"/>
    <s v="Paralysis agitans"/>
    <n v="59.5"/>
    <s v="M"/>
    <m/>
    <m/>
    <n v="66.914000000000001"/>
    <n v="66.728999999999999"/>
    <n v="134.51400000000001"/>
    <n v="132.00899999999999"/>
    <n v="135.81200000000001"/>
    <n v="132.90600000000001"/>
    <n v="120.80800000000001"/>
    <n v="117.99"/>
    <n v="60.058999999999997"/>
    <n v="59.283000000000001"/>
    <n v="39.941000000000003"/>
    <n v="40.716999999999999"/>
    <n v="9.4890000000000008"/>
    <n v="9.5879999999999992"/>
    <n v="40.716999999999999"/>
    <n v="39.941000000000003"/>
    <n v="12.723000000000001"/>
    <n v="6"/>
    <n v="4"/>
    <n v="4"/>
    <n v="4"/>
  </r>
  <r>
    <n v="228"/>
    <m/>
    <m/>
    <m/>
    <m/>
    <n v="334.3"/>
    <s v="Other cerebellar ataxia"/>
    <n v="59.2"/>
    <s v="M"/>
    <m/>
    <m/>
    <s v="NA"/>
    <s v="NA"/>
    <s v="NA"/>
    <s v="NA"/>
    <s v="NA"/>
    <s v="NA"/>
    <s v="NA"/>
    <s v="NA"/>
    <s v="NA"/>
    <s v="NA"/>
    <s v="NA"/>
    <s v="NA"/>
    <s v="NA"/>
    <s v="NA"/>
    <s v="NA"/>
    <s v="NA"/>
    <s v="NA"/>
    <s v="NA"/>
    <s v="NA"/>
    <s v="NA"/>
    <s v="NA"/>
  </r>
  <r>
    <n v="231"/>
    <m/>
    <m/>
    <m/>
    <m/>
    <s v="NA"/>
    <s v="NA"/>
    <n v="59.7"/>
    <s v="M"/>
    <m/>
    <m/>
    <n v="65.066999999999993"/>
    <n v="67.024000000000001"/>
    <n v="131.85599999999999"/>
    <n v="132.012"/>
    <n v="110.312"/>
    <n v="109.646"/>
    <n v="100.328"/>
    <n v="99.82"/>
    <n v="62.036999999999999"/>
    <n v="62.960999999999999"/>
    <n v="37.963000000000001"/>
    <n v="37.039000000000001"/>
    <n v="12.49"/>
    <n v="12.94"/>
    <n v="37.039000000000001"/>
    <n v="37.963000000000001"/>
    <n v="12.113"/>
    <n v="14"/>
    <n v="16"/>
    <n v="14"/>
    <n v="14"/>
  </r>
  <r>
    <n v="232"/>
    <m/>
    <m/>
    <m/>
    <m/>
    <n v="333.1"/>
    <s v="Essential and other specified forms of tremor"/>
    <n v="78.099999999999994"/>
    <s v="M"/>
    <m/>
    <m/>
    <n v="57.417999999999999"/>
    <n v="53.640999999999998"/>
    <n v="110.148"/>
    <n v="111.991"/>
    <n v="83.858000000000004"/>
    <n v="84.299000000000007"/>
    <n v="91.52"/>
    <n v="91.028999999999996"/>
    <n v="62.762"/>
    <n v="63.948999999999998"/>
    <n v="37.238"/>
    <n v="36.051000000000002"/>
    <n v="13.802"/>
    <n v="12.73"/>
    <n v="36.051000000000002"/>
    <n v="37.238"/>
    <n v="12.458"/>
    <n v="14"/>
    <n v="15"/>
    <n v="14"/>
    <n v="14"/>
  </r>
  <r>
    <n v="233"/>
    <m/>
    <m/>
    <m/>
    <m/>
    <n v="333.1"/>
    <s v="Essential and other specified forms of tremor"/>
    <n v="81.3"/>
    <s v="M"/>
    <m/>
    <m/>
    <s v="NA"/>
    <s v="NA"/>
    <s v="NA"/>
    <s v="NA"/>
    <s v="NA"/>
    <s v="NA"/>
    <s v="NA"/>
    <s v="NA"/>
    <s v="NA"/>
    <s v="NA"/>
    <s v="NA"/>
    <s v="NA"/>
    <s v="NA"/>
    <s v="NA"/>
    <s v="NA"/>
    <s v="NA"/>
    <s v="NA"/>
    <s v="NA"/>
    <s v="NA"/>
    <s v="NA"/>
    <s v="NA"/>
  </r>
  <r>
    <n v="234"/>
    <m/>
    <m/>
    <m/>
    <m/>
    <n v="332"/>
    <s v="Paralysis agitans"/>
    <n v="62.6"/>
    <s v="M"/>
    <m/>
    <m/>
    <s v="NA"/>
    <s v="NA"/>
    <s v="NA"/>
    <s v="NA"/>
    <s v="NA"/>
    <s v="NA"/>
    <s v="NA"/>
    <s v="NA"/>
    <s v="NA"/>
    <s v="NA"/>
    <s v="NA"/>
    <s v="NA"/>
    <s v="NA"/>
    <s v="NA"/>
    <s v="NA"/>
    <s v="NA"/>
    <s v="NA"/>
    <s v="NA"/>
    <s v="NA"/>
    <s v="NA"/>
    <s v="NA"/>
  </r>
  <r>
    <n v="235"/>
    <m/>
    <m/>
    <m/>
    <m/>
    <n v="332"/>
    <s v="Paralysis agitans"/>
    <n v="42.3"/>
    <s v="F"/>
    <m/>
    <m/>
    <n v="62.527999999999999"/>
    <n v="64.539000000000001"/>
    <n v="127.23399999999999"/>
    <n v="127.851"/>
    <n v="103.014"/>
    <n v="104.511"/>
    <n v="97.498000000000005"/>
    <n v="97.983999999999995"/>
    <n v="60.759"/>
    <n v="59.607999999999997"/>
    <n v="39.241"/>
    <n v="40.392000000000003"/>
    <n v="9.4570000000000007"/>
    <n v="11.055999999999999"/>
    <n v="40.392000000000003"/>
    <n v="39.241"/>
    <n v="16.992999999999999"/>
    <n v="10"/>
    <n v="8"/>
    <n v="8"/>
    <n v="8"/>
  </r>
  <r>
    <n v="236"/>
    <m/>
    <m/>
    <m/>
    <m/>
    <n v="781.2"/>
    <s v="Abnormality of gait"/>
    <n v="83.6"/>
    <s v="F"/>
    <m/>
    <m/>
    <n v="12.452"/>
    <n v="16.946000000000002"/>
    <n v="32.445"/>
    <n v="29.536999999999999"/>
    <n v="19.253"/>
    <n v="17.937000000000001"/>
    <n v="71.180000000000007"/>
    <n v="70.177999999999997"/>
    <n v="66.165000000000006"/>
    <n v="72.209999999999994"/>
    <n v="33.835000000000001"/>
    <n v="27.79"/>
    <n v="18.193999999999999"/>
    <n v="21.026"/>
    <n v="27.79"/>
    <n v="33.835000000000001"/>
    <n v="10.585000000000001"/>
    <n v="6"/>
    <n v="7"/>
    <n v="6"/>
    <n v="6"/>
  </r>
  <r>
    <n v="237"/>
    <m/>
    <m/>
    <m/>
    <m/>
    <s v="NA"/>
    <s v="NA"/>
    <s v="No Age"/>
    <n v="0"/>
    <m/>
    <m/>
    <s v="NA"/>
    <s v="NA"/>
    <s v="NA"/>
    <s v="NA"/>
    <s v="NA"/>
    <s v="NA"/>
    <s v="NA"/>
    <s v="NA"/>
    <s v="NA"/>
    <s v="NA"/>
    <s v="NA"/>
    <s v="NA"/>
    <s v="NA"/>
    <s v="NA"/>
    <s v="NA"/>
    <s v="NA"/>
    <s v="NA"/>
    <s v="NA"/>
    <s v="NA"/>
    <s v="NA"/>
    <s v="NA"/>
  </r>
  <r>
    <n v="239"/>
    <m/>
    <m/>
    <m/>
    <m/>
    <n v="332"/>
    <s v="Paralysis agitans"/>
    <n v="48.8"/>
    <s v="M"/>
    <m/>
    <m/>
    <n v="20.663"/>
    <n v="21.312000000000001"/>
    <n v="41.734999999999999"/>
    <n v="42.206000000000003"/>
    <n v="17.673999999999999"/>
    <n v="17.702000000000002"/>
    <n v="50.448999999999998"/>
    <n v="50.622"/>
    <n v="80.62"/>
    <n v="74.697000000000003"/>
    <n v="19.38"/>
    <n v="25.303000000000001"/>
    <n v="34.234999999999999"/>
    <n v="22.026"/>
    <n v="25.303000000000001"/>
    <n v="19.38"/>
    <n v="20.82"/>
    <n v="17"/>
    <n v="18"/>
    <n v="17"/>
    <n v="17"/>
  </r>
  <r>
    <n v="240"/>
    <m/>
    <m/>
    <m/>
    <m/>
    <n v="332"/>
    <s v="Paralysis agitans"/>
    <n v="67.2"/>
    <s v="M"/>
    <m/>
    <m/>
    <s v="NA"/>
    <s v="NA"/>
    <s v="NA"/>
    <s v="NA"/>
    <s v="NA"/>
    <s v="NA"/>
    <s v="NA"/>
    <s v="NA"/>
    <s v="NA"/>
    <s v="NA"/>
    <s v="NA"/>
    <s v="NA"/>
    <s v="NA"/>
    <s v="NA"/>
    <s v="NA"/>
    <s v="NA"/>
    <s v="NA"/>
    <s v="NA"/>
    <s v="NA"/>
    <s v="NA"/>
    <s v="NA"/>
  </r>
  <r>
    <n v="241"/>
    <m/>
    <m/>
    <m/>
    <m/>
    <n v="333.1"/>
    <s v="Essential and other specified forms of tremor"/>
    <n v="74.3"/>
    <s v="M"/>
    <m/>
    <m/>
    <n v="41.439"/>
    <n v="40.225000000000001"/>
    <n v="79.331000000000003"/>
    <n v="80.563999999999993"/>
    <n v="62.451999999999998"/>
    <n v="62.680999999999997"/>
    <n v="94.384"/>
    <n v="94.194999999999993"/>
    <n v="65.144999999999996"/>
    <n v="65.510000000000005"/>
    <n v="34.854999999999997"/>
    <n v="34.49"/>
    <n v="14.704000000000001"/>
    <n v="16.183"/>
    <n v="34.49"/>
    <n v="34.854999999999997"/>
    <n v="15.82"/>
    <n v="17"/>
    <n v="17"/>
    <n v="17"/>
    <n v="17"/>
  </r>
  <r>
    <n v="244"/>
    <m/>
    <m/>
    <m/>
    <m/>
    <s v="G20"/>
    <s v="Parkinson's disease"/>
    <n v="44.2"/>
    <s v="M"/>
    <m/>
    <m/>
    <s v="NA"/>
    <s v="NA"/>
    <s v="NA"/>
    <s v="NA"/>
    <s v="NA"/>
    <s v="NA"/>
    <s v="NA"/>
    <s v="NA"/>
    <s v="NA"/>
    <s v="NA"/>
    <s v="NA"/>
    <s v="NA"/>
    <s v="NA"/>
    <s v="NA"/>
    <s v="NA"/>
    <s v="NA"/>
    <s v="NA"/>
    <s v="NA"/>
    <s v="NA"/>
    <s v="NA"/>
    <s v="NA"/>
  </r>
  <r>
    <n v="245"/>
    <m/>
    <m/>
    <m/>
    <m/>
    <s v="G24.3"/>
    <s v="Spasmodic torticollis"/>
    <n v="37.799999999999997"/>
    <s v="M"/>
    <m/>
    <m/>
    <n v="75.192999999999998"/>
    <n v="75.046999999999997"/>
    <n v="150.97300000000001"/>
    <n v="150.792"/>
    <n v="161.20099999999999"/>
    <n v="160.809"/>
    <n v="128.61000000000001"/>
    <n v="126.92100000000001"/>
    <n v="59.192"/>
    <n v="58.877000000000002"/>
    <n v="40.808"/>
    <n v="41.122999999999998"/>
    <n v="8.5749999999999993"/>
    <n v="9.2430000000000003"/>
    <n v="41.122999999999998"/>
    <n v="40.808"/>
    <n v="13.353999999999999"/>
    <n v="10"/>
    <n v="6"/>
    <n v="6"/>
    <n v="6"/>
  </r>
  <r>
    <n v="246"/>
    <m/>
    <m/>
    <m/>
    <m/>
    <s v="NA"/>
    <s v="NA"/>
    <s v="No Age"/>
    <n v="0"/>
    <m/>
    <m/>
    <n v="55.615000000000002"/>
    <n v="54.372"/>
    <n v="109.923"/>
    <n v="109.669"/>
    <n v="103.19199999999999"/>
    <n v="103.15600000000001"/>
    <n v="112.499"/>
    <n v="112.57299999999999"/>
    <n v="65.009"/>
    <n v="62.77"/>
    <n v="34.991"/>
    <n v="37.229999999999997"/>
    <n v="13.334"/>
    <n v="14.771000000000001"/>
    <n v="37.229999999999997"/>
    <n v="34.991"/>
    <n v="15.124000000000001"/>
    <n v="11"/>
    <n v="12"/>
    <n v="11"/>
    <n v="11"/>
  </r>
  <r>
    <n v="247"/>
    <m/>
    <m/>
    <m/>
    <m/>
    <s v="G25.0"/>
    <s v="Essential tremor"/>
    <n v="50"/>
    <s v="F"/>
    <m/>
    <m/>
    <n v="10.702999999999999"/>
    <n v="13.281000000000001"/>
    <n v="23.68"/>
    <n v="23.408999999999999"/>
    <n v="5.8730000000000002"/>
    <n v="5.2960000000000003"/>
    <n v="30.363"/>
    <n v="29.638999999999999"/>
    <n v="93.536000000000001"/>
    <n v="93.417000000000002"/>
    <n v="6.4640000000000004"/>
    <n v="6.5830000000000002"/>
    <n v="50.073999999999998"/>
    <n v="42.348999999999997"/>
    <n v="6.5830000000000002"/>
    <n v="6.4640000000000004"/>
    <n v="38.69"/>
    <n v="9"/>
    <n v="9"/>
    <n v="9"/>
    <n v="9"/>
  </r>
  <r>
    <n v="248"/>
    <m/>
    <m/>
    <m/>
    <m/>
    <s v="G20"/>
    <s v="Parkinson's disease"/>
    <n v="61.2"/>
    <s v="F"/>
    <m/>
    <m/>
    <n v="70.483999999999995"/>
    <n v="72.885000000000005"/>
    <n v="144.297"/>
    <n v="143.12700000000001"/>
    <n v="143.54900000000001"/>
    <n v="141.74100000000001"/>
    <n v="119.43300000000001"/>
    <n v="118.545"/>
    <n v="61.689"/>
    <n v="59.158999999999999"/>
    <n v="38.311"/>
    <n v="40.841000000000001"/>
    <n v="10.779"/>
    <n v="10.693"/>
    <n v="40.841000000000001"/>
    <n v="38.311"/>
    <n v="9.4"/>
    <n v="10"/>
    <n v="8"/>
    <n v="8"/>
    <n v="8"/>
  </r>
  <r>
    <n v="249"/>
    <m/>
    <m/>
    <m/>
    <m/>
    <s v="G25.0"/>
    <s v="Essential tremor"/>
    <n v="73.900000000000006"/>
    <s v="F"/>
    <m/>
    <m/>
    <n v="30.780999999999999"/>
    <n v="33.311"/>
    <n v="63.984000000000002"/>
    <n v="64.302000000000007"/>
    <n v="52.094999999999999"/>
    <n v="52.404000000000003"/>
    <n v="97.341999999999999"/>
    <n v="97.873000000000005"/>
    <n v="67.05"/>
    <n v="66.968000000000004"/>
    <n v="32.950000000000003"/>
    <n v="33.031999999999996"/>
    <n v="15.821"/>
    <n v="17.876999999999999"/>
    <n v="33.031999999999996"/>
    <n v="32.950000000000003"/>
    <n v="12.8"/>
    <n v="19"/>
    <n v="19"/>
    <n v="19"/>
    <n v="19"/>
  </r>
  <r>
    <n v="250"/>
    <m/>
    <m/>
    <m/>
    <m/>
    <s v="R25.1"/>
    <s v="Tremor, unspecified"/>
    <n v="49.4"/>
    <s v="M"/>
    <m/>
    <m/>
    <n v="74.522000000000006"/>
    <n v="74.858999999999995"/>
    <n v="149.34"/>
    <n v="149.47"/>
    <n v="135.822"/>
    <n v="135.76499999999999"/>
    <n v="109.03100000000001"/>
    <n v="108.51600000000001"/>
    <n v="58.957999999999998"/>
    <n v="61.36"/>
    <n v="41.042000000000002"/>
    <n v="38.64"/>
    <n v="10.6"/>
    <n v="9.8979999999999997"/>
    <n v="38.64"/>
    <n v="41.042000000000002"/>
    <n v="7.1639999999999997"/>
    <n v="9"/>
    <n v="7"/>
    <n v="7"/>
    <n v="7"/>
  </r>
  <r>
    <n v="251"/>
    <m/>
    <m/>
    <m/>
    <m/>
    <s v="NA"/>
    <s v="NA"/>
    <s v="No Age"/>
    <n v="0"/>
    <m/>
    <m/>
    <s v="NA"/>
    <s v="NA"/>
    <s v="NA"/>
    <s v="NA"/>
    <s v="NA"/>
    <s v="NA"/>
    <s v="NA"/>
    <s v="NA"/>
    <s v="NA"/>
    <s v="NA"/>
    <s v="NA"/>
    <s v="NA"/>
    <s v="NA"/>
    <s v="NA"/>
    <s v="NA"/>
    <s v="NA"/>
    <s v="NA"/>
    <s v="NA"/>
    <s v="NA"/>
    <s v="NA"/>
    <s v="NA"/>
  </r>
  <r>
    <n v="252"/>
    <m/>
    <m/>
    <m/>
    <m/>
    <s v="G20"/>
    <s v="Parkinson's disease"/>
    <n v="49.7"/>
    <s v="M"/>
    <m/>
    <m/>
    <s v="NA"/>
    <s v="NA"/>
    <s v="NA"/>
    <s v="NA"/>
    <s v="NA"/>
    <s v="NA"/>
    <s v="NA"/>
    <s v="NA"/>
    <s v="NA"/>
    <s v="NA"/>
    <s v="NA"/>
    <s v="NA"/>
    <s v="NA"/>
    <s v="NA"/>
    <s v="NA"/>
    <s v="NA"/>
    <s v="NA"/>
    <s v="NA"/>
    <s v="NA"/>
    <s v="NA"/>
    <s v="NA"/>
  </r>
  <r>
    <n v="253"/>
    <m/>
    <m/>
    <m/>
    <m/>
    <s v="G20"/>
    <s v="Parkinson's disease"/>
    <n v="75.5"/>
    <s v="M"/>
    <m/>
    <m/>
    <n v="54.064"/>
    <n v="47.936"/>
    <n v="101.82599999999999"/>
    <n v="101.63800000000001"/>
    <n v="104.61499999999999"/>
    <n v="103.974"/>
    <n v="122.248"/>
    <n v="122.452"/>
    <n v="62.326000000000001"/>
    <n v="60.463000000000001"/>
    <n v="37.673999999999999"/>
    <n v="39.536999999999999"/>
    <n v="11.183"/>
    <n v="11.303000000000001"/>
    <n v="39.536999999999999"/>
    <n v="37.673999999999999"/>
    <n v="8.9920000000000009"/>
    <n v="10"/>
    <n v="13"/>
    <n v="10"/>
    <n v="10"/>
  </r>
  <r>
    <n v="254"/>
    <m/>
    <m/>
    <m/>
    <m/>
    <s v="NA"/>
    <s v="NA"/>
    <s v="No Age"/>
    <n v="0"/>
    <m/>
    <m/>
    <s v="NA"/>
    <s v="NA"/>
    <s v="NA"/>
    <s v="NA"/>
    <s v="NA"/>
    <s v="NA"/>
    <s v="NA"/>
    <s v="NA"/>
    <s v="NA"/>
    <s v="NA"/>
    <s v="NA"/>
    <s v="NA"/>
    <s v="NA"/>
    <s v="NA"/>
    <s v="NA"/>
    <s v="NA"/>
    <s v="NA"/>
    <s v="NA"/>
    <s v="NA"/>
    <s v="NA"/>
    <s v="NA"/>
  </r>
  <r>
    <n v="255"/>
    <m/>
    <m/>
    <m/>
    <m/>
    <s v="NA"/>
    <s v="NA"/>
    <s v="No Age"/>
    <n v="0"/>
    <m/>
    <m/>
    <n v="44.902999999999999"/>
    <n v="42.869"/>
    <n v="87.674000000000007"/>
    <n v="87.974999999999994"/>
    <n v="63.341999999999999"/>
    <n v="63.694000000000003"/>
    <n v="87.031999999999996"/>
    <n v="86.664000000000001"/>
    <n v="64.519000000000005"/>
    <n v="66.203999999999994"/>
    <n v="35.481000000000002"/>
    <n v="33.795999999999999"/>
    <n v="14.708"/>
    <n v="16.056999999999999"/>
    <n v="33.795999999999999"/>
    <n v="35.481000000000002"/>
    <n v="14.09"/>
    <n v="15"/>
    <n v="16"/>
    <n v="15"/>
    <n v="15"/>
  </r>
  <r>
    <n v="256"/>
    <m/>
    <m/>
    <m/>
    <m/>
    <s v="G25.0"/>
    <s v="Essential tremor"/>
    <n v="74.400000000000006"/>
    <s v="M"/>
    <m/>
    <m/>
    <n v="58.113"/>
    <n v="54.476999999999997"/>
    <n v="112.223"/>
    <n v="113.50700000000001"/>
    <n v="97.832999999999998"/>
    <n v="98.725999999999999"/>
    <n v="104.078"/>
    <n v="104.125"/>
    <n v="62.908999999999999"/>
    <n v="63.616999999999997"/>
    <n v="37.091000000000001"/>
    <n v="36.383000000000003"/>
    <n v="14.233000000000001"/>
    <n v="12.936"/>
    <n v="36.383000000000003"/>
    <n v="37.091000000000001"/>
    <n v="8.5559999999999992"/>
    <n v="11"/>
    <n v="11"/>
    <n v="11"/>
    <n v="11"/>
  </r>
  <r>
    <n v="257"/>
    <m/>
    <m/>
    <m/>
    <m/>
    <s v="NA"/>
    <s v="NA"/>
    <s v="No Age"/>
    <n v="0"/>
    <m/>
    <m/>
    <s v="NA"/>
    <s v="NA"/>
    <s v="NA"/>
    <s v="NA"/>
    <s v="NA"/>
    <s v="NA"/>
    <s v="NA"/>
    <s v="NA"/>
    <s v="NA"/>
    <s v="NA"/>
    <s v="NA"/>
    <s v="NA"/>
    <s v="NA"/>
    <s v="NA"/>
    <s v="NA"/>
    <s v="NA"/>
    <s v="NA"/>
    <s v="NA"/>
    <s v="NA"/>
    <s v="NA"/>
    <s v="NA"/>
  </r>
  <r>
    <n v="258"/>
    <m/>
    <m/>
    <m/>
    <m/>
    <s v="G20"/>
    <s v="Parkinson's disease"/>
    <n v="57.3"/>
    <s v="M"/>
    <m/>
    <m/>
    <n v="52.186999999999998"/>
    <n v="45.9"/>
    <n v="98.977000000000004"/>
    <n v="95.488"/>
    <n v="94.039000000000001"/>
    <n v="90.626999999999995"/>
    <n v="114.175"/>
    <n v="114.27800000000001"/>
    <n v="65.501999999999995"/>
    <n v="64.566000000000003"/>
    <n v="34.497999999999998"/>
    <n v="35.433999999999997"/>
    <n v="15.106999999999999"/>
    <n v="14.897"/>
    <n v="35.433999999999997"/>
    <n v="34.497999999999998"/>
    <n v="13.417999999999999"/>
    <n v="15"/>
    <n v="12"/>
    <n v="12"/>
    <n v="12"/>
  </r>
  <r>
    <n v="259"/>
    <m/>
    <m/>
    <m/>
    <m/>
    <s v="G20"/>
    <s v="Parkinson's disease"/>
    <n v="46.1"/>
    <s v="M"/>
    <m/>
    <m/>
    <n v="47.555"/>
    <n v="51.341000000000001"/>
    <n v="98.561000000000007"/>
    <n v="99.013000000000005"/>
    <n v="98.2"/>
    <n v="99.149000000000001"/>
    <n v="118.324"/>
    <n v="118.985"/>
    <n v="62.796999999999997"/>
    <n v="63.539000000000001"/>
    <n v="37.203000000000003"/>
    <n v="36.460999999999999"/>
    <n v="14.677"/>
    <n v="12.061"/>
    <n v="36.460999999999999"/>
    <n v="37.203000000000003"/>
    <n v="7.7539999999999996"/>
    <n v="10"/>
    <n v="12"/>
    <n v="10"/>
    <n v="10"/>
  </r>
  <r>
    <n v="260"/>
    <m/>
    <m/>
    <m/>
    <m/>
    <s v="G24.9"/>
    <s v="Dystonia, unspecified"/>
    <n v="56.8"/>
    <s v="F"/>
    <m/>
    <m/>
    <s v="NA"/>
    <s v="NA"/>
    <s v="NA"/>
    <s v="NA"/>
    <s v="NA"/>
    <s v="NA"/>
    <s v="NA"/>
    <s v="NA"/>
    <s v="NA"/>
    <s v="NA"/>
    <s v="NA"/>
    <s v="NA"/>
    <s v="NA"/>
    <s v="NA"/>
    <s v="NA"/>
    <s v="NA"/>
    <s v="NA"/>
    <s v="NA"/>
    <s v="NA"/>
    <s v="NA"/>
    <s v="NA"/>
  </r>
  <r>
    <n v="261"/>
    <m/>
    <m/>
    <m/>
    <m/>
    <s v="G20"/>
    <s v="Parkinson's disease"/>
    <n v="70.7"/>
    <s v="F"/>
    <m/>
    <m/>
    <n v="49.209000000000003"/>
    <n v="39.923999999999999"/>
    <n v="89.656999999999996"/>
    <n v="89.674999999999997"/>
    <n v="71.588999999999999"/>
    <n v="71.554000000000002"/>
    <n v="95.69"/>
    <n v="96.135999999999996"/>
    <n v="65.686000000000007"/>
    <n v="67.87"/>
    <n v="34.314"/>
    <n v="32.130000000000003"/>
    <n v="16.227"/>
    <n v="17.492000000000001"/>
    <n v="32.130000000000003"/>
    <n v="34.314"/>
    <n v="10.6"/>
    <n v="12"/>
    <n v="12"/>
    <n v="12"/>
    <n v="12"/>
  </r>
  <r>
    <n v="262"/>
    <m/>
    <m/>
    <m/>
    <m/>
    <s v="NA"/>
    <s v="NA"/>
    <n v="66"/>
    <s v="M"/>
    <m/>
    <m/>
    <s v="NA"/>
    <s v="NA"/>
    <s v="NA"/>
    <s v="NA"/>
    <s v="NA"/>
    <s v="NA"/>
    <s v="NA"/>
    <s v="NA"/>
    <s v="NA"/>
    <s v="NA"/>
    <s v="NA"/>
    <s v="NA"/>
    <s v="NA"/>
    <s v="NA"/>
    <s v="NA"/>
    <s v="NA"/>
    <s v="NA"/>
    <s v="NA"/>
    <s v="NA"/>
    <s v="NA"/>
    <s v="NA"/>
  </r>
  <r>
    <n v="263"/>
    <m/>
    <m/>
    <m/>
    <m/>
    <s v="R25.1"/>
    <s v="Tremor, unspecified"/>
    <n v="71.099999999999994"/>
    <s v="M"/>
    <m/>
    <m/>
    <n v="71.603999999999999"/>
    <n v="68.108999999999995"/>
    <n v="139.834"/>
    <n v="139.76"/>
    <n v="140.40799999999999"/>
    <n v="139.679"/>
    <n v="120.04"/>
    <n v="119.35599999999999"/>
    <n v="61.332000000000001"/>
    <n v="61.073999999999998"/>
    <n v="38.667999999999999"/>
    <n v="38.926000000000002"/>
    <n v="11.833"/>
    <n v="11.234999999999999"/>
    <n v="38.926000000000002"/>
    <n v="38.667999999999999"/>
    <n v="11.956"/>
    <n v="10"/>
    <n v="7"/>
    <n v="7"/>
    <n v="7"/>
  </r>
  <r>
    <n v="264"/>
    <m/>
    <m/>
    <m/>
    <m/>
    <s v="NA"/>
    <s v="NA"/>
    <n v="59.5"/>
    <s v="M"/>
    <m/>
    <m/>
    <s v="NA"/>
    <s v="NA"/>
    <s v="NA"/>
    <s v="NA"/>
    <s v="NA"/>
    <s v="NA"/>
    <s v="NA"/>
    <s v="NA"/>
    <s v="NA"/>
    <s v="NA"/>
    <s v="NA"/>
    <s v="NA"/>
    <s v="NA"/>
    <s v="NA"/>
    <s v="NA"/>
    <s v="NA"/>
    <s v="NA"/>
    <s v="NA"/>
    <s v="NA"/>
    <s v="NA"/>
    <s v="NA"/>
  </r>
  <r>
    <n v="265"/>
    <m/>
    <m/>
    <m/>
    <m/>
    <s v="NA"/>
    <s v="NA"/>
    <s v="No Age"/>
    <n v="0"/>
    <m/>
    <m/>
    <n v="53.415999999999997"/>
    <n v="56.051000000000002"/>
    <n v="109.021"/>
    <n v="109.797"/>
    <n v="98.706000000000003"/>
    <n v="99.856999999999999"/>
    <n v="108.202"/>
    <n v="107.81"/>
    <n v="64.007000000000005"/>
    <n v="64.289000000000001"/>
    <n v="35.993000000000002"/>
    <n v="35.710999999999999"/>
    <n v="13.942"/>
    <n v="14.507999999999999"/>
    <n v="35.710999999999999"/>
    <n v="35.993000000000002"/>
    <n v="12.15"/>
    <n v="14"/>
    <n v="10"/>
    <n v="10"/>
    <n v="10"/>
  </r>
  <r>
    <n v="266"/>
    <m/>
    <m/>
    <m/>
    <m/>
    <s v="G20"/>
    <s v="Parkinson's disease"/>
    <n v="66"/>
    <s v="F"/>
    <m/>
    <m/>
    <n v="44.600999999999999"/>
    <n v="45.887"/>
    <n v="90.212000000000003"/>
    <n v="91.275999999999996"/>
    <n v="105.631"/>
    <n v="105.96599999999999"/>
    <n v="140.26"/>
    <n v="140.035"/>
    <n v="61.473999999999997"/>
    <n v="61.046999999999997"/>
    <n v="38.526000000000003"/>
    <n v="38.953000000000003"/>
    <n v="11.026"/>
    <n v="11.686"/>
    <n v="38.953000000000003"/>
    <n v="38.526000000000003"/>
    <n v="5.4459999999999997"/>
    <n v="13"/>
    <n v="15"/>
    <n v="13"/>
    <n v="13"/>
  </r>
  <r>
    <n v="267"/>
    <m/>
    <m/>
    <m/>
    <m/>
    <s v="R25.1"/>
    <s v="Tremor, unspecified"/>
    <n v="74.400000000000006"/>
    <s v="M"/>
    <m/>
    <m/>
    <n v="39.832999999999998"/>
    <n v="35.502000000000002"/>
    <n v="75.334999999999994"/>
    <n v="75.953999999999994"/>
    <n v="73.817999999999998"/>
    <n v="74.63"/>
    <n v="117.554"/>
    <n v="117.071"/>
    <n v="66.816000000000003"/>
    <n v="66.655000000000001"/>
    <n v="33.183999999999997"/>
    <n v="33.344999999999999"/>
    <n v="15.763999999999999"/>
    <n v="17.606999999999999"/>
    <n v="33.344999999999999"/>
    <n v="33.183999999999997"/>
    <n v="17.016999999999999"/>
    <n v="16"/>
    <n v="12"/>
    <n v="12"/>
    <n v="12"/>
  </r>
  <r>
    <n v="268"/>
    <m/>
    <m/>
    <m/>
    <m/>
    <s v="NA"/>
    <s v="NA"/>
    <s v="No Age"/>
    <n v="0"/>
    <m/>
    <m/>
    <n v="41.369"/>
    <n v="40.082000000000001"/>
    <n v="81.400000000000006"/>
    <n v="81.631"/>
    <n v="72.742000000000004"/>
    <n v="72.748999999999995"/>
    <n v="106.313"/>
    <n v="106.813"/>
    <n v="65.688000000000002"/>
    <n v="63.854999999999997"/>
    <n v="34.311999999999998"/>
    <n v="36.145000000000003"/>
    <n v="14.015000000000001"/>
    <n v="15.752000000000001"/>
    <n v="36.145000000000003"/>
    <n v="34.311999999999998"/>
    <n v="11.847"/>
    <n v="12"/>
    <n v="12"/>
    <n v="12"/>
    <n v="12"/>
  </r>
  <r>
    <n v="269"/>
    <m/>
    <m/>
    <m/>
    <m/>
    <s v="NA"/>
    <s v="NA"/>
    <n v="45.5"/>
    <s v="F"/>
    <m/>
    <m/>
    <s v="NA"/>
    <s v="NA"/>
    <s v="NA"/>
    <s v="NA"/>
    <s v="NA"/>
    <s v="NA"/>
    <s v="NA"/>
    <s v="NA"/>
    <s v="NA"/>
    <s v="NA"/>
    <s v="NA"/>
    <s v="NA"/>
    <s v="NA"/>
    <s v="NA"/>
    <s v="NA"/>
    <s v="NA"/>
    <s v="NA"/>
    <s v="NA"/>
    <s v="NA"/>
    <s v="NA"/>
    <s v="NA"/>
  </r>
  <r>
    <n v="270"/>
    <m/>
    <m/>
    <m/>
    <m/>
    <s v="NA"/>
    <s v="NA"/>
    <s v="No Age"/>
    <n v="0"/>
    <m/>
    <m/>
    <n v="49.000999999999998"/>
    <n v="49.078000000000003"/>
    <n v="97.828999999999994"/>
    <n v="97.97"/>
    <n v="76.391999999999996"/>
    <n v="76.766000000000005"/>
    <n v="93.682000000000002"/>
    <n v="94.144000000000005"/>
    <n v="63.58"/>
    <n v="66.182000000000002"/>
    <n v="36.42"/>
    <n v="33.817999999999998"/>
    <n v="15.348000000000001"/>
    <n v="14.976000000000001"/>
    <n v="33.817999999999998"/>
    <n v="36.42"/>
    <n v="10.417999999999999"/>
    <n v="15"/>
    <n v="13"/>
    <n v="13"/>
    <n v="13"/>
  </r>
  <r>
    <n v="271"/>
    <m/>
    <m/>
    <m/>
    <m/>
    <s v="R25.1"/>
    <s v="Tremor, unspecified"/>
    <n v="45.3"/>
    <s v="M"/>
    <m/>
    <m/>
    <n v="24.808"/>
    <n v="29.265000000000001"/>
    <n v="54.609000000000002"/>
    <n v="53.994999999999997"/>
    <n v="22.091999999999999"/>
    <n v="22.077999999999999"/>
    <n v="49.082000000000001"/>
    <n v="48.316000000000003"/>
    <n v="74.326999999999998"/>
    <n v="84.994"/>
    <n v="25.672999999999998"/>
    <n v="15.006"/>
    <n v="32.487000000000002"/>
    <n v="26.774000000000001"/>
    <n v="15.006"/>
    <n v="25.672999999999998"/>
    <n v="30.984999999999999"/>
    <n v="8"/>
    <n v="7"/>
    <n v="7"/>
    <n v="7"/>
  </r>
  <r>
    <n v="272"/>
    <m/>
    <m/>
    <m/>
    <m/>
    <s v="G20"/>
    <s v="Parkinson's disease"/>
    <n v="71.7"/>
    <s v="M"/>
    <m/>
    <m/>
    <n v="41.613999999999997"/>
    <n v="40.915999999999997"/>
    <n v="82.661000000000001"/>
    <n v="82.885999999999996"/>
    <n v="92.968999999999994"/>
    <n v="92.849000000000004"/>
    <n v="135.08799999999999"/>
    <n v="133.79499999999999"/>
    <n v="62.265000000000001"/>
    <n v="61.585000000000001"/>
    <n v="37.734999999999999"/>
    <n v="38.414999999999999"/>
    <n v="12.355"/>
    <n v="11.821"/>
    <n v="38.414999999999999"/>
    <n v="37.734999999999999"/>
    <n v="11.156000000000001"/>
    <n v="18"/>
    <n v="16"/>
    <n v="16"/>
    <n v="16"/>
  </r>
  <r>
    <n v="273"/>
    <m/>
    <m/>
    <m/>
    <m/>
    <s v="R25.1"/>
    <s v="Tremor, unspecified"/>
    <n v="55.3"/>
    <s v="F"/>
    <m/>
    <m/>
    <s v="NA"/>
    <s v="NA"/>
    <s v="NA"/>
    <s v="NA"/>
    <s v="NA"/>
    <s v="NA"/>
    <s v="NA"/>
    <s v="NA"/>
    <s v="NA"/>
    <s v="NA"/>
    <s v="NA"/>
    <s v="NA"/>
    <s v="NA"/>
    <s v="NA"/>
    <s v="NA"/>
    <s v="NA"/>
    <s v="NA"/>
    <s v="NA"/>
    <s v="NA"/>
    <s v="NA"/>
    <s v="NA"/>
  </r>
  <r>
    <n v="274"/>
    <m/>
    <m/>
    <m/>
    <m/>
    <s v="G25.0"/>
    <s v="Essential tremor"/>
    <n v="62.9"/>
    <s v="F"/>
    <m/>
    <m/>
    <n v="36.683"/>
    <n v="38.6"/>
    <n v="75.697999999999993"/>
    <n v="75.242999999999995"/>
    <n v="50.543999999999997"/>
    <n v="51.064"/>
    <n v="80.197999999999993"/>
    <n v="80.081000000000003"/>
    <n v="69.620999999999995"/>
    <n v="70.361999999999995"/>
    <n v="30.379000000000001"/>
    <n v="29.638000000000002"/>
    <n v="22.039000000000001"/>
    <n v="18.584"/>
    <n v="29.638000000000002"/>
    <n v="30.379000000000001"/>
    <n v="14.9"/>
    <n v="9"/>
    <n v="10"/>
    <n v="9"/>
    <n v="9"/>
  </r>
  <r>
    <n v="275"/>
    <m/>
    <m/>
    <m/>
    <m/>
    <s v="G20"/>
    <s v="Parkinson's disease"/>
    <n v="69.7"/>
    <s v="M"/>
    <m/>
    <m/>
    <n v="57.780999999999999"/>
    <n v="54.710999999999999"/>
    <n v="112.82599999999999"/>
    <n v="112.652"/>
    <n v="119.74299999999999"/>
    <n v="119.90600000000001"/>
    <n v="126.988"/>
    <n v="126.779"/>
    <n v="62.468000000000004"/>
    <n v="61.881999999999998"/>
    <n v="37.531999999999996"/>
    <n v="38.118000000000002"/>
    <n v="13.834"/>
    <n v="10.994"/>
    <n v="38.118000000000002"/>
    <n v="37.531999999999996"/>
    <n v="9.2119999999999997"/>
    <n v="10"/>
    <n v="12"/>
    <n v="10"/>
    <n v="10"/>
  </r>
  <r>
    <n v="276"/>
    <m/>
    <m/>
    <m/>
    <m/>
    <s v="R25.1"/>
    <s v="Tremor, unspecified"/>
    <n v="53.7"/>
    <s v="F"/>
    <m/>
    <m/>
    <n v="65.646000000000001"/>
    <n v="62.536999999999999"/>
    <n v="128.38"/>
    <n v="128.256"/>
    <n v="136.54300000000001"/>
    <n v="135.43299999999999"/>
    <n v="126.648"/>
    <n v="126.28400000000001"/>
    <n v="61.15"/>
    <n v="61.345999999999997"/>
    <n v="38.85"/>
    <n v="38.654000000000003"/>
    <n v="11.106"/>
    <n v="11.782"/>
    <n v="38.654000000000003"/>
    <n v="38.85"/>
    <n v="10.084"/>
    <n v="10"/>
    <n v="10"/>
    <n v="10"/>
    <n v="10"/>
  </r>
  <r>
    <n v="277"/>
    <m/>
    <m/>
    <m/>
    <m/>
    <s v="G20"/>
    <s v="Parkinson's disease"/>
    <n v="72.599999999999994"/>
    <s v="M"/>
    <m/>
    <m/>
    <n v="66.558999999999997"/>
    <n v="65.274000000000001"/>
    <n v="131.56200000000001"/>
    <n v="132.93899999999999"/>
    <n v="109.318"/>
    <n v="111.04300000000001"/>
    <n v="99.123000000000005"/>
    <n v="99.414000000000001"/>
    <n v="64.900000000000006"/>
    <n v="64.450999999999993"/>
    <n v="35.1"/>
    <n v="35.548999999999999"/>
    <n v="14.752000000000001"/>
    <n v="14.927"/>
    <n v="35.548999999999999"/>
    <n v="35.1"/>
    <n v="10.212"/>
    <n v="7"/>
    <n v="8"/>
    <n v="7"/>
    <n v="7"/>
  </r>
  <r>
    <n v="278"/>
    <m/>
    <m/>
    <m/>
    <m/>
    <s v="G20"/>
    <s v="Parkinson's disease"/>
    <n v="64.099999999999994"/>
    <s v="M"/>
    <m/>
    <m/>
    <n v="39.435000000000002"/>
    <n v="38.209000000000003"/>
    <n v="77.477999999999994"/>
    <n v="78.052999999999997"/>
    <n v="76.094999999999999"/>
    <n v="76.551000000000002"/>
    <n v="117.78700000000001"/>
    <n v="117.423"/>
    <n v="63.55"/>
    <n v="52.493000000000002"/>
    <n v="36.450000000000003"/>
    <n v="47.506999999999998"/>
    <n v="6.8520000000000003"/>
    <n v="15.393000000000001"/>
    <n v="47.506999999999998"/>
    <n v="36.450000000000003"/>
    <n v="11.81"/>
    <n v="16"/>
    <n v="16"/>
    <n v="16"/>
    <n v="16"/>
  </r>
  <r>
    <n v="279"/>
    <m/>
    <m/>
    <m/>
    <m/>
    <s v="G20"/>
    <s v="Parkinson's disease"/>
    <n v="61.6"/>
    <s v="F"/>
    <m/>
    <m/>
    <n v="59.027999999999999"/>
    <n v="62.390999999999998"/>
    <n v="121.861"/>
    <n v="121.47799999999999"/>
    <n v="125.438"/>
    <n v="125.32299999999999"/>
    <n v="123.134"/>
    <n v="123.39400000000001"/>
    <n v="61.970999999999997"/>
    <n v="64.034000000000006"/>
    <n v="38.029000000000003"/>
    <n v="35.966000000000001"/>
    <n v="13.183"/>
    <n v="13.009"/>
    <n v="35.966000000000001"/>
    <n v="38.029000000000003"/>
    <n v="13.628"/>
    <n v="10"/>
    <n v="10"/>
    <n v="10"/>
    <n v="10"/>
  </r>
  <r>
    <n v="280"/>
    <m/>
    <m/>
    <m/>
    <m/>
    <s v="NA"/>
    <s v="NA"/>
    <s v="No Age"/>
    <n v="0"/>
    <m/>
    <m/>
    <s v="NA"/>
    <s v="NA"/>
    <s v="NA"/>
    <s v="NA"/>
    <s v="NA"/>
    <s v="NA"/>
    <s v="NA"/>
    <s v="NA"/>
    <s v="NA"/>
    <s v="NA"/>
    <s v="NA"/>
    <s v="NA"/>
    <s v="NA"/>
    <s v="NA"/>
    <s v="NA"/>
    <s v="NA"/>
    <s v="NA"/>
    <s v="NA"/>
    <s v="NA"/>
    <s v="NA"/>
    <s v="NA"/>
  </r>
  <r>
    <n v="281"/>
    <m/>
    <m/>
    <m/>
    <m/>
    <s v="NA"/>
    <s v="NA"/>
    <s v="No Age"/>
    <n v="0"/>
    <m/>
    <m/>
    <s v="NA"/>
    <s v="NA"/>
    <s v="NA"/>
    <s v="NA"/>
    <s v="NA"/>
    <s v="NA"/>
    <s v="NA"/>
    <s v="NA"/>
    <s v="NA"/>
    <s v="NA"/>
    <s v="NA"/>
    <s v="NA"/>
    <s v="NA"/>
    <s v="NA"/>
    <s v="NA"/>
    <s v="NA"/>
    <s v="NA"/>
    <s v="NA"/>
    <s v="NA"/>
    <s v="NA"/>
    <s v="NA"/>
  </r>
  <r>
    <n v="282"/>
    <m/>
    <m/>
    <m/>
    <m/>
    <s v="G20"/>
    <s v="Parkinson's disease"/>
    <n v="68.099999999999994"/>
    <s v="M"/>
    <m/>
    <m/>
    <n v="63.095999999999997"/>
    <n v="63.999000000000002"/>
    <n v="128.107"/>
    <n v="126.482"/>
    <n v="119.146"/>
    <n v="119.53"/>
    <n v="112.032"/>
    <n v="112.989"/>
    <n v="63.475999999999999"/>
    <n v="63.536999999999999"/>
    <n v="36.524000000000001"/>
    <n v="36.463000000000001"/>
    <n v="14.388"/>
    <n v="13.715999999999999"/>
    <n v="36.463000000000001"/>
    <n v="36.524000000000001"/>
    <n v="11.458"/>
    <n v="10"/>
    <n v="10"/>
    <n v="10"/>
    <n v="10"/>
  </r>
  <r>
    <n v="283"/>
    <m/>
    <m/>
    <m/>
    <m/>
    <s v="G20"/>
    <s v="Parkinson's disease"/>
    <n v="67.7"/>
    <s v="M"/>
    <m/>
    <m/>
    <n v="47.543999999999997"/>
    <n v="50.076000000000001"/>
    <n v="97.257000000000005"/>
    <n v="98.352999999999994"/>
    <n v="86.355000000000004"/>
    <n v="87.471999999999994"/>
    <n v="105.97499999999999"/>
    <n v="105.944"/>
    <n v="63.783999999999999"/>
    <n v="66.352999999999994"/>
    <n v="36.216000000000001"/>
    <n v="33.646999999999998"/>
    <n v="13.691000000000001"/>
    <n v="16.7"/>
    <n v="33.646999999999998"/>
    <n v="36.216000000000001"/>
    <n v="8.4960000000000004"/>
    <n v="13"/>
    <n v="12"/>
    <n v="12"/>
    <n v="12"/>
  </r>
  <r>
    <n v="284"/>
    <m/>
    <m/>
    <m/>
    <m/>
    <s v="G20"/>
    <s v="Parkinson's disease"/>
    <n v="69.7"/>
    <s v="F"/>
    <m/>
    <m/>
    <n v="44.484999999999999"/>
    <n v="52.901000000000003"/>
    <n v="97.570999999999998"/>
    <n v="97.542000000000002"/>
    <n v="79.748000000000005"/>
    <n v="79.744"/>
    <n v="98.192999999999998"/>
    <n v="97.638000000000005"/>
    <n v="65.742999999999995"/>
    <n v="65.429000000000002"/>
    <n v="34.256999999999998"/>
    <n v="34.570999999999998"/>
    <n v="18.038"/>
    <n v="13.715"/>
    <n v="34.570999999999998"/>
    <n v="34.256999999999998"/>
    <n v="8.9499999999999993"/>
    <n v="12"/>
    <n v="12"/>
    <n v="12"/>
    <n v="12"/>
  </r>
  <r>
    <n v="285"/>
    <m/>
    <m/>
    <m/>
    <m/>
    <s v="NA"/>
    <s v="NA"/>
    <s v="No Age"/>
    <n v="0"/>
    <m/>
    <m/>
    <n v="46.691000000000003"/>
    <n v="50.555999999999997"/>
    <n v="97.647000000000006"/>
    <n v="97.555999999999997"/>
    <n v="86.841999999999999"/>
    <n v="86.438000000000002"/>
    <n v="106.496"/>
    <n v="105.96599999999999"/>
    <n v="62.289000000000001"/>
    <n v="61.957999999999998"/>
    <n v="37.710999999999999"/>
    <n v="38.042000000000002"/>
    <n v="11.189"/>
    <n v="13.836"/>
    <n v="38.042000000000002"/>
    <n v="37.710999999999999"/>
    <n v="7.98"/>
    <n v="13"/>
    <n v="12"/>
    <n v="12"/>
    <n v="12"/>
  </r>
  <r>
    <n v="286"/>
    <m/>
    <m/>
    <m/>
    <m/>
    <s v="G20"/>
    <s v="Parkinson's disease"/>
    <n v="71.3"/>
    <s v="M"/>
    <m/>
    <m/>
    <n v="54.417000000000002"/>
    <n v="52.408999999999999"/>
    <n v="104.80800000000001"/>
    <n v="104.384"/>
    <n v="85.397000000000006"/>
    <n v="86.013999999999996"/>
    <n v="98.72"/>
    <n v="100.586"/>
    <n v="63.276000000000003"/>
    <n v="63.173000000000002"/>
    <n v="36.723999999999997"/>
    <n v="36.826999999999998"/>
    <n v="13.871"/>
    <n v="13.994"/>
    <n v="36.826999999999998"/>
    <n v="36.723999999999997"/>
    <n v="12.901999999999999"/>
    <n v="12"/>
    <n v="12"/>
    <n v="12"/>
    <n v="12"/>
  </r>
  <r>
    <n v="287"/>
    <m/>
    <m/>
    <m/>
    <m/>
    <s v="G20"/>
    <s v="Parkinson's disease"/>
    <n v="72.3"/>
    <s v="M"/>
    <m/>
    <m/>
    <n v="44.685000000000002"/>
    <n v="46.509"/>
    <n v="91.412999999999997"/>
    <n v="90.978999999999999"/>
    <n v="88.147000000000006"/>
    <n v="87.808999999999997"/>
    <n v="115.35299999999999"/>
    <n v="115.697"/>
    <n v="62.732999999999997"/>
    <n v="63.226999999999997"/>
    <n v="37.267000000000003"/>
    <n v="36.773000000000003"/>
    <n v="11.057"/>
    <n v="14.974"/>
    <n v="36.773000000000003"/>
    <n v="37.267000000000003"/>
    <n v="10.757999999999999"/>
    <n v="15"/>
    <n v="14"/>
    <n v="14"/>
    <n v="14"/>
  </r>
  <r>
    <n v="288"/>
    <m/>
    <m/>
    <m/>
    <m/>
    <s v="G20"/>
    <s v="Parkinson's disease"/>
    <n v="55.8"/>
    <s v="M"/>
    <m/>
    <m/>
    <n v="70.784000000000006"/>
    <n v="71.668999999999997"/>
    <n v="141.61199999999999"/>
    <n v="143.66999999999999"/>
    <n v="156.78800000000001"/>
    <n v="160.221"/>
    <n v="131.97300000000001"/>
    <n v="132.673"/>
    <n v="59.601999999999997"/>
    <n v="57.939"/>
    <n v="40.398000000000003"/>
    <n v="42.061"/>
    <n v="8.6820000000000004"/>
    <n v="8.7769999999999992"/>
    <n v="42.061"/>
    <n v="40.398000000000003"/>
    <n v="8.34"/>
    <n v="8"/>
    <n v="7"/>
    <n v="7"/>
    <n v="7"/>
  </r>
  <r>
    <n v="289"/>
    <m/>
    <m/>
    <m/>
    <m/>
    <s v="G24.1"/>
    <s v="Genetic torsion dystonia"/>
    <n v="65.2"/>
    <s v="M"/>
    <m/>
    <m/>
    <n v="52.765999999999998"/>
    <n v="49.656999999999996"/>
    <n v="102.072"/>
    <n v="103.20399999999999"/>
    <n v="78.436000000000007"/>
    <n v="78.730999999999995"/>
    <n v="91.989000000000004"/>
    <n v="91.447000000000003"/>
    <n v="66.295000000000002"/>
    <n v="65.498000000000005"/>
    <n v="33.704999999999998"/>
    <n v="34.502000000000002"/>
    <n v="17.558"/>
    <n v="14.404"/>
    <n v="34.502000000000002"/>
    <n v="33.704999999999998"/>
    <n v="22.423999999999999"/>
    <n v="13"/>
    <n v="12"/>
    <n v="12"/>
    <n v="12"/>
  </r>
  <r>
    <n v="290"/>
    <m/>
    <m/>
    <m/>
    <m/>
    <s v="R25.1"/>
    <s v="Tremor, unspecified"/>
    <n v="59.7"/>
    <s v="F"/>
    <m/>
    <m/>
    <n v="47.543999999999997"/>
    <n v="50.076000000000001"/>
    <n v="97.257000000000005"/>
    <n v="98.352999999999994"/>
    <n v="86.355000000000004"/>
    <n v="87.471999999999994"/>
    <n v="105.97499999999999"/>
    <n v="105.944"/>
    <n v="63.783999999999999"/>
    <n v="66.352999999999994"/>
    <n v="36.216000000000001"/>
    <n v="33.646999999999998"/>
    <n v="13.691000000000001"/>
    <n v="16.7"/>
    <n v="33.646999999999998"/>
    <n v="36.216000000000001"/>
    <n v="8.4960000000000004"/>
    <n v="13"/>
    <n v="12"/>
    <n v="12"/>
    <n v="12"/>
  </r>
  <r>
    <n v="291"/>
    <m/>
    <m/>
    <m/>
    <m/>
    <s v="NA"/>
    <s v="NA"/>
    <s v="No Age"/>
    <n v="0"/>
    <m/>
    <m/>
    <n v="56.35"/>
    <n v="58.164999999999999"/>
    <n v="115.405"/>
    <n v="114.473"/>
    <n v="107.27800000000001"/>
    <n v="106.935"/>
    <n v="111.48099999999999"/>
    <n v="112.07599999999999"/>
    <n v="62.618000000000002"/>
    <n v="64.433000000000007"/>
    <n v="37.381999999999998"/>
    <n v="35.566000000000003"/>
    <n v="13.622999999999999"/>
    <n v="13.766"/>
    <n v="35.566000000000003"/>
    <n v="37.381999999999998"/>
    <n v="12.038"/>
    <n v="10"/>
    <n v="10"/>
    <n v="10"/>
    <n v="10"/>
  </r>
  <r>
    <n v="292"/>
    <m/>
    <m/>
    <m/>
    <m/>
    <s v="G20"/>
    <s v="Parkinson's disease"/>
    <n v="61.1"/>
    <s v="M"/>
    <m/>
    <m/>
    <n v="75.474000000000004"/>
    <n v="73.900000000000006"/>
    <n v="148.916"/>
    <n v="149.87700000000001"/>
    <n v="141.185"/>
    <n v="143.929"/>
    <n v="113.108"/>
    <n v="114.498"/>
    <n v="60.341000000000001"/>
    <n v="59.012999999999998"/>
    <n v="39.658999999999999"/>
    <n v="40.987000000000002"/>
    <n v="8.8230000000000004"/>
    <n v="10.879"/>
    <n v="40.987000000000002"/>
    <n v="39.658999999999999"/>
    <n v="12.974"/>
    <n v="8"/>
    <n v="7"/>
    <n v="7"/>
    <n v="7"/>
  </r>
  <r>
    <n v="293"/>
    <m/>
    <m/>
    <m/>
    <m/>
    <s v="G25.0"/>
    <s v="Essential tremor"/>
    <n v="81"/>
    <s v="M"/>
    <m/>
    <m/>
    <n v="55.567999999999998"/>
    <n v="56.401000000000003"/>
    <n v="112.38800000000001"/>
    <n v="111.583"/>
    <n v="106.73099999999999"/>
    <n v="105.315"/>
    <n v="113.43300000000001"/>
    <n v="112.467"/>
    <n v="63.152999999999999"/>
    <n v="62.01"/>
    <n v="36.847000000000001"/>
    <n v="37.99"/>
    <n v="13.08"/>
    <n v="12.172000000000001"/>
    <n v="37.99"/>
    <n v="36.847000000000001"/>
    <n v="15.396000000000001"/>
    <n v="10"/>
    <n v="12"/>
    <n v="10"/>
    <n v="10"/>
  </r>
  <r>
    <n v="294"/>
    <m/>
    <m/>
    <m/>
    <m/>
    <s v="G20"/>
    <s v="Parkinson's disease"/>
    <n v="61.3"/>
    <s v="F"/>
    <m/>
    <m/>
    <n v="56.14"/>
    <n v="54.112000000000002"/>
    <n v="110.005"/>
    <n v="111.90900000000001"/>
    <n v="100.925"/>
    <n v="102.458"/>
    <n v="109.456"/>
    <n v="108.821"/>
    <n v="65.459999999999994"/>
    <n v="62.463000000000001"/>
    <n v="34.54"/>
    <n v="37.536000000000001"/>
    <n v="12.635999999999999"/>
    <n v="15.7"/>
    <n v="37.536000000000001"/>
    <n v="34.54"/>
    <n v="6.4020000000000001"/>
    <n v="11"/>
    <n v="10"/>
    <n v="10"/>
    <n v="10"/>
  </r>
  <r>
    <n v="295"/>
    <m/>
    <m/>
    <m/>
    <m/>
    <s v="G20"/>
    <s v="Parkinson's disease"/>
    <n v="65.7"/>
    <s v="F"/>
    <m/>
    <m/>
    <n v="57.186999999999998"/>
    <n v="52.944000000000003"/>
    <n v="110.413"/>
    <n v="110.39700000000001"/>
    <n v="114.872"/>
    <n v="115.38200000000001"/>
    <n v="124.179"/>
    <n v="125.349"/>
    <n v="63.798999999999999"/>
    <n v="63.027000000000001"/>
    <n v="36.201000000000001"/>
    <n v="36.972999999999999"/>
    <n v="11.515000000000001"/>
    <n v="15.214"/>
    <n v="36.972999999999999"/>
    <n v="36.201000000000001"/>
    <n v="9.5"/>
    <n v="11"/>
    <n v="14"/>
    <n v="11"/>
    <n v="11"/>
  </r>
  <r>
    <n v="296"/>
    <m/>
    <m/>
    <m/>
    <m/>
    <s v="G24.1"/>
    <s v="Genetic torsion dystonia"/>
    <n v="41"/>
    <s v="M"/>
    <m/>
    <m/>
    <s v="NA"/>
    <s v="NA"/>
    <s v="NA"/>
    <s v="NA"/>
    <s v="NA"/>
    <s v="NA"/>
    <s v="NA"/>
    <s v="NA"/>
    <s v="NA"/>
    <s v="NA"/>
    <s v="NA"/>
    <s v="NA"/>
    <s v="NA"/>
    <s v="NA"/>
    <s v="NA"/>
    <s v="NA"/>
    <s v="NA"/>
    <s v="NA"/>
    <s v="NA"/>
    <s v="NA"/>
    <s v="NA"/>
  </r>
  <r>
    <n v="297"/>
    <m/>
    <m/>
    <m/>
    <m/>
    <s v="R25.1"/>
    <s v="Tremor, unspecified"/>
    <n v="67.8"/>
    <s v="M"/>
    <m/>
    <m/>
    <n v="59.908000000000001"/>
    <n v="55.228999999999999"/>
    <n v="116.74299999999999"/>
    <n v="113.23399999999999"/>
    <n v="120.36799999999999"/>
    <n v="117.178"/>
    <n v="122.905"/>
    <n v="122.657"/>
    <n v="61.183999999999997"/>
    <n v="62.305"/>
    <n v="38.816000000000003"/>
    <n v="37.695"/>
    <n v="10.829000000000001"/>
    <n v="11.983000000000001"/>
    <n v="37.695"/>
    <n v="38.816000000000003"/>
    <n v="8.8320000000000007"/>
    <n v="10"/>
    <n v="10"/>
    <n v="10"/>
    <n v="10"/>
  </r>
  <r>
    <n v="298"/>
    <m/>
    <m/>
    <m/>
    <m/>
    <s v="G20"/>
    <s v="Parkinson's disease"/>
    <n v="76.2"/>
    <s v="M"/>
    <m/>
    <m/>
    <n v="53.915999999999997"/>
    <n v="51.982999999999997"/>
    <n v="105.392"/>
    <n v="106.85"/>
    <n v="94.936000000000007"/>
    <n v="96.578999999999994"/>
    <n v="107.57599999999999"/>
    <n v="108.015"/>
    <n v="64.153999999999996"/>
    <n v="63.997999999999998"/>
    <n v="35.845999999999997"/>
    <n v="36.002000000000002"/>
    <n v="14.114000000000001"/>
    <n v="13.831"/>
    <n v="36.002000000000002"/>
    <n v="35.845999999999997"/>
    <n v="14.38"/>
    <n v="10"/>
    <n v="9"/>
    <n v="9"/>
    <n v="9"/>
  </r>
  <r>
    <n v="299"/>
    <m/>
    <m/>
    <m/>
    <m/>
    <s v="NA"/>
    <s v="NA"/>
    <s v="No Age"/>
    <n v="0"/>
    <m/>
    <m/>
    <n v="52.515999999999998"/>
    <n v="52.832999999999998"/>
    <n v="105.40600000000001"/>
    <n v="105.235"/>
    <n v="101.07599999999999"/>
    <n v="101.001"/>
    <n v="114.619"/>
    <n v="114.925"/>
    <n v="63.396999999999998"/>
    <n v="65.33"/>
    <n v="36.601999999999997"/>
    <n v="34.67"/>
    <n v="15.246"/>
    <n v="13.766"/>
    <n v="34.67"/>
    <n v="36.601999999999997"/>
    <n v="9.9580000000000002"/>
    <n v="12"/>
    <n v="11"/>
    <n v="11"/>
    <n v="11"/>
  </r>
  <r>
    <n v="300"/>
    <m/>
    <m/>
    <m/>
    <m/>
    <s v="R25.1"/>
    <s v="Tremor, unspecified"/>
    <n v="44.2"/>
    <s v="M"/>
    <m/>
    <m/>
    <n v="64.902000000000001"/>
    <n v="63.411000000000001"/>
    <n v="128.22999999999999"/>
    <n v="127.852"/>
    <n v="135.46299999999999"/>
    <n v="135.542"/>
    <n v="126.642"/>
    <n v="126.88500000000001"/>
    <n v="61.552999999999997"/>
    <n v="61.497999999999998"/>
    <n v="38.447000000000003"/>
    <n v="38.502000000000002"/>
    <n v="12.231999999999999"/>
    <n v="11.188000000000001"/>
    <n v="38.502000000000002"/>
    <n v="38.447000000000003"/>
    <n v="16.207999999999998"/>
    <n v="11"/>
    <n v="10"/>
    <n v="10"/>
    <n v="10"/>
  </r>
  <r>
    <n v="301"/>
    <m/>
    <m/>
    <m/>
    <m/>
    <s v="G25.0"/>
    <s v="Essential tremor"/>
    <n v="68.900000000000006"/>
    <s v="M"/>
    <m/>
    <m/>
    <n v="59.579000000000001"/>
    <n v="55.091999999999999"/>
    <n v="114.233"/>
    <n v="114.629"/>
    <n v="107.04"/>
    <n v="107.425"/>
    <n v="112.26300000000001"/>
    <n v="111.94199999999999"/>
    <n v="61.887999999999998"/>
    <n v="63.570999999999998"/>
    <n v="38.112000000000002"/>
    <n v="36.429000000000002"/>
    <n v="12.189"/>
    <n v="12.976000000000001"/>
    <n v="36.429000000000002"/>
    <n v="38.112000000000002"/>
    <n v="11.314"/>
    <n v="12"/>
    <n v="10"/>
    <n v="10"/>
    <n v="10"/>
  </r>
  <r>
    <n v="302"/>
    <m/>
    <m/>
    <m/>
    <m/>
    <s v="R25.1"/>
    <s v="Tremor, unspecified"/>
    <n v="39.700000000000003"/>
    <s v="F"/>
    <m/>
    <m/>
    <n v="62.954000000000001"/>
    <n v="59.182000000000002"/>
    <n v="122.63800000000001"/>
    <n v="121.62"/>
    <n v="139.93"/>
    <n v="138.47"/>
    <n v="136.26400000000001"/>
    <n v="136.185"/>
    <n v="59.982999999999997"/>
    <n v="60.018999999999998"/>
    <n v="40.017000000000003"/>
    <n v="39.981000000000002"/>
    <n v="11.167999999999999"/>
    <n v="9.5299999999999994"/>
    <n v="39.981000000000002"/>
    <n v="40.017000000000003"/>
    <n v="7.5"/>
    <n v="10"/>
    <n v="10"/>
    <n v="10"/>
    <n v="10"/>
  </r>
  <r>
    <n v="303"/>
    <m/>
    <m/>
    <m/>
    <m/>
    <s v="G20"/>
    <s v="Parkinson's disease"/>
    <n v="73.400000000000006"/>
    <s v="F"/>
    <m/>
    <m/>
    <n v="47.889000000000003"/>
    <n v="44.587000000000003"/>
    <n v="91.563000000000002"/>
    <n v="92.58"/>
    <n v="57.817999999999998"/>
    <n v="58.511000000000003"/>
    <n v="75.403000000000006"/>
    <n v="75.495999999999995"/>
    <n v="64.614999999999995"/>
    <n v="65.19"/>
    <n v="35.384999999999998"/>
    <n v="34.81"/>
    <n v="14.21"/>
    <n v="15.794"/>
    <n v="34.81"/>
    <n v="35.384999999999998"/>
    <n v="11.367000000000001"/>
    <n v="8"/>
    <n v="9"/>
    <n v="8"/>
    <n v="8"/>
  </r>
  <r>
    <n v="304"/>
    <m/>
    <m/>
    <m/>
    <m/>
    <s v="G25.0"/>
    <s v="Essential tremor"/>
    <n v="74.2"/>
    <s v="F"/>
    <m/>
    <m/>
    <s v="NA"/>
    <s v="NA"/>
    <s v="NA"/>
    <s v="NA"/>
    <s v="NA"/>
    <s v="NA"/>
    <s v="NA"/>
    <s v="NA"/>
    <s v="NA"/>
    <s v="NA"/>
    <s v="NA"/>
    <s v="NA"/>
    <s v="NA"/>
    <s v="NA"/>
    <s v="NA"/>
    <s v="NA"/>
    <s v="NA"/>
    <s v="NA"/>
    <s v="NA"/>
    <s v="NA"/>
    <s v="NA"/>
  </r>
  <r>
    <n v="305"/>
    <m/>
    <m/>
    <m/>
    <m/>
    <s v="G20"/>
    <s v="Parkinson's disease"/>
    <n v="68.8"/>
    <s v="M"/>
    <m/>
    <m/>
    <n v="56.576000000000001"/>
    <n v="63.593000000000004"/>
    <n v="120.164"/>
    <n v="121.31"/>
    <n v="91.289000000000001"/>
    <n v="91.710999999999999"/>
    <n v="90.772999999999996"/>
    <n v="90.603999999999999"/>
    <n v="61.24"/>
    <n v="63.064999999999998"/>
    <n v="38.76"/>
    <n v="36.935000000000002"/>
    <n v="13.305999999999999"/>
    <n v="11.092000000000001"/>
    <n v="36.935000000000002"/>
    <n v="38.76"/>
    <n v="6.008"/>
    <n v="11"/>
    <n v="11"/>
    <n v="11"/>
    <n v="11"/>
  </r>
  <r>
    <n v="306"/>
    <m/>
    <m/>
    <m/>
    <m/>
    <s v="G24.3"/>
    <s v="Spasmodic torticollis"/>
    <n v="66.3"/>
    <s v="F"/>
    <m/>
    <m/>
    <n v="31.059000000000001"/>
    <n v="22.317"/>
    <n v="53.073"/>
    <n v="53.654000000000003"/>
    <n v="38.128"/>
    <n v="38.453000000000003"/>
    <n v="86.864999999999995"/>
    <n v="86.498999999999995"/>
    <n v="72.177000000000007"/>
    <n v="69.509"/>
    <n v="27.823"/>
    <n v="30.491"/>
    <n v="19.975000000000001"/>
    <n v="22.053000000000001"/>
    <n v="30.491"/>
    <n v="27.823"/>
    <n v="12.557"/>
    <n v="11"/>
    <n v="12"/>
    <n v="11"/>
    <n v="11"/>
  </r>
  <r>
    <n v="307"/>
    <m/>
    <m/>
    <m/>
    <m/>
    <s v="G25.0"/>
    <s v="Essential tremor"/>
    <n v="54.2"/>
    <s v="M"/>
    <m/>
    <m/>
    <n v="73.123000000000005"/>
    <n v="69.225999999999999"/>
    <n v="143.012"/>
    <n v="142.34899999999999"/>
    <n v="131.452"/>
    <n v="130.41200000000001"/>
    <n v="109.944"/>
    <n v="109.956"/>
    <n v="61.822000000000003"/>
    <n v="61.448"/>
    <n v="38.177999999999997"/>
    <n v="38.552"/>
    <n v="12.207000000000001"/>
    <n v="11.525"/>
    <n v="38.552"/>
    <n v="38.177999999999997"/>
    <n v="11.74"/>
    <n v="5"/>
    <n v="10"/>
    <n v="5"/>
    <n v="5"/>
  </r>
  <r>
    <n v="308"/>
    <m/>
    <m/>
    <m/>
    <m/>
    <s v="G20"/>
    <s v="Parkinson's disease"/>
    <n v="67.599999999999994"/>
    <s v="M"/>
    <m/>
    <m/>
    <n v="52.698999999999998"/>
    <n v="46.73"/>
    <n v="100.813"/>
    <n v="98.451999999999998"/>
    <n v="97.045000000000002"/>
    <n v="95.471999999999994"/>
    <n v="115.22799999999999"/>
    <n v="114.973"/>
    <n v="61.613"/>
    <n v="63.411000000000001"/>
    <n v="38.387"/>
    <n v="36.588000000000001"/>
    <n v="12.000999999999999"/>
    <n v="13.38"/>
    <n v="36.588000000000001"/>
    <n v="38.387"/>
    <n v="9.0350000000000001"/>
    <n v="9"/>
    <n v="9"/>
    <n v="9"/>
    <n v="9"/>
  </r>
  <r>
    <n v="309"/>
    <m/>
    <m/>
    <m/>
    <m/>
    <s v="G20"/>
    <s v="Parkinson's disease"/>
    <n v="67.7"/>
    <s v="M"/>
    <m/>
    <m/>
    <n v="58.978000000000002"/>
    <n v="61.125"/>
    <n v="118.714"/>
    <n v="121.44199999999999"/>
    <n v="107.149"/>
    <n v="109.97499999999999"/>
    <n v="107.541"/>
    <n v="107.486"/>
    <n v="59.506"/>
    <n v="62.673000000000002"/>
    <n v="40.494"/>
    <n v="37.326999999999998"/>
    <n v="10.044"/>
    <n v="11.895"/>
    <n v="37.326999999999998"/>
    <n v="40.494"/>
    <n v="13.284000000000001"/>
    <n v="9"/>
    <n v="9"/>
    <n v="9"/>
    <n v="9"/>
  </r>
  <r>
    <n v="310"/>
    <m/>
    <m/>
    <m/>
    <m/>
    <s v="NA"/>
    <s v="NA"/>
    <s v="No Age"/>
    <n v="0"/>
    <m/>
    <m/>
    <n v="52.814999999999998"/>
    <n v="55.356999999999999"/>
    <n v="108.53400000000001"/>
    <n v="108.12"/>
    <n v="97.6"/>
    <n v="97.623999999999995"/>
    <n v="107.947"/>
    <n v="107.831"/>
    <n v="62.95"/>
    <n v="63.316000000000003"/>
    <n v="37.049999999999997"/>
    <n v="36.683999999999997"/>
    <n v="13.005000000000001"/>
    <n v="13.095000000000001"/>
    <n v="36.683999999999997"/>
    <n v="37.049999999999997"/>
    <n v="6.65"/>
    <n v="11"/>
    <n v="10"/>
    <n v="10"/>
    <n v="10"/>
  </r>
  <r>
    <n v="311"/>
    <m/>
    <m/>
    <m/>
    <m/>
    <s v="NA"/>
    <s v="NA"/>
    <s v="No Age"/>
    <n v="0"/>
    <m/>
    <m/>
    <n v="27.768000000000001"/>
    <n v="29.474"/>
    <n v="56.64"/>
    <n v="58.100999999999999"/>
    <n v="62.442999999999998"/>
    <n v="64.177999999999997"/>
    <n v="130.71700000000001"/>
    <n v="131.36500000000001"/>
    <n v="60.957999999999998"/>
    <n v="68.263000000000005"/>
    <n v="39.042000000000002"/>
    <n v="31.736999999999998"/>
    <n v="12.41"/>
    <n v="17.309000000000001"/>
    <n v="31.736999999999998"/>
    <n v="39.042000000000002"/>
    <n v="9.9529999999999994"/>
    <n v="10"/>
    <n v="10"/>
    <n v="10"/>
    <n v="10"/>
  </r>
  <r>
    <n v="312"/>
    <m/>
    <m/>
    <m/>
    <m/>
    <s v="NA"/>
    <s v="NA"/>
    <s v="No Age"/>
    <n v="0"/>
    <m/>
    <m/>
    <n v="67.454999999999998"/>
    <n v="65.067999999999998"/>
    <n v="132.721"/>
    <n v="132.27799999999999"/>
    <n v="136.244"/>
    <n v="135.953"/>
    <n v="122.85299999999999"/>
    <n v="122.637"/>
    <n v="61.046999999999997"/>
    <n v="63.381"/>
    <n v="38.953000000000003"/>
    <n v="36.619"/>
    <n v="13.077999999999999"/>
    <n v="12.281000000000001"/>
    <n v="36.619"/>
    <n v="38.953000000000003"/>
    <n v="16.436"/>
    <n v="9"/>
    <n v="7"/>
    <n v="7"/>
    <n v="7"/>
  </r>
  <r>
    <n v="313"/>
    <m/>
    <m/>
    <m/>
    <m/>
    <s v="G20"/>
    <s v="Parkinson's disease"/>
    <n v="69.599999999999994"/>
    <s v="M"/>
    <m/>
    <m/>
    <s v="NA"/>
    <s v="NA"/>
    <s v="NA"/>
    <s v="NA"/>
    <s v="NA"/>
    <s v="NA"/>
    <s v="NA"/>
    <s v="NA"/>
    <s v="NA"/>
    <s v="NA"/>
    <s v="NA"/>
    <s v="NA"/>
    <s v="NA"/>
    <s v="NA"/>
    <s v="NA"/>
    <s v="NA"/>
    <s v="NA"/>
    <s v="NA"/>
    <s v="NA"/>
    <s v="NA"/>
    <s v="NA"/>
  </r>
  <r>
    <n v="314"/>
    <m/>
    <m/>
    <m/>
    <m/>
    <s v="NA"/>
    <s v="NA"/>
    <s v="No Age"/>
    <n v="0"/>
    <m/>
    <m/>
    <n v="31.23"/>
    <n v="23.835000000000001"/>
    <n v="55.104999999999997"/>
    <n v="55.49"/>
    <n v="39.460999999999999"/>
    <n v="39.845999999999997"/>
    <n v="86.031000000000006"/>
    <n v="85.555999999999997"/>
    <n v="70.655000000000001"/>
    <n v="73.715000000000003"/>
    <n v="29.344999999999999"/>
    <n v="26.285"/>
    <n v="20.645"/>
    <n v="23.49"/>
    <n v="26.285"/>
    <n v="29.344999999999999"/>
    <n v="11.927"/>
    <n v="15"/>
    <n v="15"/>
    <n v="15"/>
    <n v="15"/>
  </r>
  <r>
    <n v="315"/>
    <m/>
    <m/>
    <m/>
    <m/>
    <s v="NA"/>
    <s v="NA"/>
    <s v="No Age"/>
    <n v="0"/>
    <m/>
    <m/>
    <n v="59.912999999999997"/>
    <n v="56.59"/>
    <n v="117.34"/>
    <n v="116.227"/>
    <n v="108.068"/>
    <n v="107.172"/>
    <n v="109.824"/>
    <n v="109.497"/>
    <n v="62.585000000000001"/>
    <n v="61.814999999999998"/>
    <n v="37.414999999999999"/>
    <n v="38.185000000000002"/>
    <n v="12.198"/>
    <n v="12.631"/>
    <n v="38.185000000000002"/>
    <n v="37.414999999999999"/>
    <n v="11.112"/>
    <n v="10"/>
    <n v="11"/>
    <n v="10"/>
    <n v="10"/>
  </r>
  <r>
    <n v="316"/>
    <m/>
    <m/>
    <m/>
    <m/>
    <s v="G25.0"/>
    <s v="Essential tremor"/>
    <n v="75.599999999999994"/>
    <s v="F"/>
    <m/>
    <m/>
    <n v="62.558"/>
    <n v="62.603000000000002"/>
    <n v="124.863"/>
    <n v="125.39100000000001"/>
    <n v="125.33"/>
    <n v="125.101"/>
    <n v="119.47799999999999"/>
    <n v="119.494"/>
    <n v="60.652000000000001"/>
    <n v="60.183"/>
    <n v="39.347999999999999"/>
    <n v="39.817"/>
    <n v="10.593"/>
    <n v="10.318"/>
    <n v="39.817"/>
    <n v="39.347999999999999"/>
    <n v="7.0460000000000003"/>
    <n v="9"/>
    <n v="9"/>
    <n v="9"/>
    <n v="9"/>
  </r>
  <r>
    <n v="317"/>
    <m/>
    <m/>
    <m/>
    <m/>
    <s v="G25.0"/>
    <s v="Essential tremor"/>
    <n v="50.2"/>
    <s v="M"/>
    <m/>
    <m/>
    <n v="67.021000000000001"/>
    <n v="64.103999999999999"/>
    <n v="130.78"/>
    <n v="131.09"/>
    <n v="107.38500000000001"/>
    <n v="107.616"/>
    <n v="98.423000000000002"/>
    <n v="98.537000000000006"/>
    <n v="63.268000000000001"/>
    <n v="62.369"/>
    <n v="36.731999999999999"/>
    <n v="37.631"/>
    <n v="12.617000000000001"/>
    <n v="12.577"/>
    <n v="37.631"/>
    <n v="36.731999999999999"/>
    <n v="6.0979999999999999"/>
    <n v="8"/>
    <n v="10"/>
    <n v="8"/>
    <n v="8"/>
  </r>
  <r>
    <n v="318"/>
    <m/>
    <m/>
    <m/>
    <m/>
    <s v="G25.0"/>
    <s v="Essential tremor"/>
    <n v="65"/>
    <s v="M"/>
    <m/>
    <m/>
    <n v="66.760999999999996"/>
    <n v="61.744999999999997"/>
    <n v="129.20500000000001"/>
    <n v="128.28200000000001"/>
    <n v="123.373"/>
    <n v="123.399"/>
    <n v="114.11499999999999"/>
    <n v="114.643"/>
    <n v="62.07"/>
    <n v="62.152000000000001"/>
    <n v="37.93"/>
    <n v="37.847999999999999"/>
    <n v="14.318"/>
    <n v="10.996"/>
    <n v="37.847999999999999"/>
    <n v="37.93"/>
    <n v="10.19"/>
    <n v="11"/>
    <n v="11"/>
    <n v="11"/>
    <n v="11"/>
  </r>
  <r>
    <n v="319"/>
    <m/>
    <m/>
    <m/>
    <m/>
    <s v="NA"/>
    <s v="NA"/>
    <s v="No Age"/>
    <n v="0"/>
    <m/>
    <m/>
    <n v="62.673000000000002"/>
    <n v="55.119"/>
    <n v="117.914"/>
    <n v="117.77800000000001"/>
    <n v="107.04300000000001"/>
    <n v="106.81"/>
    <n v="108.30200000000001"/>
    <n v="108.19499999999999"/>
    <n v="62.728999999999999"/>
    <n v="61.27"/>
    <n v="37.271000000000001"/>
    <n v="38.729999999999997"/>
    <n v="10.132999999999999"/>
    <n v="13.891999999999999"/>
    <n v="38.729999999999997"/>
    <n v="37.271000000000001"/>
    <n v="15.502000000000001"/>
    <n v="10"/>
    <n v="10"/>
    <n v="10"/>
    <n v="10"/>
  </r>
  <r>
    <n v="320"/>
    <m/>
    <m/>
    <m/>
    <m/>
    <s v="NA"/>
    <s v="NA"/>
    <n v="44.2"/>
    <s v="M"/>
    <m/>
    <m/>
    <s v="NA"/>
    <s v="NA"/>
    <s v="NA"/>
    <s v="NA"/>
    <s v="NA"/>
    <s v="NA"/>
    <s v="NA"/>
    <s v="NA"/>
    <s v="NA"/>
    <s v="NA"/>
    <s v="NA"/>
    <s v="NA"/>
    <s v="NA"/>
    <s v="NA"/>
    <s v="NA"/>
    <s v="NA"/>
    <s v="NA"/>
    <s v="NA"/>
    <s v="NA"/>
    <s v="NA"/>
    <s v="NA"/>
  </r>
  <r>
    <n v="321"/>
    <m/>
    <m/>
    <m/>
    <m/>
    <s v="NA"/>
    <s v="NA"/>
    <s v="No Age"/>
    <n v="0"/>
    <m/>
    <m/>
    <s v="NA"/>
    <s v="NA"/>
    <s v="NA"/>
    <s v="NA"/>
    <s v="NA"/>
    <s v="NA"/>
    <s v="NA"/>
    <s v="NA"/>
    <s v="NA"/>
    <s v="NA"/>
    <s v="NA"/>
    <s v="NA"/>
    <s v="NA"/>
    <s v="NA"/>
    <s v="NA"/>
    <s v="NA"/>
    <s v="NA"/>
    <s v="NA"/>
    <s v="NA"/>
    <s v="NA"/>
    <s v="NA"/>
  </r>
  <r>
    <n v="322"/>
    <m/>
    <m/>
    <m/>
    <m/>
    <s v="G20"/>
    <s v="Parkinson's disease"/>
    <n v="75"/>
    <s v="M"/>
    <m/>
    <m/>
    <n v="40.909999999999997"/>
    <n v="37.569000000000003"/>
    <n v="79.010999999999996"/>
    <n v="77.370999999999995"/>
    <n v="77.668000000000006"/>
    <n v="76.521000000000001"/>
    <n v="118.67700000000001"/>
    <n v="118.04900000000001"/>
    <n v="66.168000000000006"/>
    <n v="64.768000000000001"/>
    <n v="33.832000000000001"/>
    <n v="35.231999999999999"/>
    <n v="12.222"/>
    <n v="18.059000000000001"/>
    <n v="35.231999999999999"/>
    <n v="33.832000000000001"/>
    <n v="16.745000000000001"/>
    <n v="13"/>
    <n v="14"/>
    <n v="13"/>
    <n v="13"/>
  </r>
  <r>
    <n v="323"/>
    <m/>
    <m/>
    <m/>
    <m/>
    <s v="G20"/>
    <s v="Parkinson's disease"/>
    <n v="71.3"/>
    <s v="M"/>
    <m/>
    <m/>
    <n v="53.371000000000002"/>
    <n v="55.128"/>
    <n v="109.157"/>
    <n v="108.521"/>
    <n v="84.364999999999995"/>
    <n v="84.679000000000002"/>
    <n v="92.841999999999999"/>
    <n v="93.650999999999996"/>
    <n v="63.673000000000002"/>
    <n v="63.354999999999997"/>
    <n v="36.326999999999998"/>
    <n v="36.645000000000003"/>
    <n v="14.273999999999999"/>
    <n v="13.24"/>
    <n v="36.645000000000003"/>
    <n v="36.326999999999998"/>
    <n v="10.526"/>
    <n v="12"/>
    <n v="11"/>
    <n v="11"/>
    <n v="11"/>
  </r>
  <r>
    <n v="324"/>
    <m/>
    <m/>
    <m/>
    <m/>
    <s v="NA"/>
    <s v="NA"/>
    <n v="71.7"/>
    <s v="M"/>
    <m/>
    <m/>
    <s v="NA"/>
    <s v="NA"/>
    <s v="NA"/>
    <s v="NA"/>
    <s v="NA"/>
    <s v="NA"/>
    <s v="NA"/>
    <s v="NA"/>
    <s v="NA"/>
    <s v="NA"/>
    <s v="NA"/>
    <s v="NA"/>
    <s v="NA"/>
    <s v="NA"/>
    <s v="NA"/>
    <s v="NA"/>
    <s v="NA"/>
    <s v="NA"/>
    <s v="NA"/>
    <s v="NA"/>
    <s v="NA"/>
  </r>
  <r>
    <n v="325"/>
    <m/>
    <m/>
    <m/>
    <m/>
    <s v="G25.0"/>
    <s v="Essential tremor"/>
    <n v="78.400000000000006"/>
    <s v="F"/>
    <m/>
    <m/>
    <n v="47.603000000000002"/>
    <n v="48.305"/>
    <n v="96.623999999999995"/>
    <n v="95.74"/>
    <n v="94.378"/>
    <n v="93.463999999999999"/>
    <n v="116.872"/>
    <n v="116.837"/>
    <n v="64.792000000000002"/>
    <n v="63.905000000000001"/>
    <n v="35.207999999999998"/>
    <n v="36.094000000000001"/>
    <n v="14.106999999999999"/>
    <n v="14.659000000000001"/>
    <n v="36.094000000000001"/>
    <n v="35.207999999999998"/>
    <n v="11.294"/>
    <n v="13"/>
    <n v="14"/>
    <n v="13"/>
    <n v="13"/>
  </r>
  <r>
    <n v="326"/>
    <m/>
    <m/>
    <m/>
    <m/>
    <s v="G20"/>
    <s v="Parkinson's disease"/>
    <n v="75.2"/>
    <s v="F"/>
    <m/>
    <m/>
    <n v="30.745000000000001"/>
    <n v="35.854999999999997"/>
    <n v="67.768000000000001"/>
    <n v="66.424999999999997"/>
    <n v="53.93"/>
    <n v="53.055999999999997"/>
    <n v="94.554000000000002"/>
    <n v="94.804000000000002"/>
    <n v="66.105000000000004"/>
    <n v="66.096999999999994"/>
    <n v="33.895000000000003"/>
    <n v="33.902999999999999"/>
    <n v="16.802"/>
    <n v="15.481"/>
    <n v="33.902999999999999"/>
    <n v="33.895000000000003"/>
    <n v="11.727"/>
    <n v="17"/>
    <n v="18"/>
    <n v="17"/>
    <n v="17"/>
  </r>
  <r>
    <n v="327"/>
    <m/>
    <m/>
    <m/>
    <m/>
    <s v="G20"/>
    <s v="Parkinson's disease"/>
    <n v="64.2"/>
    <s v="M"/>
    <m/>
    <m/>
    <n v="58.164000000000001"/>
    <n v="62.371000000000002"/>
    <n v="121.79300000000001"/>
    <n v="120.55800000000001"/>
    <n v="131.80600000000001"/>
    <n v="130.941"/>
    <n v="129.774"/>
    <n v="129.88999999999999"/>
    <n v="61.98"/>
    <n v="62.55"/>
    <n v="38.020000000000003"/>
    <n v="37.450000000000003"/>
    <n v="12.345000000000001"/>
    <n v="12.54"/>
    <n v="37.450000000000003"/>
    <n v="38.020000000000003"/>
    <n v="13.385999999999999"/>
    <n v="10"/>
    <n v="11"/>
    <n v="10"/>
    <n v="10"/>
  </r>
  <r>
    <n v="328"/>
    <m/>
    <m/>
    <m/>
    <m/>
    <s v="G20"/>
    <s v="Parkinson's disease"/>
    <n v="60.6"/>
    <s v="M"/>
    <m/>
    <m/>
    <n v="62.658999999999999"/>
    <n v="60.554000000000002"/>
    <n v="123.696"/>
    <n v="123.908"/>
    <n v="124.16200000000001"/>
    <n v="124.73099999999999"/>
    <n v="119.919"/>
    <n v="119.13800000000001"/>
    <n v="59.451999999999998"/>
    <n v="61.534999999999997"/>
    <n v="40.548000000000002"/>
    <n v="38.465000000000003"/>
    <n v="10.746"/>
    <n v="11.087"/>
    <n v="38.465000000000003"/>
    <n v="40.548000000000002"/>
    <n v="12.327999999999999"/>
    <n v="10"/>
    <n v="10"/>
    <n v="10"/>
    <n v="10"/>
  </r>
  <r>
    <n v="329"/>
    <m/>
    <m/>
    <m/>
    <m/>
    <s v="NA"/>
    <s v="NA"/>
    <s v="No Age"/>
    <n v="0"/>
    <m/>
    <m/>
    <n v="26.963000000000001"/>
    <n v="29.355"/>
    <n v="56.378"/>
    <n v="56.287999999999997"/>
    <n v="50.043999999999997"/>
    <n v="49.673999999999999"/>
    <n v="106.242"/>
    <n v="105.54300000000001"/>
    <n v="66.643000000000001"/>
    <n v="71.578000000000003"/>
    <n v="33.356999999999999"/>
    <n v="28.422000000000001"/>
    <n v="18.658999999999999"/>
    <n v="20.391999999999999"/>
    <n v="28.422000000000001"/>
    <n v="33.356999999999999"/>
    <n v="24.605"/>
    <n v="19"/>
    <n v="18"/>
    <n v="18"/>
    <n v="18"/>
  </r>
  <r>
    <n v="330"/>
    <m/>
    <m/>
    <m/>
    <m/>
    <s v="NA"/>
    <s v="NA"/>
    <s v="No Age"/>
    <n v="0"/>
    <m/>
    <m/>
    <n v="48.512"/>
    <n v="43.128999999999998"/>
    <n v="92.391999999999996"/>
    <n v="91.659000000000006"/>
    <n v="73.043000000000006"/>
    <n v="73.548000000000002"/>
    <n v="95.177999999999997"/>
    <n v="95.787999999999997"/>
    <n v="64.894999999999996"/>
    <n v="67.429000000000002"/>
    <n v="35.104999999999997"/>
    <n v="32.570999999999998"/>
    <n v="15.084"/>
    <n v="17.422999999999998"/>
    <n v="32.570999999999998"/>
    <n v="35.104999999999997"/>
    <n v="16.693999999999999"/>
    <n v="14"/>
    <n v="14"/>
    <n v="14"/>
    <n v="14"/>
  </r>
  <r>
    <n v="331"/>
    <m/>
    <m/>
    <m/>
    <m/>
    <s v="NA"/>
    <s v="NA"/>
    <n v="67.3"/>
    <s v="F"/>
    <m/>
    <m/>
    <s v="NA"/>
    <s v="NA"/>
    <s v="NA"/>
    <s v="NA"/>
    <s v="NA"/>
    <s v="NA"/>
    <s v="NA"/>
    <s v="NA"/>
    <s v="NA"/>
    <s v="NA"/>
    <s v="NA"/>
    <s v="NA"/>
    <s v="NA"/>
    <s v="NA"/>
    <s v="NA"/>
    <s v="NA"/>
    <s v="NA"/>
    <s v="NA"/>
    <s v="NA"/>
    <s v="NA"/>
    <s v="NA"/>
  </r>
  <r>
    <n v="332"/>
    <m/>
    <m/>
    <m/>
    <m/>
    <s v="G20"/>
    <s v="Parkinson's disease"/>
    <n v="61.6"/>
    <s v="F"/>
    <m/>
    <m/>
    <n v="40.738999999999997"/>
    <n v="44.137999999999998"/>
    <n v="84.683999999999997"/>
    <n v="84.817999999999998"/>
    <n v="72.358000000000004"/>
    <n v="73.126000000000005"/>
    <n v="103.255"/>
    <n v="103.76900000000001"/>
    <n v="64.19"/>
    <n v="67.290000000000006"/>
    <n v="35.81"/>
    <n v="32.71"/>
    <n v="15.949"/>
    <n v="15.236000000000001"/>
    <n v="32.71"/>
    <n v="35.81"/>
    <n v="11.215"/>
    <n v="11"/>
    <n v="11"/>
    <n v="11"/>
    <n v="11"/>
  </r>
  <r>
    <n v="333"/>
    <m/>
    <m/>
    <m/>
    <m/>
    <s v="NA"/>
    <s v="NA"/>
    <s v="No Age"/>
    <n v="0"/>
    <m/>
    <m/>
    <s v="NA"/>
    <s v="NA"/>
    <s v="NA"/>
    <s v="NA"/>
    <s v="NA"/>
    <s v="NA"/>
    <s v="NA"/>
    <s v="NA"/>
    <s v="NA"/>
    <s v="NA"/>
    <s v="NA"/>
    <s v="NA"/>
    <s v="NA"/>
    <s v="NA"/>
    <s v="NA"/>
    <s v="NA"/>
    <s v="NA"/>
    <s v="NA"/>
    <s v="NA"/>
    <s v="NA"/>
    <s v="NA"/>
  </r>
  <r>
    <n v="334"/>
    <m/>
    <m/>
    <m/>
    <m/>
    <s v="NA"/>
    <s v="NA"/>
    <s v="No Age"/>
    <n v="0"/>
    <m/>
    <m/>
    <n v="40.375"/>
    <n v="29.242999999999999"/>
    <n v="67.269000000000005"/>
    <n v="67.608999999999995"/>
    <n v="78.103999999999999"/>
    <n v="79.504000000000005"/>
    <n v="161.87899999999999"/>
    <n v="161.553"/>
    <n v="67.165000000000006"/>
    <n v="60.152000000000001"/>
    <n v="32.835000000000001"/>
    <n v="39.847999999999999"/>
    <n v="14.849"/>
    <n v="13.472"/>
    <n v="39.847999999999999"/>
    <n v="32.835000000000001"/>
    <n v="17.603000000000002"/>
    <n v="24"/>
    <n v="24"/>
    <n v="24"/>
    <n v="24"/>
  </r>
  <r>
    <n v="335"/>
    <m/>
    <m/>
    <m/>
    <m/>
    <s v="R25.1"/>
    <s v="Tremor, unspecified"/>
    <n v="77.8"/>
    <s v="M"/>
    <m/>
    <m/>
    <n v="68.855000000000004"/>
    <n v="65.814999999999998"/>
    <n v="134.822"/>
    <n v="135.05799999999999"/>
    <n v="121.075"/>
    <n v="120.9"/>
    <n v="107.248"/>
    <n v="107.282"/>
    <n v="62.442"/>
    <n v="62.52"/>
    <n v="37.558"/>
    <n v="37.479999999999997"/>
    <n v="13.725"/>
    <n v="11.833"/>
    <n v="37.479999999999997"/>
    <n v="37.558"/>
    <n v="6.9249999999999998"/>
    <n v="11"/>
    <n v="12"/>
    <n v="11"/>
    <n v="11"/>
  </r>
  <r>
    <n v="336"/>
    <m/>
    <m/>
    <m/>
    <m/>
    <s v="NA"/>
    <s v="NA"/>
    <n v="90.8"/>
    <s v="F"/>
    <m/>
    <m/>
    <s v="NA"/>
    <s v="NA"/>
    <s v="NA"/>
    <s v="NA"/>
    <s v="NA"/>
    <s v="NA"/>
    <s v="NA"/>
    <s v="NA"/>
    <s v="NA"/>
    <s v="NA"/>
    <s v="NA"/>
    <s v="NA"/>
    <s v="NA"/>
    <s v="NA"/>
    <s v="NA"/>
    <s v="NA"/>
    <s v="NA"/>
    <s v="NA"/>
    <s v="NA"/>
    <s v="NA"/>
    <s v="NA"/>
  </r>
  <r>
    <n v="337"/>
    <m/>
    <m/>
    <m/>
    <m/>
    <s v="G20"/>
    <s v="Parkinson's disease"/>
    <n v="65.099999999999994"/>
    <s v="F"/>
    <m/>
    <m/>
    <n v="35.271999999999998"/>
    <n v="38.273000000000003"/>
    <n v="74.153999999999996"/>
    <n v="73.126999999999995"/>
    <n v="60.265999999999998"/>
    <n v="60.161999999999999"/>
    <n v="97"/>
    <n v="97.046999999999997"/>
    <n v="67.019000000000005"/>
    <n v="64.341999999999999"/>
    <n v="32.981000000000002"/>
    <n v="35.658000000000001"/>
    <n v="11.079000000000001"/>
    <n v="20.561"/>
    <n v="35.658000000000001"/>
    <n v="32.981000000000002"/>
    <n v="10.263"/>
    <n v="18"/>
    <n v="19"/>
    <n v="18"/>
    <n v="18"/>
  </r>
  <r>
    <n v="338"/>
    <m/>
    <m/>
    <m/>
    <m/>
    <s v="NA"/>
    <s v="NA"/>
    <s v="No Age"/>
    <n v="0"/>
    <m/>
    <m/>
    <n v="60.994999999999997"/>
    <n v="63.988"/>
    <n v="125.33499999999999"/>
    <n v="125.19799999999999"/>
    <n v="117.80200000000001"/>
    <n v="117.62"/>
    <n v="112.196"/>
    <n v="112.01900000000001"/>
    <n v="61.765999999999998"/>
    <n v="63.06"/>
    <n v="38.234000000000002"/>
    <n v="36.94"/>
    <n v="12.769"/>
    <n v="12.198"/>
    <n v="36.94"/>
    <n v="38.234000000000002"/>
    <n v="11.182"/>
    <n v="10"/>
    <n v="10"/>
    <n v="10"/>
    <n v="10"/>
  </r>
  <r>
    <n v="339"/>
    <m/>
    <m/>
    <m/>
    <m/>
    <s v="NA"/>
    <s v="NA"/>
    <n v="50.8"/>
    <s v="F"/>
    <m/>
    <m/>
    <s v="NA"/>
    <s v="NA"/>
    <s v="NA"/>
    <s v="NA"/>
    <s v="NA"/>
    <s v="NA"/>
    <s v="NA"/>
    <s v="NA"/>
    <s v="NA"/>
    <s v="NA"/>
    <s v="NA"/>
    <s v="NA"/>
    <s v="NA"/>
    <s v="NA"/>
    <s v="NA"/>
    <s v="NA"/>
    <s v="NA"/>
    <s v="NA"/>
    <s v="NA"/>
    <s v="NA"/>
    <s v="NA"/>
  </r>
  <r>
    <n v="340"/>
    <m/>
    <m/>
    <m/>
    <m/>
    <s v="NA"/>
    <s v="NA"/>
    <s v="No Age"/>
    <n v="0"/>
    <m/>
    <m/>
    <n v="52.334000000000003"/>
    <n v="49.465000000000003"/>
    <n v="102.033"/>
    <n v="101.583"/>
    <n v="99.88"/>
    <n v="99.114000000000004"/>
    <n v="116.95099999999999"/>
    <n v="115.712"/>
    <n v="64.248999999999995"/>
    <n v="62.384999999999998"/>
    <n v="35.750999999999998"/>
    <n v="37.615000000000002"/>
    <n v="12.423"/>
    <n v="15.063000000000001"/>
    <n v="37.615000000000002"/>
    <n v="35.750999999999998"/>
    <n v="17.27"/>
    <n v="13"/>
    <n v="12"/>
    <n v="12"/>
    <n v="12"/>
  </r>
  <r>
    <n v="341"/>
    <m/>
    <m/>
    <m/>
    <m/>
    <s v="G20"/>
    <s v="Parkinson's disease"/>
    <n v="78.900000000000006"/>
    <s v="F"/>
    <m/>
    <m/>
    <n v="45.478000000000002"/>
    <n v="50.95"/>
    <n v="96.884"/>
    <n v="96.433000000000007"/>
    <n v="86.462999999999994"/>
    <n v="86.031000000000006"/>
    <n v="106.14"/>
    <n v="106.193"/>
    <n v="64.843000000000004"/>
    <n v="63.662999999999997"/>
    <n v="35.156999999999996"/>
    <n v="36.337000000000003"/>
    <n v="15.198"/>
    <n v="13.742000000000001"/>
    <n v="36.337000000000003"/>
    <n v="35.156999999999996"/>
    <n v="12.704000000000001"/>
    <n v="11"/>
    <n v="14"/>
    <n v="11"/>
    <n v="11"/>
  </r>
  <r>
    <n v="342"/>
    <m/>
    <m/>
    <m/>
    <m/>
    <s v="G20"/>
    <s v="Parkinson's disease"/>
    <n v="63.3"/>
    <s v="M"/>
    <m/>
    <m/>
    <s v="NA"/>
    <s v="NA"/>
    <s v="NA"/>
    <s v="NA"/>
    <s v="NA"/>
    <s v="NA"/>
    <s v="NA"/>
    <s v="NA"/>
    <s v="NA"/>
    <s v="NA"/>
    <s v="NA"/>
    <s v="NA"/>
    <s v="NA"/>
    <s v="NA"/>
    <s v="NA"/>
    <s v="NA"/>
    <s v="NA"/>
    <s v="NA"/>
    <s v="NA"/>
    <s v="NA"/>
    <s v="NA"/>
  </r>
  <r>
    <n v="344"/>
    <m/>
    <m/>
    <m/>
    <m/>
    <s v="R25.1"/>
    <s v="Tremor, unspecified"/>
    <n v="75.8"/>
    <s v="M"/>
    <m/>
    <m/>
    <n v="64.942999999999998"/>
    <n v="65.760000000000005"/>
    <n v="130.483"/>
    <n v="131.29"/>
    <n v="120.46599999999999"/>
    <n v="121.19799999999999"/>
    <n v="110.089"/>
    <n v="110.28"/>
    <n v="61.844999999999999"/>
    <n v="62.478999999999999"/>
    <n v="38.155000000000001"/>
    <n v="37.521000000000001"/>
    <n v="11.116"/>
    <n v="13.472"/>
    <n v="37.521000000000001"/>
    <n v="38.155000000000001"/>
    <n v="8.0519999999999996"/>
    <n v="11"/>
    <n v="10"/>
    <n v="10"/>
    <n v="10"/>
  </r>
  <r>
    <n v="345"/>
    <m/>
    <m/>
    <m/>
    <m/>
    <s v="NA"/>
    <s v="NA"/>
    <s v="No Age"/>
    <n v="0"/>
    <m/>
    <m/>
    <n v="37.042999999999999"/>
    <n v="35.332000000000001"/>
    <n v="73.739999999999995"/>
    <n v="73.197000000000003"/>
    <n v="53.246000000000002"/>
    <n v="52.991"/>
    <n v="87.844999999999999"/>
    <n v="86.915000000000006"/>
    <n v="65.409000000000006"/>
    <n v="64.13"/>
    <n v="34.591000000000001"/>
    <n v="35.869999999999997"/>
    <n v="15.839"/>
    <n v="14.76"/>
    <n v="35.869999999999997"/>
    <n v="34.591000000000001"/>
    <n v="10.936"/>
    <n v="13"/>
    <n v="13"/>
    <n v="13"/>
    <n v="13"/>
  </r>
  <r>
    <n v="346"/>
    <m/>
    <m/>
    <m/>
    <m/>
    <s v="NA"/>
    <s v="NA"/>
    <s v="No Age"/>
    <n v="0"/>
    <m/>
    <m/>
    <s v="NA"/>
    <s v="NA"/>
    <s v="NA"/>
    <s v="NA"/>
    <s v="NA"/>
    <s v="NA"/>
    <s v="NA"/>
    <s v="NA"/>
    <s v="NA"/>
    <s v="NA"/>
    <s v="NA"/>
    <s v="NA"/>
    <s v="NA"/>
    <s v="NA"/>
    <s v="NA"/>
    <s v="NA"/>
    <s v="NA"/>
    <s v="NA"/>
    <s v="NA"/>
    <s v="NA"/>
    <s v="NA"/>
  </r>
  <r>
    <n v="347"/>
    <m/>
    <m/>
    <m/>
    <m/>
    <s v="G20"/>
    <s v="Parkinson's disease"/>
    <n v="69.2"/>
    <s v="M"/>
    <m/>
    <m/>
    <n v="39.529000000000003"/>
    <n v="39.811"/>
    <n v="79.162999999999997"/>
    <n v="78.861999999999995"/>
    <n v="66.262"/>
    <n v="66.322000000000003"/>
    <n v="99.837000000000003"/>
    <n v="100.98699999999999"/>
    <n v="70.052000000000007"/>
    <n v="67.477999999999994"/>
    <n v="29.948"/>
    <n v="32.521999999999998"/>
    <n v="18.39"/>
    <n v="19.989000000000001"/>
    <n v="32.521999999999998"/>
    <n v="29.948"/>
    <n v="13.243"/>
    <n v="11"/>
    <n v="12"/>
    <n v="11"/>
    <n v="11"/>
  </r>
  <r>
    <n v="348"/>
    <m/>
    <m/>
    <m/>
    <m/>
    <s v="NA"/>
    <s v="NA"/>
    <s v="No Age"/>
    <n v="0"/>
    <m/>
    <m/>
    <s v="NA"/>
    <s v="NA"/>
    <s v="NA"/>
    <s v="NA"/>
    <s v="NA"/>
    <s v="NA"/>
    <s v="NA"/>
    <s v="NA"/>
    <s v="NA"/>
    <s v="NA"/>
    <s v="NA"/>
    <s v="NA"/>
    <s v="NA"/>
    <s v="NA"/>
    <s v="NA"/>
    <s v="NA"/>
    <s v="NA"/>
    <s v="NA"/>
    <s v="NA"/>
    <s v="NA"/>
    <s v="NA"/>
  </r>
  <r>
    <n v="349"/>
    <m/>
    <m/>
    <m/>
    <m/>
    <s v="NA"/>
    <s v="NA"/>
    <n v="74.5"/>
    <s v="M"/>
    <m/>
    <m/>
    <s v="NA"/>
    <s v="NA"/>
    <s v="NA"/>
    <s v="NA"/>
    <s v="NA"/>
    <s v="NA"/>
    <s v="NA"/>
    <s v="NA"/>
    <s v="NA"/>
    <s v="NA"/>
    <s v="NA"/>
    <s v="NA"/>
    <s v="NA"/>
    <s v="NA"/>
    <s v="NA"/>
    <s v="NA"/>
    <s v="NA"/>
    <s v="NA"/>
    <s v="NA"/>
    <s v="NA"/>
    <s v="NA"/>
  </r>
  <r>
    <n v="350"/>
    <m/>
    <m/>
    <m/>
    <m/>
    <s v="G20"/>
    <s v="Parkinson's disease"/>
    <n v="65.5"/>
    <s v="M"/>
    <m/>
    <m/>
    <n v="60.305999999999997"/>
    <n v="57.56"/>
    <n v="117.961"/>
    <n v="117.343"/>
    <n v="112.86199999999999"/>
    <n v="113.899"/>
    <n v="114.386"/>
    <n v="115.093"/>
    <n v="62.987000000000002"/>
    <n v="64.075999999999993"/>
    <n v="37.012999999999998"/>
    <n v="35.923999999999999"/>
    <n v="14.648999999999999"/>
    <n v="12.420999999999999"/>
    <n v="35.923999999999999"/>
    <n v="37.012999999999998"/>
    <n v="7.88"/>
    <n v="11"/>
    <n v="10"/>
    <n v="10"/>
    <n v="10"/>
  </r>
  <r>
    <n v="351"/>
    <m/>
    <m/>
    <m/>
    <m/>
    <s v="G25.0"/>
    <s v="Essential tremor"/>
    <n v="63.7"/>
    <s v="M"/>
    <m/>
    <m/>
    <n v="63.402999999999999"/>
    <n v="65.8"/>
    <n v="130.05799999999999"/>
    <n v="129.14699999999999"/>
    <n v="104.669"/>
    <n v="104.39700000000001"/>
    <n v="96.033000000000001"/>
    <n v="96.668000000000006"/>
    <n v="62.128999999999998"/>
    <n v="61.161000000000001"/>
    <n v="37.871000000000002"/>
    <n v="38.838999999999999"/>
    <n v="11.964"/>
    <n v="11.945"/>
    <n v="38.838999999999999"/>
    <n v="37.871000000000002"/>
    <n v="8.73"/>
    <n v="10"/>
    <n v="11"/>
    <n v="10"/>
    <n v="10"/>
  </r>
  <r>
    <n v="352"/>
    <m/>
    <m/>
    <m/>
    <m/>
    <s v="NA"/>
    <s v="NA"/>
    <s v="No Age"/>
    <n v="0"/>
    <m/>
    <m/>
    <n v="50.064"/>
    <n v="50.698"/>
    <n v="100.64400000000001"/>
    <n v="101.502"/>
    <n v="90.545000000000002"/>
    <n v="91.191999999999993"/>
    <n v="107.408"/>
    <n v="107.46299999999999"/>
    <n v="64.238"/>
    <n v="62.701000000000001"/>
    <n v="35.762"/>
    <n v="37.298999999999999"/>
    <n v="13.407"/>
    <n v="14.23"/>
    <n v="37.298999999999999"/>
    <n v="35.762"/>
    <n v="14.602"/>
    <n v="12"/>
    <n v="11"/>
    <n v="11"/>
    <n v="11"/>
  </r>
  <r>
    <n v="353"/>
    <m/>
    <m/>
    <m/>
    <m/>
    <s v="G25.0"/>
    <s v="Essential tremor"/>
    <n v="65.2"/>
    <s v="F"/>
    <m/>
    <m/>
    <n v="61.146999999999998"/>
    <n v="58.521999999999998"/>
    <n v="119.917"/>
    <n v="118.982"/>
    <n v="129.06899999999999"/>
    <n v="127.696"/>
    <n v="128.99700000000001"/>
    <n v="127.876"/>
    <n v="61.487000000000002"/>
    <n v="61.048000000000002"/>
    <n v="38.512999999999998"/>
    <n v="38.951999999999998"/>
    <n v="11.186"/>
    <n v="11.817"/>
    <n v="38.951999999999998"/>
    <n v="38.512999999999998"/>
    <n v="9.85"/>
    <n v="10"/>
    <n v="9"/>
    <n v="9"/>
    <n v="9"/>
  </r>
  <r>
    <n v="354"/>
    <m/>
    <m/>
    <m/>
    <m/>
    <s v="NA"/>
    <s v="NA"/>
    <s v="No Age"/>
    <n v="0"/>
    <m/>
    <m/>
    <s v="NA"/>
    <s v="NA"/>
    <s v="NA"/>
    <s v="NA"/>
    <s v="NA"/>
    <s v="NA"/>
    <s v="NA"/>
    <s v="NA"/>
    <s v="NA"/>
    <s v="NA"/>
    <s v="NA"/>
    <s v="NA"/>
    <s v="NA"/>
    <s v="NA"/>
    <s v="NA"/>
    <s v="NA"/>
    <s v="NA"/>
    <s v="NA"/>
    <s v="NA"/>
    <s v="NA"/>
    <s v="NA"/>
  </r>
  <r>
    <n v="355"/>
    <m/>
    <m/>
    <m/>
    <m/>
    <s v="NA"/>
    <s v="NA"/>
    <n v="53.5"/>
    <s v="M"/>
    <m/>
    <m/>
    <s v="NA"/>
    <s v="NA"/>
    <s v="NA"/>
    <s v="NA"/>
    <s v="NA"/>
    <s v="NA"/>
    <s v="NA"/>
    <s v="NA"/>
    <s v="NA"/>
    <s v="NA"/>
    <s v="NA"/>
    <s v="NA"/>
    <s v="NA"/>
    <s v="NA"/>
    <s v="NA"/>
    <s v="NA"/>
    <s v="NA"/>
    <s v="NA"/>
    <s v="NA"/>
    <s v="NA"/>
    <s v="NA"/>
  </r>
  <r>
    <n v="356"/>
    <m/>
    <m/>
    <m/>
    <m/>
    <s v="G20"/>
    <s v="Parkinson's disease"/>
    <n v="71.099999999999994"/>
    <s v="F"/>
    <m/>
    <m/>
    <n v="41.005000000000003"/>
    <n v="38.698999999999998"/>
    <n v="79.613"/>
    <n v="79.701999999999998"/>
    <n v="57.293999999999997"/>
    <n v="57.784999999999997"/>
    <n v="86.32"/>
    <n v="86.980999999999995"/>
    <n v="68.03"/>
    <n v="69.641000000000005"/>
    <n v="31.97"/>
    <n v="30.359000000000002"/>
    <n v="16.728000000000002"/>
    <n v="20.870999999999999"/>
    <n v="30.359000000000002"/>
    <n v="31.97"/>
    <n v="15.795"/>
    <n v="12"/>
    <n v="12"/>
    <n v="12"/>
    <n v="12"/>
  </r>
  <r>
    <n v="357"/>
    <m/>
    <m/>
    <m/>
    <m/>
    <s v="NA"/>
    <s v="NA"/>
    <s v="No Age"/>
    <n v="0"/>
    <m/>
    <m/>
    <s v="NA"/>
    <s v="NA"/>
    <s v="NA"/>
    <s v="NA"/>
    <s v="NA"/>
    <s v="NA"/>
    <s v="NA"/>
    <s v="NA"/>
    <s v="NA"/>
    <s v="NA"/>
    <s v="NA"/>
    <s v="NA"/>
    <s v="NA"/>
    <s v="NA"/>
    <s v="NA"/>
    <s v="NA"/>
    <s v="NA"/>
    <s v="NA"/>
    <s v="NA"/>
    <s v="NA"/>
    <s v="NA"/>
  </r>
  <r>
    <n v="358"/>
    <m/>
    <m/>
    <m/>
    <m/>
    <s v="G20"/>
    <s v="Parkinson's disease"/>
    <n v="67.900000000000006"/>
    <s v="F"/>
    <m/>
    <m/>
    <n v="6.1070000000000002"/>
    <n v="19.991"/>
    <n v="26.994"/>
    <n v="27.387"/>
    <n v="13.618"/>
    <n v="13.891999999999999"/>
    <n v="76.882999999999996"/>
    <n v="61.985999999999997"/>
    <n v="81.290000000000006"/>
    <n v="78.057000000000002"/>
    <n v="18.71"/>
    <n v="21.943000000000001"/>
    <n v="28.231999999999999"/>
    <n v="32.375999999999998"/>
    <n v="21.943000000000001"/>
    <n v="18.71"/>
    <n v="10.388"/>
    <n v="10"/>
    <n v="8"/>
    <n v="8"/>
    <n v="8"/>
  </r>
  <r>
    <n v="359"/>
    <m/>
    <m/>
    <m/>
    <m/>
    <s v="NA"/>
    <s v="NA"/>
    <n v="59.4"/>
    <s v="M"/>
    <m/>
    <m/>
    <s v="NA"/>
    <s v="NA"/>
    <s v="NA"/>
    <s v="NA"/>
    <s v="NA"/>
    <s v="NA"/>
    <s v="NA"/>
    <s v="NA"/>
    <s v="NA"/>
    <s v="NA"/>
    <s v="NA"/>
    <s v="NA"/>
    <s v="NA"/>
    <s v="NA"/>
    <s v="NA"/>
    <s v="NA"/>
    <s v="NA"/>
    <s v="NA"/>
    <s v="NA"/>
    <s v="NA"/>
    <s v="NA"/>
  </r>
  <r>
    <n v="360"/>
    <m/>
    <m/>
    <m/>
    <m/>
    <s v="G62.9"/>
    <s v="Polyneuropathy, unspecified"/>
    <n v="40"/>
    <s v="M"/>
    <m/>
    <m/>
    <n v="66.614999999999995"/>
    <n v="62.994999999999997"/>
    <n v="130.102"/>
    <n v="128.62200000000001"/>
    <n v="123.57599999999999"/>
    <n v="123.67400000000001"/>
    <n v="113.687"/>
    <n v="115.14700000000001"/>
    <n v="62.119"/>
    <n v="62.521999999999998"/>
    <n v="37.881"/>
    <n v="37.478000000000002"/>
    <n v="12.625999999999999"/>
    <n v="11.722"/>
    <n v="37.478000000000002"/>
    <n v="37.881"/>
    <n v="10.302"/>
    <n v="10"/>
    <n v="9"/>
    <n v="9"/>
    <n v="9"/>
  </r>
  <r>
    <n v="361"/>
    <m/>
    <m/>
    <m/>
    <m/>
    <s v="NA"/>
    <s v="NA"/>
    <n v="67.099999999999994"/>
    <s v="M"/>
    <m/>
    <m/>
    <s v="NA"/>
    <s v="NA"/>
    <s v="NA"/>
    <s v="NA"/>
    <s v="NA"/>
    <s v="NA"/>
    <s v="NA"/>
    <s v="NA"/>
    <s v="NA"/>
    <s v="NA"/>
    <s v="NA"/>
    <s v="NA"/>
    <s v="NA"/>
    <s v="NA"/>
    <s v="NA"/>
    <s v="NA"/>
    <s v="NA"/>
    <s v="NA"/>
    <s v="NA"/>
    <s v="NA"/>
    <s v="NA"/>
  </r>
  <r>
    <n v="362"/>
    <m/>
    <m/>
    <m/>
    <m/>
    <s v="NA"/>
    <s v="NA"/>
    <n v="68.8"/>
    <s v="M"/>
    <m/>
    <m/>
    <s v="NA"/>
    <s v="NA"/>
    <s v="NA"/>
    <s v="NA"/>
    <s v="NA"/>
    <s v="NA"/>
    <s v="NA"/>
    <s v="NA"/>
    <s v="NA"/>
    <s v="NA"/>
    <s v="NA"/>
    <s v="NA"/>
    <s v="NA"/>
    <s v="NA"/>
    <s v="NA"/>
    <s v="NA"/>
    <s v="NA"/>
    <s v="NA"/>
    <s v="NA"/>
    <s v="NA"/>
    <s v="NA"/>
  </r>
  <r>
    <n v="363"/>
    <m/>
    <m/>
    <m/>
    <m/>
    <s v="NA"/>
    <s v="NA"/>
    <s v="No Age"/>
    <n v="0"/>
    <m/>
    <m/>
    <n v="39.085999999999999"/>
    <n v="33.558999999999997"/>
    <n v="72.528000000000006"/>
    <n v="73.043000000000006"/>
    <n v="52.933"/>
    <n v="53.378"/>
    <n v="88.188000000000002"/>
    <n v="88.49"/>
    <n v="66.649000000000001"/>
    <n v="66.748000000000005"/>
    <n v="33.350999999999999"/>
    <n v="33.252000000000002"/>
    <n v="17.081"/>
    <n v="16.811"/>
    <n v="33.252000000000002"/>
    <n v="33.350999999999999"/>
    <n v="13.138"/>
    <n v="13"/>
    <n v="13"/>
    <n v="13"/>
    <n v="13"/>
  </r>
  <r>
    <n v="364"/>
    <m/>
    <m/>
    <m/>
    <m/>
    <s v="G24.3"/>
    <s v="Spasmodic torticollis"/>
    <n v="63"/>
    <s v="F"/>
    <m/>
    <m/>
    <n v="54.252000000000002"/>
    <n v="50.918999999999997"/>
    <n v="105.931"/>
    <n v="105.035"/>
    <n v="93.736000000000004"/>
    <n v="92.421000000000006"/>
    <n v="105.746"/>
    <n v="105.533"/>
    <n v="62.493000000000002"/>
    <n v="63.179000000000002"/>
    <n v="37.506999999999998"/>
    <n v="36.820999999999998"/>
    <n v="13.987"/>
    <n v="11.538"/>
    <n v="36.820999999999998"/>
    <n v="37.506999999999998"/>
    <n v="7.6120000000000001"/>
    <n v="12"/>
    <n v="12"/>
    <n v="12"/>
    <n v="12"/>
  </r>
  <r>
    <n v="365"/>
    <m/>
    <m/>
    <m/>
    <m/>
    <s v="NA"/>
    <s v="NA"/>
    <s v="No Age"/>
    <s v="F"/>
    <m/>
    <m/>
    <n v="52.481000000000002"/>
    <n v="49.832999999999998"/>
    <n v="102.871"/>
    <n v="102.804"/>
    <n v="91.421000000000006"/>
    <n v="91.927000000000007"/>
    <n v="106.51600000000001"/>
    <n v="107.2"/>
    <n v="63.904000000000003"/>
    <n v="63.850999999999999"/>
    <n v="36.095999999999997"/>
    <n v="36.149000000000001"/>
    <n v="14.282999999999999"/>
    <n v="13.833"/>
    <n v="36.149000000000001"/>
    <n v="36.095999999999997"/>
    <n v="13.103999999999999"/>
    <n v="12"/>
    <n v="15"/>
    <n v="12"/>
    <n v="12"/>
  </r>
  <r>
    <n v="366"/>
    <m/>
    <m/>
    <m/>
    <m/>
    <s v="NA"/>
    <s v="NA"/>
    <s v="No Age"/>
    <n v="0"/>
    <m/>
    <m/>
    <n v="60.796999999999997"/>
    <n v="61.481999999999999"/>
    <n v="123.19799999999999"/>
    <n v="122.11199999999999"/>
    <n v="95.942999999999998"/>
    <n v="96.018000000000001"/>
    <n v="93.111999999999995"/>
    <n v="93.552999999999997"/>
    <n v="63.36"/>
    <n v="62.005000000000003"/>
    <n v="36.64"/>
    <n v="37.994999999999997"/>
    <n v="13.904"/>
    <n v="11.951000000000001"/>
    <n v="37.994999999999997"/>
    <n v="36.64"/>
    <n v="16.812000000000001"/>
    <n v="10"/>
    <n v="10"/>
    <n v="10"/>
    <n v="10"/>
  </r>
  <r>
    <n v="367"/>
    <m/>
    <m/>
    <m/>
    <m/>
    <s v="G25.0"/>
    <s v="Essential tremor"/>
    <n v="69.2"/>
    <s v="F"/>
    <m/>
    <m/>
    <n v="35.83"/>
    <n v="37.936"/>
    <n v="74.132000000000005"/>
    <n v="73.980999999999995"/>
    <n v="59.588000000000001"/>
    <n v="60.738"/>
    <n v="96.323999999999998"/>
    <n v="98.081999999999994"/>
    <n v="70.283000000000001"/>
    <n v="69.484999999999999"/>
    <n v="29.716999999999999"/>
    <n v="30.515000000000001"/>
    <n v="21.085000000000001"/>
    <n v="18.989999999999998"/>
    <n v="30.515000000000001"/>
    <n v="29.716999999999999"/>
    <n v="7.82"/>
    <n v="15"/>
    <n v="17"/>
    <n v="15"/>
    <n v="15"/>
  </r>
  <r>
    <n v="368"/>
    <m/>
    <m/>
    <m/>
    <m/>
    <s v="G25.0"/>
    <s v="Essential tremor"/>
    <n v="38.9"/>
    <s v="M"/>
    <m/>
    <m/>
    <n v="66.183999999999997"/>
    <n v="66.388000000000005"/>
    <n v="132.46100000000001"/>
    <n v="133.108"/>
    <n v="110.488"/>
    <n v="110.351"/>
    <n v="99.19"/>
    <n v="99.013999999999996"/>
    <n v="62.573"/>
    <n v="62.405000000000001"/>
    <n v="37.427"/>
    <n v="37.594999999999999"/>
    <n v="12.688000000000001"/>
    <n v="12.026"/>
    <n v="37.594999999999999"/>
    <n v="37.427"/>
    <n v="11.912000000000001"/>
    <n v="9"/>
    <n v="10"/>
    <n v="9"/>
    <n v="9"/>
  </r>
  <r>
    <n v="369"/>
    <m/>
    <m/>
    <m/>
    <m/>
    <s v="G24.3"/>
    <s v="Spasmodic torticollis"/>
    <n v="59.7"/>
    <s v="F"/>
    <m/>
    <m/>
    <n v="47.06"/>
    <n v="47.387"/>
    <n v="94.367000000000004"/>
    <n v="94.802000000000007"/>
    <n v="82.510999999999996"/>
    <n v="82.826999999999998"/>
    <n v="104.532"/>
    <n v="103.687"/>
    <n v="64.593000000000004"/>
    <n v="62.322000000000003"/>
    <n v="35.406999999999996"/>
    <n v="37.677999999999997"/>
    <n v="13.888999999999999"/>
    <n v="12.95"/>
    <n v="37.677999999999997"/>
    <n v="35.406999999999996"/>
    <n v="7.008"/>
    <n v="15"/>
    <n v="13"/>
    <n v="13"/>
    <n v="13"/>
  </r>
  <r>
    <n v="370"/>
    <m/>
    <m/>
    <m/>
    <m/>
    <s v="G24.01"/>
    <s v="Drug induced subacute dyskinesia"/>
    <n v="36"/>
    <s v="F"/>
    <m/>
    <m/>
    <n v="60.222999999999999"/>
    <n v="55.392000000000003"/>
    <n v="114.712"/>
    <n v="117.70399999999999"/>
    <n v="111.42"/>
    <n v="113.56100000000001"/>
    <n v="118.28100000000001"/>
    <n v="116.29"/>
    <n v="62.344999999999999"/>
    <n v="60.994"/>
    <n v="37.655000000000001"/>
    <n v="39.006"/>
    <n v="12.839"/>
    <n v="10.263"/>
    <n v="39.006"/>
    <n v="37.655000000000001"/>
    <n v="10.314"/>
    <n v="12"/>
    <n v="10"/>
    <n v="10"/>
    <n v="10"/>
  </r>
  <r>
    <n v="371"/>
    <m/>
    <m/>
    <m/>
    <m/>
    <s v="G20"/>
    <s v="Parkinson's disease"/>
    <n v="71.099999999999994"/>
    <s v="M"/>
    <m/>
    <m/>
    <n v="58.756"/>
    <n v="60.148000000000003"/>
    <n v="118.86799999999999"/>
    <n v="119.51300000000001"/>
    <n v="109.42700000000001"/>
    <n v="109.828"/>
    <n v="110.366"/>
    <n v="110.139"/>
    <n v="63.067999999999998"/>
    <n v="62.923000000000002"/>
    <n v="36.932000000000002"/>
    <n v="37.076999999999998"/>
    <n v="12.566000000000001"/>
    <n v="13.677"/>
    <n v="37.076999999999998"/>
    <n v="36.932000000000002"/>
    <n v="7.532"/>
    <n v="10"/>
    <n v="10"/>
    <n v="10"/>
    <n v="10"/>
  </r>
  <r>
    <n v="372"/>
    <m/>
    <m/>
    <m/>
    <m/>
    <s v="NA"/>
    <s v="NA"/>
    <s v="No Age"/>
    <n v="0"/>
    <m/>
    <m/>
    <n v="54.817"/>
    <n v="58.741"/>
    <n v="112.95"/>
    <n v="113.64700000000001"/>
    <n v="104.935"/>
    <n v="107.501"/>
    <n v="113.07599999999999"/>
    <n v="114.45399999999999"/>
    <n v="63.429000000000002"/>
    <n v="60.875999999999998"/>
    <n v="36.570999999999998"/>
    <n v="39.124000000000002"/>
    <n v="10.361000000000001"/>
    <n v="14.269"/>
    <n v="39.124000000000002"/>
    <n v="36.570999999999998"/>
    <n v="10.067"/>
    <n v="5"/>
    <n v="4"/>
    <n v="4"/>
    <n v="4"/>
  </r>
  <r>
    <n v="373"/>
    <m/>
    <m/>
    <m/>
    <m/>
    <s v="NA"/>
    <s v="NA"/>
    <s v="No Age"/>
    <n v="0"/>
    <m/>
    <m/>
    <n v="53.366999999999997"/>
    <n v="58.768999999999998"/>
    <n v="114.477"/>
    <n v="110.76300000000001"/>
    <n v="101.828"/>
    <n v="101.128"/>
    <n v="109.4"/>
    <n v="110.05"/>
    <n v="61.442"/>
    <n v="62.308999999999997"/>
    <n v="38.558"/>
    <n v="37.691000000000003"/>
    <n v="13.244"/>
    <n v="11.852"/>
    <n v="37.691000000000003"/>
    <n v="38.558"/>
    <n v="11.154999999999999"/>
    <n v="10"/>
    <n v="11"/>
    <n v="10"/>
    <n v="10"/>
  </r>
  <r>
    <n v="374"/>
    <m/>
    <m/>
    <m/>
    <m/>
    <s v="NA"/>
    <s v="NA"/>
    <n v="66.7"/>
    <s v="F"/>
    <m/>
    <m/>
    <n v="61.774999999999999"/>
    <n v="57.604999999999997"/>
    <n v="119.134"/>
    <n v="120.89400000000001"/>
    <n v="100.7"/>
    <n v="102.831"/>
    <n v="102.273"/>
    <n v="103.453"/>
    <n v="61.164000000000001"/>
    <n v="63.506"/>
    <n v="38.835999999999999"/>
    <n v="36.494"/>
    <n v="12.638999999999999"/>
    <n v="12.785"/>
    <n v="36.494"/>
    <n v="38.835999999999999"/>
    <n v="12.557"/>
    <n v="7"/>
    <n v="6"/>
    <n v="5"/>
    <n v="5"/>
  </r>
  <r>
    <n v="375"/>
    <m/>
    <m/>
    <m/>
    <m/>
    <s v="NA"/>
    <s v="NA"/>
    <s v="No Age"/>
    <n v="0"/>
    <m/>
    <m/>
    <s v="NA"/>
    <s v="NA"/>
    <s v="NA"/>
    <s v="NA"/>
    <s v="NA"/>
    <s v="NA"/>
    <s v="NA"/>
    <s v="NA"/>
    <s v="NA"/>
    <s v="NA"/>
    <s v="NA"/>
    <s v="NA"/>
    <s v="NA"/>
    <s v="NA"/>
    <s v="NA"/>
    <s v="NA"/>
    <s v="NA"/>
    <s v="NA"/>
    <s v="NA"/>
    <s v="NA"/>
    <s v="NA"/>
  </r>
  <r>
    <n v="376"/>
    <m/>
    <m/>
    <m/>
    <m/>
    <s v="NA"/>
    <s v="NA"/>
    <s v="No Age"/>
    <n v="0"/>
    <m/>
    <m/>
    <s v="NA"/>
    <s v="NA"/>
    <s v="NA"/>
    <s v="NA"/>
    <s v="NA"/>
    <s v="NA"/>
    <s v="NA"/>
    <s v="NA"/>
    <s v="NA"/>
    <s v="NA"/>
    <s v="NA"/>
    <s v="NA"/>
    <s v="NA"/>
    <s v="NA"/>
    <s v="NA"/>
    <s v="NA"/>
    <s v="NA"/>
    <s v="NA"/>
    <s v="NA"/>
    <s v="NA"/>
    <s v="NA"/>
  </r>
  <r>
    <n v="377"/>
    <m/>
    <m/>
    <m/>
    <m/>
    <s v="NA"/>
    <s v="NA"/>
    <s v="No Age"/>
    <n v="0"/>
    <m/>
    <m/>
    <n v="28.815999999999999"/>
    <n v="36.088999999999999"/>
    <n v="64.805999999999997"/>
    <n v="64.477999999999994"/>
    <n v="52.634999999999998"/>
    <n v="51.832999999999998"/>
    <n v="97.093000000000004"/>
    <n v="96.716999999999999"/>
    <n v="65.108999999999995"/>
    <n v="64.971000000000004"/>
    <n v="34.890999999999998"/>
    <n v="35.029000000000003"/>
    <n v="16.106000000000002"/>
    <n v="14.507999999999999"/>
    <n v="35.029000000000003"/>
    <n v="34.890999999999998"/>
    <n v="18.728000000000002"/>
    <n v="13"/>
    <n v="14"/>
    <n v="13"/>
    <n v="13"/>
  </r>
  <r>
    <n v="378"/>
    <m/>
    <m/>
    <m/>
    <m/>
    <s v="NA"/>
    <s v="NA"/>
    <s v="No Age"/>
    <n v="0"/>
    <m/>
    <m/>
    <n v="56.456000000000003"/>
    <n v="55.637999999999998"/>
    <n v="111.986"/>
    <n v="112.501"/>
    <n v="82.531000000000006"/>
    <n v="83.382000000000005"/>
    <n v="87.631"/>
    <n v="89.001000000000005"/>
    <n v="61.752000000000002"/>
    <n v="63.698999999999998"/>
    <n v="38.247999999999998"/>
    <n v="36.301000000000002"/>
    <n v="13.648999999999999"/>
    <n v="12.394"/>
    <n v="36.301000000000002"/>
    <n v="38.247999999999998"/>
    <n v="19.984000000000002"/>
    <n v="9"/>
    <n v="14"/>
    <n v="9"/>
    <n v="9"/>
  </r>
  <r>
    <n v="379"/>
    <m/>
    <m/>
    <m/>
    <m/>
    <s v="NA"/>
    <s v="NA"/>
    <n v="57.4"/>
    <s v="M"/>
    <m/>
    <m/>
    <s v="NA"/>
    <s v="NA"/>
    <s v="NA"/>
    <s v="NA"/>
    <s v="NA"/>
    <s v="NA"/>
    <s v="NA"/>
    <s v="NA"/>
    <s v="NA"/>
    <s v="NA"/>
    <s v="NA"/>
    <s v="NA"/>
    <s v="NA"/>
    <s v="NA"/>
    <s v="NA"/>
    <s v="NA"/>
    <s v="NA"/>
    <s v="NA"/>
    <s v="NA"/>
    <s v="NA"/>
    <s v="NA"/>
  </r>
  <r>
    <n v="380"/>
    <m/>
    <m/>
    <m/>
    <m/>
    <s v="NA"/>
    <s v="NA"/>
    <s v="No Age"/>
    <n v="0"/>
    <m/>
    <m/>
    <n v="59.517000000000003"/>
    <n v="58.305"/>
    <n v="117.947"/>
    <n v="118.346"/>
    <n v="112.53400000000001"/>
    <n v="111.441"/>
    <n v="114.133"/>
    <n v="113.959"/>
    <n v="60.05"/>
    <n v="60.822000000000003"/>
    <n v="39.950000000000003"/>
    <n v="39.177999999999997"/>
    <n v="10.496"/>
    <n v="11.138"/>
    <n v="39.177999999999997"/>
    <n v="39.950000000000003"/>
    <n v="10.93"/>
    <n v="7"/>
    <n v="7"/>
    <n v="7"/>
    <n v="7"/>
  </r>
  <r>
    <n v="381"/>
    <m/>
    <m/>
    <m/>
    <m/>
    <s v="NA"/>
    <s v="NA"/>
    <s v="No Age"/>
    <n v="0"/>
    <m/>
    <m/>
    <n v="65.873000000000005"/>
    <n v="70.754000000000005"/>
    <n v="136.589"/>
    <n v="134.85300000000001"/>
    <n v="105.504"/>
    <n v="107.654"/>
    <n v="93.430999999999997"/>
    <n v="95.379000000000005"/>
    <n v="62.121000000000002"/>
    <n v="62.421999999999997"/>
    <n v="37.878999999999998"/>
    <n v="37.578000000000003"/>
    <n v="12.393000000000001"/>
    <n v="10.754"/>
    <n v="37.578000000000003"/>
    <n v="37.878999999999998"/>
    <n v="13.987"/>
    <n v="7"/>
    <n v="4"/>
    <n v="4"/>
    <n v="4"/>
  </r>
  <r>
    <n v="382"/>
    <m/>
    <m/>
    <m/>
    <m/>
    <s v="NA"/>
    <s v="NA"/>
    <s v="No Age"/>
    <n v="0"/>
    <m/>
    <m/>
    <s v="NA"/>
    <s v="NA"/>
    <s v="NA"/>
    <s v="NA"/>
    <s v="NA"/>
    <s v="NA"/>
    <s v="NA"/>
    <s v="NA"/>
    <s v="NA"/>
    <s v="NA"/>
    <s v="NA"/>
    <s v="NA"/>
    <s v="NA"/>
    <s v="NA"/>
    <s v="NA"/>
    <s v="NA"/>
    <s v="NA"/>
    <s v="NA"/>
    <s v="NA"/>
    <s v="NA"/>
    <s v="NA"/>
  </r>
  <r>
    <n v="383"/>
    <m/>
    <m/>
    <m/>
    <m/>
    <s v="NA"/>
    <s v="NA"/>
    <s v="No Age"/>
    <n v="0"/>
    <m/>
    <m/>
    <n v="34.802999999999997"/>
    <n v="40.481999999999999"/>
    <n v="75.721999999999994"/>
    <n v="76.564999999999998"/>
    <n v="80.394999999999996"/>
    <n v="79.236999999999995"/>
    <n v="126.09399999999999"/>
    <n v="126.114"/>
    <n v="61.44"/>
    <n v="64.962000000000003"/>
    <n v="38.56"/>
    <n v="35.037999999999997"/>
    <n v="13.922000000000001"/>
    <n v="12.676"/>
    <n v="35.037999999999997"/>
    <n v="38.56"/>
    <n v="17.504000000000001"/>
    <n v="19"/>
    <n v="20"/>
    <n v="19"/>
    <n v="19"/>
  </r>
  <r>
    <n v="384"/>
    <m/>
    <m/>
    <m/>
    <m/>
    <s v="NA"/>
    <s v="NA"/>
    <s v="No Age"/>
    <n v="0"/>
    <m/>
    <m/>
    <s v="NA"/>
    <s v="NA"/>
    <s v="NA"/>
    <s v="NA"/>
    <s v="NA"/>
    <s v="NA"/>
    <s v="NA"/>
    <s v="NA"/>
    <s v="NA"/>
    <s v="NA"/>
    <s v="NA"/>
    <s v="NA"/>
    <s v="NA"/>
    <s v="NA"/>
    <s v="NA"/>
    <s v="NA"/>
    <s v="NA"/>
    <s v="NA"/>
    <s v="NA"/>
    <s v="NA"/>
    <s v="NA"/>
  </r>
  <r>
    <n v="385"/>
    <m/>
    <m/>
    <m/>
    <m/>
    <s v="NA"/>
    <s v="NA"/>
    <s v="No Age"/>
    <n v="0"/>
    <m/>
    <m/>
    <n v="26.631"/>
    <n v="32.095999999999997"/>
    <n v="57.134999999999998"/>
    <n v="58.991"/>
    <n v="45.213000000000001"/>
    <n v="45.183999999999997"/>
    <n v="94.742000000000004"/>
    <n v="93.66"/>
    <n v="66.191000000000003"/>
    <n v="64.054000000000002"/>
    <n v="33.808999999999997"/>
    <n v="35.945999999999998"/>
    <n v="14.146000000000001"/>
    <n v="16.247"/>
    <n v="35.945999999999998"/>
    <n v="33.808999999999997"/>
    <n v="16.172000000000001"/>
    <n v="26"/>
    <n v="25"/>
    <n v="25"/>
    <n v="25"/>
  </r>
  <r>
    <n v="386"/>
    <m/>
    <m/>
    <m/>
    <m/>
    <s v="NA"/>
    <s v="NA"/>
    <s v="No Age"/>
    <n v="0"/>
    <m/>
    <m/>
    <n v="55.884"/>
    <n v="56.972999999999999"/>
    <n v="112.899"/>
    <n v="112.497"/>
    <n v="118.675"/>
    <n v="117.428"/>
    <n v="127.64400000000001"/>
    <n v="126.542"/>
    <n v="61.243000000000002"/>
    <n v="57.674999999999997"/>
    <n v="38.756999999999998"/>
    <n v="42.325000000000003"/>
    <n v="10.148999999999999"/>
    <n v="9.0730000000000004"/>
    <n v="42.325000000000003"/>
    <n v="38.756999999999998"/>
    <n v="13.034000000000001"/>
    <n v="13"/>
    <n v="15"/>
    <n v="13"/>
    <n v="13"/>
  </r>
  <r>
    <n v="387"/>
    <m/>
    <m/>
    <m/>
    <m/>
    <s v="NA"/>
    <s v="NA"/>
    <s v="No Age"/>
    <n v="0"/>
    <m/>
    <m/>
    <n v="26.811"/>
    <n v="26.486000000000001"/>
    <n v="53.392000000000003"/>
    <n v="53.35"/>
    <n v="50.289000000000001"/>
    <n v="50.454999999999998"/>
    <n v="112.273"/>
    <n v="112.178"/>
    <n v="65.921000000000006"/>
    <n v="65.397000000000006"/>
    <n v="34.079000000000001"/>
    <n v="34.603000000000002"/>
    <n v="15.717000000000001"/>
    <n v="16.044"/>
    <n v="34.603000000000002"/>
    <n v="34.079000000000001"/>
    <n v="13.494"/>
    <n v="21"/>
    <n v="18"/>
    <n v="18"/>
    <n v="18"/>
  </r>
  <r>
    <n v="388"/>
    <m/>
    <m/>
    <m/>
    <m/>
    <s v="NA"/>
    <s v="NA"/>
    <s v="No Age"/>
    <n v="0"/>
    <m/>
    <m/>
    <s v="NA"/>
    <s v="NA"/>
    <s v="NA"/>
    <s v="NA"/>
    <s v="NA"/>
    <s v="NA"/>
    <s v="NA"/>
    <s v="NA"/>
    <s v="NA"/>
    <s v="NA"/>
    <s v="NA"/>
    <s v="NA"/>
    <s v="NA"/>
    <s v="NA"/>
    <s v="NA"/>
    <s v="NA"/>
    <s v="NA"/>
    <s v="NA"/>
    <s v="NA"/>
    <s v="NA"/>
    <s v="NA"/>
  </r>
  <r>
    <n v="389"/>
    <m/>
    <m/>
    <m/>
    <m/>
    <s v="NA"/>
    <s v="NA"/>
    <s v="No Age"/>
    <n v="0"/>
    <m/>
    <m/>
    <n v="65.686000000000007"/>
    <n v="63.808999999999997"/>
    <n v="132.03899999999999"/>
    <n v="128.29300000000001"/>
    <n v="115.438"/>
    <n v="112.95"/>
    <n v="105.611"/>
    <n v="105.574"/>
    <n v="59.884999999999998"/>
    <n v="62.036999999999999"/>
    <n v="40.115000000000002"/>
    <n v="37.963000000000001"/>
    <n v="11.396000000000001"/>
    <n v="10.840999999999999"/>
    <n v="37.963000000000001"/>
    <n v="40.115000000000002"/>
    <n v="11.651"/>
    <n v="11"/>
    <n v="10"/>
    <n v="10"/>
    <n v="10"/>
  </r>
  <r>
    <n v="390"/>
    <m/>
    <m/>
    <m/>
    <m/>
    <s v="NA"/>
    <s v="NA"/>
    <s v="No Age"/>
    <n v="0"/>
    <m/>
    <m/>
    <s v="NA"/>
    <s v="NA"/>
    <s v="NA"/>
    <s v="NA"/>
    <s v="NA"/>
    <s v="NA"/>
    <s v="NA"/>
    <s v="NA"/>
    <s v="NA"/>
    <s v="NA"/>
    <s v="NA"/>
    <s v="NA"/>
    <s v="NA"/>
    <s v="NA"/>
    <s v="NA"/>
    <s v="NA"/>
    <s v="NA"/>
    <s v="NA"/>
    <s v="NA"/>
    <s v="NA"/>
    <s v="NA"/>
  </r>
  <r>
    <n v="391"/>
    <m/>
    <m/>
    <m/>
    <m/>
    <s v="NA"/>
    <s v="NA"/>
    <s v="No Age"/>
    <n v="0"/>
    <m/>
    <m/>
    <n v="70.438999999999993"/>
    <n v="70.625"/>
    <n v="141.25700000000001"/>
    <n v="142.52500000000001"/>
    <n v="138.59700000000001"/>
    <n v="141.779"/>
    <n v="117.377"/>
    <n v="119.548"/>
    <n v="60.506999999999998"/>
    <n v="60.917999999999999"/>
    <n v="39.493000000000002"/>
    <n v="39.082000000000001"/>
    <n v="10.79"/>
    <n v="10.987"/>
    <n v="39.082000000000001"/>
    <n v="39.493000000000002"/>
    <n v="15.372999999999999"/>
    <n v="18"/>
    <n v="12"/>
    <n v="12"/>
    <n v="12"/>
  </r>
  <r>
    <n v="392"/>
    <m/>
    <m/>
    <m/>
    <m/>
    <s v="NA"/>
    <s v="NA"/>
    <s v="No Age"/>
    <n v="0"/>
    <m/>
    <m/>
    <n v="43.866"/>
    <n v="47.631"/>
    <n v="92.179000000000002"/>
    <n v="91.685000000000002"/>
    <n v="71.337999999999994"/>
    <n v="71.05"/>
    <n v="91.641000000000005"/>
    <n v="92.543000000000006"/>
    <n v="65.257999999999996"/>
    <n v="61.121000000000002"/>
    <n v="34.741999999999997"/>
    <n v="38.878999999999998"/>
    <n v="12.013999999999999"/>
    <n v="14.824"/>
    <n v="38.878999999999998"/>
    <n v="34.741999999999997"/>
    <n v="12.163"/>
    <n v="8"/>
    <n v="9"/>
    <n v="8"/>
    <n v="8"/>
  </r>
  <r>
    <n v="393"/>
    <m/>
    <m/>
    <m/>
    <m/>
    <s v="NA"/>
    <s v="NA"/>
    <s v="No Age"/>
    <n v="0"/>
    <m/>
    <m/>
    <n v="42.996000000000002"/>
    <n v="45.512"/>
    <n v="89.096000000000004"/>
    <n v="88.07"/>
    <n v="87.731999999999999"/>
    <n v="87.363"/>
    <n v="119.221"/>
    <n v="118.83499999999999"/>
    <n v="61.735999999999997"/>
    <n v="62.874000000000002"/>
    <n v="38.264000000000003"/>
    <n v="37.125999999999998"/>
    <n v="13.842000000000001"/>
    <n v="10.68"/>
    <n v="37.125999999999998"/>
    <n v="38.264000000000003"/>
    <n v="28.026"/>
    <n v="22"/>
    <n v="21"/>
    <n v="21"/>
    <n v="21"/>
  </r>
  <r>
    <n v="395"/>
    <m/>
    <m/>
    <m/>
    <m/>
    <s v="NA"/>
    <s v="NA"/>
    <s v="No Age"/>
    <n v="0"/>
    <m/>
    <m/>
    <n v="61.162999999999997"/>
    <n v="58.853999999999999"/>
    <n v="120.148"/>
    <n v="118.288"/>
    <n v="130.21899999999999"/>
    <n v="132.85300000000001"/>
    <n v="132.46199999999999"/>
    <n v="134.08500000000001"/>
    <n v="58.831000000000003"/>
    <n v="59.021999999999998"/>
    <n v="41.168999999999997"/>
    <n v="40.978000000000002"/>
    <n v="10.130000000000001"/>
    <n v="8.0009999999999994"/>
    <n v="40.978000000000002"/>
    <n v="41.168999999999997"/>
    <n v="10.727"/>
    <n v="6"/>
    <n v="5"/>
    <n v="5"/>
    <n v="5"/>
  </r>
  <r>
    <n v="396"/>
    <m/>
    <m/>
    <m/>
    <m/>
    <s v="NA"/>
    <s v="NA"/>
    <s v="No Age"/>
    <n v="0"/>
    <m/>
    <m/>
    <n v="25.507000000000001"/>
    <n v="24.463000000000001"/>
    <n v="51.752000000000002"/>
    <n v="49.732999999999997"/>
    <n v="43.563000000000002"/>
    <n v="43.332000000000001"/>
    <n v="101.861"/>
    <n v="102.49299999999999"/>
    <n v="63.957999999999998"/>
    <n v="66.447000000000003"/>
    <n v="36.042000000000002"/>
    <n v="33.552999999999997"/>
    <n v="14.428000000000001"/>
    <n v="16.061"/>
    <n v="33.552999999999997"/>
    <n v="36.042000000000002"/>
    <n v="21.068000000000001"/>
    <n v="20"/>
    <n v="22"/>
    <n v="20"/>
    <n v="20"/>
  </r>
  <r>
    <n v="397"/>
    <m/>
    <m/>
    <m/>
    <m/>
    <s v="NA"/>
    <s v="NA"/>
    <s v="No Age"/>
    <n v="0"/>
    <m/>
    <m/>
    <s v="NA"/>
    <s v="NA"/>
    <s v="NA"/>
    <s v="NA"/>
    <s v="NA"/>
    <s v="NA"/>
    <s v="NA"/>
    <s v="NA"/>
    <s v="NA"/>
    <s v="NA"/>
    <s v="NA"/>
    <s v="NA"/>
    <s v="NA"/>
    <s v="NA"/>
    <s v="NA"/>
    <s v="NA"/>
    <s v="NA"/>
    <s v="NA"/>
    <s v="NA"/>
    <s v="NA"/>
    <s v="NA"/>
  </r>
  <r>
    <n v="398"/>
    <m/>
    <m/>
    <m/>
    <m/>
    <s v="G20"/>
    <s v="Parkinson's disease"/>
    <n v="59.2"/>
    <s v="F"/>
    <m/>
    <m/>
    <n v="42.521000000000001"/>
    <n v="43.219000000000001"/>
    <n v="85.866"/>
    <n v="85.716999999999999"/>
    <n v="59.067999999999998"/>
    <n v="58.268000000000001"/>
    <n v="82.268000000000001"/>
    <n v="81.525999999999996"/>
    <n v="67.257999999999996"/>
    <n v="69.12"/>
    <n v="32.741999999999997"/>
    <n v="30.88"/>
    <n v="20.428000000000001"/>
    <n v="16.446000000000002"/>
    <n v="30.88"/>
    <n v="32.741999999999997"/>
    <n v="7.9039999999999999"/>
    <n v="12"/>
    <n v="14"/>
    <n v="12"/>
    <n v="12"/>
  </r>
  <r>
    <n v="399"/>
    <m/>
    <m/>
    <m/>
    <m/>
    <s v="R25.1"/>
    <s v="Tremor, unspecified"/>
    <n v="69.099999999999994"/>
    <s v="M"/>
    <m/>
    <m/>
    <n v="61.939"/>
    <n v="65.14"/>
    <n v="126.8"/>
    <n v="127.702"/>
    <n v="121.98"/>
    <n v="123.29"/>
    <n v="114.82299999999999"/>
    <n v="115.327"/>
    <n v="63.338999999999999"/>
    <n v="63.363999999999997"/>
    <n v="36.661000000000001"/>
    <n v="36.636000000000003"/>
    <n v="13.553000000000001"/>
    <n v="13.215"/>
    <n v="36.636000000000003"/>
    <n v="36.661000000000001"/>
    <n v="13.834"/>
    <n v="9"/>
    <n v="8"/>
    <n v="8"/>
    <n v="8"/>
  </r>
  <r>
    <n v="400"/>
    <m/>
    <m/>
    <m/>
    <m/>
    <s v="G20"/>
    <s v="Parkinson's disease"/>
    <n v="53.6"/>
    <s v="M"/>
    <m/>
    <m/>
    <n v="57.530999999999999"/>
    <n v="55.612000000000002"/>
    <n v="111.977"/>
    <n v="114.74"/>
    <n v="111.325"/>
    <n v="112.932"/>
    <n v="118.44"/>
    <n v="118.471"/>
    <n v="62.676000000000002"/>
    <n v="64.590999999999994"/>
    <n v="37.323999999999998"/>
    <n v="35.408999999999999"/>
    <n v="13.15"/>
    <n v="14.145"/>
    <n v="35.408999999999999"/>
    <n v="37.323999999999998"/>
    <n v="12.077999999999999"/>
    <n v="9"/>
    <n v="10"/>
    <n v="9"/>
    <n v="9"/>
  </r>
  <r>
    <n v="401"/>
    <m/>
    <m/>
    <m/>
    <m/>
    <s v="G20"/>
    <s v="Parkinson's disease"/>
    <n v="57.5"/>
    <s v="F"/>
    <m/>
    <m/>
    <n v="34.701000000000001"/>
    <n v="34.195"/>
    <n v="68.966999999999999"/>
    <n v="68.817999999999998"/>
    <n v="74.361999999999995"/>
    <n v="74.393000000000001"/>
    <n v="129.07"/>
    <n v="128.51599999999999"/>
    <n v="68.549000000000007"/>
    <n v="66.084999999999994"/>
    <n v="31.451000000000001"/>
    <n v="33.914999999999999"/>
    <n v="17.326000000000001"/>
    <n v="17.504000000000001"/>
    <n v="33.914999999999999"/>
    <n v="31.451000000000001"/>
    <n v="10.912000000000001"/>
    <n v="18"/>
    <n v="15"/>
    <n v="15"/>
    <n v="15"/>
  </r>
  <r>
    <n v="402"/>
    <m/>
    <m/>
    <m/>
    <m/>
    <s v="G20"/>
    <s v="Parkinson's disease"/>
    <n v="60.1"/>
    <s v="M"/>
    <m/>
    <m/>
    <n v="70.468999999999994"/>
    <n v="72.506"/>
    <n v="143.28700000000001"/>
    <n v="142.71899999999999"/>
    <n v="129.78299999999999"/>
    <n v="128.215"/>
    <n v="108.286"/>
    <n v="106.76600000000001"/>
    <n v="60.82"/>
    <n v="61.901000000000003"/>
    <n v="39.18"/>
    <n v="38.098999999999997"/>
    <n v="11.699"/>
    <n v="11.936"/>
    <n v="38.098999999999997"/>
    <n v="39.18"/>
    <n v="12.087"/>
    <n v="9"/>
    <n v="10"/>
    <n v="9"/>
    <n v="9"/>
  </r>
  <r>
    <n v="403"/>
    <m/>
    <m/>
    <m/>
    <m/>
    <s v="G20"/>
    <s v="Parkinson's disease"/>
    <n v="68.599999999999994"/>
    <s v="M"/>
    <m/>
    <m/>
    <s v="NA"/>
    <s v="NA"/>
    <s v="NA"/>
    <s v="NA"/>
    <s v="NA"/>
    <s v="NA"/>
    <s v="NA"/>
    <s v="NA"/>
    <s v="NA"/>
    <s v="NA"/>
    <s v="NA"/>
    <s v="NA"/>
    <s v="NA"/>
    <s v="NA"/>
    <s v="NA"/>
    <s v="NA"/>
    <s v="NA"/>
    <s v="NA"/>
    <s v="NA"/>
    <s v="NA"/>
    <s v="NA"/>
  </r>
  <r>
    <n v="404"/>
    <m/>
    <m/>
    <m/>
    <m/>
    <s v="G20"/>
    <s v="Parkinson's disease"/>
    <n v="68.599999999999994"/>
    <s v="F"/>
    <m/>
    <m/>
    <n v="41.225000000000001"/>
    <n v="35.901000000000003"/>
    <n v="77.25"/>
    <n v="77.295000000000002"/>
    <n v="65.483000000000004"/>
    <n v="65.364999999999995"/>
    <n v="101.355"/>
    <n v="101.432"/>
    <n v="65.277000000000001"/>
    <n v="65.864999999999995"/>
    <n v="34.722999999999999"/>
    <n v="34.134999999999998"/>
    <n v="16.302"/>
    <n v="15.016999999999999"/>
    <n v="34.134999999999998"/>
    <n v="34.722999999999999"/>
    <n v="7.85"/>
    <n v="15"/>
    <n v="15"/>
    <n v="15"/>
    <n v="15"/>
  </r>
  <r>
    <n v="405"/>
    <m/>
    <m/>
    <m/>
    <m/>
    <s v="G20"/>
    <s v="Parkinson's disease"/>
    <n v="72.5"/>
    <s v="M"/>
    <m/>
    <m/>
    <n v="30.213999999999999"/>
    <n v="32.226999999999997"/>
    <n v="62.886000000000003"/>
    <n v="62.256999999999998"/>
    <n v="62.841999999999999"/>
    <n v="62.710999999999999"/>
    <n v="119.736"/>
    <n v="119.876"/>
    <n v="62.606000000000002"/>
    <n v="64.632000000000005"/>
    <n v="37.393999999999998"/>
    <n v="35.368000000000002"/>
    <n v="14.553000000000001"/>
    <n v="12.571"/>
    <n v="35.368000000000002"/>
    <n v="37.393999999999998"/>
    <n v="10.618"/>
    <n v="17"/>
    <n v="18"/>
    <n v="17"/>
    <n v="17"/>
  </r>
  <r>
    <n v="406"/>
    <m/>
    <m/>
    <m/>
    <m/>
    <s v="NA"/>
    <s v="NA"/>
    <s v="No Age"/>
    <n v="0"/>
    <m/>
    <m/>
    <n v="55.353999999999999"/>
    <n v="61.753"/>
    <n v="118.154"/>
    <n v="116.26"/>
    <n v="116.346"/>
    <n v="114.51300000000001"/>
    <n v="118.86199999999999"/>
    <n v="117.627"/>
    <n v="61.622999999999998"/>
    <n v="60.103000000000002"/>
    <n v="38.377000000000002"/>
    <n v="39.896999999999998"/>
    <n v="12.292"/>
    <n v="10.446"/>
    <n v="39.896999999999998"/>
    <n v="38.377000000000002"/>
    <n v="13.358000000000001"/>
    <n v="10"/>
    <n v="10"/>
    <n v="10"/>
    <n v="10"/>
  </r>
  <r>
    <n v="407"/>
    <m/>
    <m/>
    <m/>
    <m/>
    <s v="G25.2"/>
    <s v="Other specified forms of tremor"/>
    <n v="68.5"/>
    <s v="F"/>
    <m/>
    <m/>
    <n v="27.305"/>
    <n v="33.421999999999997"/>
    <n v="62.682000000000002"/>
    <n v="60.728999999999999"/>
    <n v="29.472999999999999"/>
    <n v="29.143000000000001"/>
    <n v="56.781999999999996"/>
    <n v="57.691000000000003"/>
    <n v="72.63"/>
    <n v="74.007999999999996"/>
    <n v="27.37"/>
    <n v="25.992000000000001"/>
    <n v="22.885000000000002"/>
    <n v="24.864999999999998"/>
    <n v="25.992000000000001"/>
    <n v="27.37"/>
    <n v="14.77"/>
    <n v="11"/>
    <n v="14"/>
    <n v="11"/>
    <n v="11"/>
  </r>
  <r>
    <n v="408"/>
    <m/>
    <m/>
    <m/>
    <m/>
    <s v="R25.1"/>
    <s v="Tremor, unspecified"/>
    <n v="67.5"/>
    <s v="F"/>
    <m/>
    <m/>
    <n v="48.164999999999999"/>
    <n v="46.731999999999999"/>
    <n v="95.221000000000004"/>
    <n v="94.206000000000003"/>
    <n v="70.438999999999993"/>
    <n v="69.665999999999997"/>
    <n v="88.944000000000003"/>
    <n v="88.962999999999994"/>
    <n v="65.977000000000004"/>
    <n v="66.432000000000002"/>
    <n v="34.021999999999998"/>
    <n v="33.567999999999998"/>
    <n v="15.962"/>
    <n v="16.951000000000001"/>
    <n v="33.567999999999998"/>
    <n v="34.021999999999998"/>
    <n v="13.04"/>
    <n v="14"/>
    <n v="15"/>
    <n v="14"/>
    <n v="14"/>
  </r>
  <r>
    <n v="409"/>
    <m/>
    <m/>
    <m/>
    <m/>
    <s v="G20"/>
    <s v="Parkinson's disease"/>
    <n v="65.099999999999994"/>
    <s v="M"/>
    <m/>
    <m/>
    <n v="50.204999999999998"/>
    <n v="54.366"/>
    <n v="104.47199999999999"/>
    <n v="103.99"/>
    <n v="89.102000000000004"/>
    <n v="89.242999999999995"/>
    <n v="102.03"/>
    <n v="102.384"/>
    <n v="66.346999999999994"/>
    <n v="65.320999999999998"/>
    <n v="33.652999999999999"/>
    <n v="34.679000000000002"/>
    <n v="18.638000000000002"/>
    <n v="12.571"/>
    <n v="34.679000000000002"/>
    <n v="33.652999999999999"/>
    <n v="10.074"/>
    <n v="12"/>
    <n v="12"/>
    <n v="12"/>
    <n v="12"/>
  </r>
  <r>
    <n v="410"/>
    <m/>
    <m/>
    <m/>
    <m/>
    <s v="G20"/>
    <s v="Parkinson's disease"/>
    <n v="69.2"/>
    <s v="M"/>
    <m/>
    <m/>
    <n v="38.677"/>
    <n v="38.069000000000003"/>
    <n v="76.959999999999994"/>
    <n v="77.144999999999996"/>
    <n v="74.564999999999998"/>
    <n v="74.778000000000006"/>
    <n v="116.262"/>
    <n v="116.911"/>
    <n v="65.899000000000001"/>
    <n v="65.585999999999999"/>
    <n v="34.100999999999999"/>
    <n v="34.414000000000001"/>
    <n v="14.847"/>
    <n v="16.867999999999999"/>
    <n v="34.414000000000001"/>
    <n v="34.100999999999999"/>
    <n v="9.48"/>
    <n v="15"/>
    <n v="15"/>
    <n v="15"/>
    <n v="15"/>
  </r>
  <r>
    <n v="411"/>
    <m/>
    <m/>
    <m/>
    <m/>
    <s v="G20"/>
    <s v="Parkinson's disease"/>
    <n v="82"/>
    <s v="M"/>
    <m/>
    <m/>
    <n v="62.975999999999999"/>
    <n v="64.421999999999997"/>
    <n v="127.93"/>
    <n v="127.48"/>
    <n v="120.554"/>
    <n v="120.584"/>
    <n v="112.562"/>
    <n v="113.152"/>
    <n v="63.366"/>
    <n v="63.616999999999997"/>
    <n v="36.634"/>
    <n v="36.383000000000003"/>
    <n v="13.733000000000001"/>
    <n v="13.347"/>
    <n v="36.383000000000003"/>
    <n v="36.634"/>
    <n v="7.3319999999999999"/>
    <n v="10"/>
    <n v="10"/>
    <n v="10"/>
    <n v="10"/>
  </r>
  <r>
    <n v="412"/>
    <m/>
    <m/>
    <m/>
    <m/>
    <s v="G25.0"/>
    <s v="Essential tremor"/>
    <n v="80.8"/>
    <s v="M"/>
    <m/>
    <m/>
    <n v="40.56"/>
    <n v="35.549999999999997"/>
    <n v="75.835999999999999"/>
    <n v="76.150999999999996"/>
    <n v="69.194999999999993"/>
    <n v="70.319000000000003"/>
    <n v="109.62"/>
    <n v="110.797"/>
    <n v="65.119"/>
    <n v="63.774999999999999"/>
    <n v="34.881"/>
    <n v="36.225000000000001"/>
    <n v="15"/>
    <n v="13.88"/>
    <n v="36.225000000000001"/>
    <n v="34.881"/>
    <n v="13.18"/>
    <n v="16"/>
    <n v="19"/>
    <n v="16"/>
    <n v="16"/>
  </r>
  <r>
    <n v="413"/>
    <m/>
    <m/>
    <m/>
    <m/>
    <s v="G25.0"/>
    <s v="Essential tremor"/>
    <n v="75.5"/>
    <s v="M"/>
    <m/>
    <m/>
    <n v="39.015999999999998"/>
    <n v="35.792000000000002"/>
    <n v="74.539000000000001"/>
    <n v="74.878"/>
    <n v="57.262"/>
    <n v="57.575000000000003"/>
    <n v="92.137"/>
    <n v="91.947000000000003"/>
    <n v="67.984999999999999"/>
    <n v="67.84"/>
    <n v="32.015000000000001"/>
    <n v="32.159999999999997"/>
    <n v="17.635000000000002"/>
    <n v="18.175000000000001"/>
    <n v="32.159999999999997"/>
    <n v="32.015000000000001"/>
    <n v="20.094999999999999"/>
    <n v="14"/>
    <n v="15"/>
    <n v="14"/>
    <n v="14"/>
  </r>
  <r>
    <n v="414"/>
    <m/>
    <m/>
    <m/>
    <m/>
    <s v="G20"/>
    <s v="Parkinson's disease"/>
    <n v="59.7"/>
    <s v="M"/>
    <m/>
    <m/>
    <s v="NA"/>
    <s v="NA"/>
    <s v="NA"/>
    <s v="NA"/>
    <s v="NA"/>
    <s v="NA"/>
    <s v="NA"/>
    <s v="NA"/>
    <s v="NA"/>
    <s v="NA"/>
    <s v="NA"/>
    <s v="NA"/>
    <s v="NA"/>
    <s v="NA"/>
    <s v="NA"/>
    <s v="NA"/>
    <s v="NA"/>
    <s v="NA"/>
    <s v="NA"/>
    <s v="NA"/>
    <s v="NA"/>
  </r>
  <r>
    <n v="415"/>
    <m/>
    <m/>
    <m/>
    <m/>
    <s v="G20"/>
    <s v="Parkinson's disease"/>
    <n v="70.8"/>
    <s v="M"/>
    <m/>
    <m/>
    <s v="NA"/>
    <s v="NA"/>
    <s v="NA"/>
    <s v="NA"/>
    <s v="NA"/>
    <s v="NA"/>
    <s v="NA"/>
    <s v="NA"/>
    <s v="NA"/>
    <s v="NA"/>
    <s v="NA"/>
    <s v="NA"/>
    <s v="NA"/>
    <s v="NA"/>
    <s v="NA"/>
    <s v="NA"/>
    <s v="NA"/>
    <s v="NA"/>
    <s v="NA"/>
    <s v="NA"/>
    <s v="NA"/>
  </r>
  <r>
    <n v="416"/>
    <m/>
    <m/>
    <m/>
    <m/>
    <s v="R25.1"/>
    <s v="Tremor, unspecified"/>
    <n v="86"/>
    <s v="F"/>
    <m/>
    <m/>
    <n v="44.226999999999997"/>
    <n v="46.366"/>
    <n v="90.658000000000001"/>
    <n v="91.5"/>
    <n v="73.811999999999998"/>
    <n v="73.58"/>
    <n v="97.125"/>
    <n v="95.623000000000005"/>
    <n v="66.129000000000005"/>
    <n v="65.137"/>
    <n v="33.871000000000002"/>
    <n v="34.863"/>
    <n v="14.835000000000001"/>
    <n v="16.109000000000002"/>
    <n v="34.863"/>
    <n v="33.871000000000002"/>
    <n v="20.774000000000001"/>
    <n v="13"/>
    <n v="12"/>
    <n v="12"/>
    <n v="12"/>
  </r>
  <r>
    <n v="417"/>
    <m/>
    <m/>
    <m/>
    <m/>
    <s v="G20"/>
    <s v="Parkinson's disease"/>
    <n v="56.5"/>
    <s v="F"/>
    <m/>
    <m/>
    <s v="NA"/>
    <s v="NA"/>
    <s v="NA"/>
    <s v="NA"/>
    <s v="NA"/>
    <s v="NA"/>
    <s v="NA"/>
    <s v="NA"/>
    <s v="NA"/>
    <s v="NA"/>
    <s v="NA"/>
    <s v="NA"/>
    <s v="NA"/>
    <s v="NA"/>
    <s v="NA"/>
    <s v="NA"/>
    <s v="NA"/>
    <s v="NA"/>
    <s v="NA"/>
    <s v="NA"/>
    <s v="NA"/>
  </r>
  <r>
    <n v="418"/>
    <m/>
    <m/>
    <m/>
    <m/>
    <s v="R25.1"/>
    <s v="Tremor, unspecified"/>
    <n v="73.900000000000006"/>
    <s v="M"/>
    <m/>
    <m/>
    <n v="50.7"/>
    <n v="48.116999999999997"/>
    <n v="98.034000000000006"/>
    <n v="99.084000000000003"/>
    <n v="93.125"/>
    <n v="94.186000000000007"/>
    <n v="113.261"/>
    <n v="113.643"/>
    <n v="65.641000000000005"/>
    <n v="64.144999999999996"/>
    <n v="34.359000000000002"/>
    <n v="35.854999999999997"/>
    <n v="15.054"/>
    <n v="14.967000000000001"/>
    <n v="35.854999999999997"/>
    <n v="34.359000000000002"/>
    <n v="16.268000000000001"/>
    <n v="11"/>
    <n v="11"/>
    <n v="11"/>
    <n v="11"/>
  </r>
  <r>
    <n v="419"/>
    <m/>
    <m/>
    <m/>
    <m/>
    <s v="G20"/>
    <s v="Parkinson's disease"/>
    <n v="52.7"/>
    <s v="M"/>
    <m/>
    <m/>
    <n v="58.481999999999999"/>
    <n v="64.483000000000004"/>
    <n v="123.023"/>
    <n v="123.125"/>
    <n v="121.92100000000001"/>
    <n v="121.46"/>
    <n v="119.35299999999999"/>
    <n v="119.681"/>
    <n v="59.298999999999999"/>
    <n v="62.353999999999999"/>
    <n v="40.701000000000001"/>
    <n v="37.646000000000001"/>
    <n v="9.5489999999999995"/>
    <n v="12.366"/>
    <n v="37.646000000000001"/>
    <n v="40.701000000000001"/>
    <n v="17.792000000000002"/>
    <n v="10"/>
    <n v="9"/>
    <n v="9"/>
    <n v="9"/>
  </r>
  <r>
    <n v="420"/>
    <m/>
    <m/>
    <m/>
    <m/>
    <s v="G20"/>
    <s v="Parkinson's disease"/>
    <n v="72.3"/>
    <s v="M"/>
    <m/>
    <m/>
    <n v="62.776000000000003"/>
    <n v="64.364999999999995"/>
    <n v="126.90300000000001"/>
    <n v="126.91"/>
    <n v="118.328"/>
    <n v="117.59699999999999"/>
    <n v="113.107"/>
    <n v="111.366"/>
    <n v="63.000999999999998"/>
    <n v="61.826999999999998"/>
    <n v="36.999000000000002"/>
    <n v="38.173000000000002"/>
    <n v="12.933"/>
    <n v="11.683"/>
    <n v="38.173000000000002"/>
    <n v="36.999000000000002"/>
    <n v="7.7080000000000002"/>
    <n v="10"/>
    <n v="7"/>
    <n v="7"/>
    <n v="7"/>
  </r>
  <r>
    <n v="421"/>
    <m/>
    <m/>
    <m/>
    <m/>
    <s v="NA"/>
    <s v="NA"/>
    <s v="No Age"/>
    <n v="0"/>
    <m/>
    <m/>
    <n v="55.722999999999999"/>
    <n v="56.7"/>
    <n v="111.663"/>
    <n v="112.80800000000001"/>
    <n v="94.81"/>
    <n v="95.950999999999993"/>
    <n v="101.071"/>
    <n v="101.777"/>
    <n v="63.402999999999999"/>
    <n v="65.091999999999999"/>
    <n v="36.597000000000001"/>
    <n v="34.908000000000001"/>
    <n v="14.471"/>
    <n v="14.331"/>
    <n v="34.908000000000001"/>
    <n v="36.597000000000001"/>
    <n v="15.71"/>
    <n v="9"/>
    <n v="9"/>
    <n v="9"/>
    <n v="9"/>
  </r>
  <r>
    <n v="422"/>
    <m/>
    <m/>
    <m/>
    <m/>
    <s v="NA"/>
    <s v="NA"/>
    <s v="No Age"/>
    <n v="0"/>
    <m/>
    <m/>
    <n v="52.396999999999998"/>
    <n v="49.978000000000002"/>
    <n v="102.913"/>
    <n v="102.223"/>
    <n v="89.879000000000005"/>
    <n v="89.236999999999995"/>
    <n v="104.03400000000001"/>
    <n v="104.494"/>
    <n v="64.025000000000006"/>
    <n v="62.701000000000001"/>
    <n v="35.975000000000001"/>
    <n v="37.298999999999999"/>
    <n v="12.961"/>
    <n v="14.772"/>
    <n v="37.298999999999999"/>
    <n v="35.975000000000001"/>
    <n v="6.1139999999999999"/>
    <n v="10"/>
    <n v="11"/>
    <n v="10"/>
    <n v="10"/>
  </r>
  <r>
    <n v="423"/>
    <m/>
    <m/>
    <m/>
    <m/>
    <s v="G20"/>
    <s v="Parkinson's disease"/>
    <n v="69.400000000000006"/>
    <s v="M"/>
    <m/>
    <m/>
    <n v="43.334000000000003"/>
    <n v="35.398000000000003"/>
    <n v="78.486999999999995"/>
    <n v="78.772000000000006"/>
    <n v="67.41"/>
    <n v="67.194000000000003"/>
    <n v="102.855"/>
    <n v="101.681"/>
    <n v="66.405000000000001"/>
    <n v="64.727000000000004"/>
    <n v="33.594999999999999"/>
    <n v="35.273000000000003"/>
    <n v="16.443000000000001"/>
    <n v="15.337999999999999"/>
    <n v="35.273000000000003"/>
    <n v="33.594999999999999"/>
    <n v="16.734000000000002"/>
    <n v="14"/>
    <n v="12"/>
    <n v="12"/>
    <n v="12"/>
  </r>
  <r>
    <n v="424"/>
    <m/>
    <m/>
    <m/>
    <m/>
    <s v="NA"/>
    <s v="NA"/>
    <s v="No Age"/>
    <n v="0"/>
    <m/>
    <m/>
    <n v="53.972000000000001"/>
    <n v="55.996000000000002"/>
    <n v="110.544"/>
    <n v="109.023"/>
    <n v="111.22"/>
    <n v="111.363"/>
    <n v="120.776"/>
    <n v="122.449"/>
    <n v="60.896000000000001"/>
    <n v="63.124000000000002"/>
    <n v="39.103999999999999"/>
    <n v="36.875999999999998"/>
    <n v="12.726000000000001"/>
    <n v="11.55"/>
    <n v="36.875999999999998"/>
    <n v="39.103999999999999"/>
    <n v="10.194000000000001"/>
    <n v="10"/>
    <n v="10"/>
    <n v="10"/>
    <n v="10"/>
  </r>
  <r>
    <n v="425"/>
    <m/>
    <m/>
    <m/>
    <m/>
    <s v="G20"/>
    <s v="Parkinson's disease"/>
    <n v="58.9"/>
    <s v="F"/>
    <m/>
    <m/>
    <n v="26.827999999999999"/>
    <n v="27.035"/>
    <n v="53.902000000000001"/>
    <n v="53.689"/>
    <n v="56.067999999999998"/>
    <n v="56.061999999999998"/>
    <n v="124.614"/>
    <n v="124.733"/>
    <n v="68.248999999999995"/>
    <n v="67.39"/>
    <n v="31.751000000000001"/>
    <n v="32.61"/>
    <n v="17.736999999999998"/>
    <n v="17.806000000000001"/>
    <n v="32.61"/>
    <n v="31.751000000000001"/>
    <n v="23.988"/>
    <n v="19"/>
    <n v="18"/>
    <n v="18"/>
    <n v="18"/>
  </r>
  <r>
    <n v="426"/>
    <m/>
    <m/>
    <m/>
    <m/>
    <s v="G20"/>
    <s v="Parkinson's disease"/>
    <n v="57.7"/>
    <s v="M"/>
    <m/>
    <m/>
    <n v="18.468"/>
    <n v="17.003"/>
    <n v="35.625999999999998"/>
    <n v="36.19"/>
    <n v="36.515000000000001"/>
    <n v="37.634"/>
    <n v="124.334"/>
    <n v="125.039"/>
    <n v="70.477999999999994"/>
    <n v="70.301000000000002"/>
    <n v="29.521999999999998"/>
    <n v="29.699000000000002"/>
    <n v="26.995000000000001"/>
    <n v="15.962"/>
    <n v="29.699000000000002"/>
    <n v="29.521999999999998"/>
    <n v="12.898"/>
    <n v="32"/>
    <n v="30"/>
    <n v="30"/>
    <n v="30"/>
  </r>
  <r>
    <n v="427"/>
    <m/>
    <m/>
    <m/>
    <m/>
    <s v="R25.1"/>
    <s v="Tremor, unspecified"/>
    <n v="63.7"/>
    <s v="M"/>
    <m/>
    <m/>
    <s v="NA"/>
    <s v="NA"/>
    <s v="NA"/>
    <s v="NA"/>
    <s v="NA"/>
    <s v="NA"/>
    <s v="NA"/>
    <s v="NA"/>
    <s v="NA"/>
    <s v="NA"/>
    <s v="NA"/>
    <s v="NA"/>
    <s v="NA"/>
    <s v="NA"/>
    <s v="NA"/>
    <s v="NA"/>
    <s v="NA"/>
    <s v="NA"/>
    <s v="NA"/>
    <s v="NA"/>
    <s v="NA"/>
  </r>
  <r>
    <n v="428"/>
    <m/>
    <m/>
    <m/>
    <m/>
    <s v="G25.0"/>
    <s v="Essential tremor"/>
    <n v="70.3"/>
    <s v="F"/>
    <m/>
    <m/>
    <n v="54.646999999999998"/>
    <n v="51.503"/>
    <n v="106.843"/>
    <n v="105.593"/>
    <n v="91.986999999999995"/>
    <n v="91.302999999999997"/>
    <n v="103.241"/>
    <n v="103.69799999999999"/>
    <n v="65.518000000000001"/>
    <n v="64.188000000000002"/>
    <n v="34.481999999999999"/>
    <n v="35.811999999999998"/>
    <n v="14.536"/>
    <n v="15.031000000000001"/>
    <n v="35.811999999999998"/>
    <n v="34.481999999999999"/>
    <n v="14.3"/>
    <n v="10"/>
    <n v="10"/>
    <n v="10"/>
    <n v="10"/>
  </r>
  <r>
    <n v="429"/>
    <m/>
    <m/>
    <m/>
    <m/>
    <s v="NA"/>
    <s v="NA"/>
    <s v="No Age"/>
    <n v="0"/>
    <m/>
    <m/>
    <n v="38.781999999999996"/>
    <n v="43.176000000000002"/>
    <n v="81.763000000000005"/>
    <n v="81.599999999999994"/>
    <n v="76.918000000000006"/>
    <n v="77.450999999999993"/>
    <n v="113.474"/>
    <n v="113.727"/>
    <n v="63.463000000000001"/>
    <n v="64"/>
    <n v="36.536999999999999"/>
    <n v="36"/>
    <n v="15.851000000000001"/>
    <n v="11.664"/>
    <n v="36"/>
    <n v="36.536999999999999"/>
    <n v="14.098000000000001"/>
    <n v="17"/>
    <n v="14"/>
    <n v="14"/>
    <n v="14"/>
  </r>
  <r>
    <n v="430"/>
    <m/>
    <m/>
    <m/>
    <m/>
    <s v="G25.0"/>
    <s v="Essential tremor"/>
    <n v="81.400000000000006"/>
    <s v="M"/>
    <m/>
    <m/>
    <n v="55.970999999999997"/>
    <n v="60.085000000000001"/>
    <n v="116.39100000000001"/>
    <n v="116.40300000000001"/>
    <n v="96.218000000000004"/>
    <n v="96.703000000000003"/>
    <n v="99.188000000000002"/>
    <n v="98.942999999999998"/>
    <n v="63.75"/>
    <n v="62.639000000000003"/>
    <n v="36.25"/>
    <n v="37.360999999999997"/>
    <n v="13.351000000000001"/>
    <n v="13.228999999999999"/>
    <n v="37.360999999999997"/>
    <n v="36.25"/>
    <n v="8.6199999999999992"/>
    <n v="9"/>
    <n v="10"/>
    <n v="9"/>
    <n v="9"/>
  </r>
  <r>
    <n v="431"/>
    <m/>
    <m/>
    <m/>
    <m/>
    <s v="NA"/>
    <s v="NA"/>
    <s v="No Age"/>
    <n v="0"/>
    <m/>
    <m/>
    <n v="41.545000000000002"/>
    <n v="40.229999999999997"/>
    <n v="82.116"/>
    <n v="80.384"/>
    <n v="64.123999999999995"/>
    <n v="63.954999999999998"/>
    <n v="94.873000000000005"/>
    <n v="95.239000000000004"/>
    <n v="65.759"/>
    <n v="60.988999999999997"/>
    <n v="34.241"/>
    <n v="39.011000000000003"/>
    <n v="15.144"/>
    <n v="12.287000000000001"/>
    <n v="39.011000000000003"/>
    <n v="34.241"/>
    <n v="10.776"/>
    <n v="15"/>
    <n v="15"/>
    <n v="15"/>
    <n v="15"/>
  </r>
  <r>
    <n v="432"/>
    <m/>
    <m/>
    <m/>
    <m/>
    <s v="G20"/>
    <s v="Parkinson's disease"/>
    <n v="52.6"/>
    <s v="M"/>
    <m/>
    <m/>
    <n v="67.918999999999997"/>
    <n v="65.198999999999998"/>
    <n v="133.55000000000001"/>
    <n v="132.577"/>
    <n v="112.947"/>
    <n v="112.611"/>
    <n v="100.867"/>
    <n v="101.187"/>
    <n v="62.475000000000001"/>
    <n v="62.765999999999998"/>
    <n v="37.524999999999999"/>
    <n v="37.234000000000002"/>
    <n v="11.619"/>
    <n v="13.462999999999999"/>
    <n v="37.234000000000002"/>
    <n v="37.524999999999999"/>
    <n v="19.704000000000001"/>
    <n v="10"/>
    <n v="6"/>
    <n v="6"/>
    <n v="6"/>
  </r>
  <r>
    <n v="433"/>
    <m/>
    <m/>
    <m/>
    <m/>
    <s v="R25.1"/>
    <s v="Tremor, unspecified"/>
    <n v="42.3"/>
    <s v="M"/>
    <m/>
    <m/>
    <n v="66.325999999999993"/>
    <n v="66.456000000000003"/>
    <n v="133.97900000000001"/>
    <n v="132.28800000000001"/>
    <n v="117.53100000000001"/>
    <n v="115.39100000000001"/>
    <n v="105.16500000000001"/>
    <n v="103.714"/>
    <n v="61.939"/>
    <n v="61.834000000000003"/>
    <n v="38.061"/>
    <n v="38.165999999999997"/>
    <n v="12.397"/>
    <n v="11.696999999999999"/>
    <n v="38.165999999999997"/>
    <n v="38.061"/>
    <n v="10.086"/>
    <n v="7"/>
    <n v="8"/>
    <n v="7"/>
    <n v="7"/>
  </r>
  <r>
    <n v="434"/>
    <m/>
    <m/>
    <m/>
    <m/>
    <s v="NA"/>
    <s v="NA"/>
    <s v="No Age"/>
    <n v="0"/>
    <m/>
    <m/>
    <n v="38.813000000000002"/>
    <n v="31.201000000000001"/>
    <n v="69.302999999999997"/>
    <n v="70.457999999999998"/>
    <n v="48.921999999999997"/>
    <n v="49.552"/>
    <n v="83.168999999999997"/>
    <n v="83.191999999999993"/>
    <n v="71.162000000000006"/>
    <n v="66.52"/>
    <n v="28.838000000000001"/>
    <n v="33.479999999999997"/>
    <n v="21.626000000000001"/>
    <n v="15.601000000000001"/>
    <n v="33.479999999999997"/>
    <n v="28.838000000000001"/>
    <n v="10.882"/>
    <n v="15"/>
    <n v="15"/>
    <n v="15"/>
    <n v="15"/>
  </r>
  <r>
    <n v="435"/>
    <m/>
    <m/>
    <m/>
    <m/>
    <s v="NA"/>
    <s v="NA"/>
    <s v="No Age"/>
    <n v="0"/>
    <m/>
    <m/>
    <n v="57.276000000000003"/>
    <n v="49.972000000000001"/>
    <n v="108.04900000000001"/>
    <n v="107.379"/>
    <n v="105.971"/>
    <n v="104.932"/>
    <n v="116.57"/>
    <n v="117.544"/>
    <n v="64.352999999999994"/>
    <n v="62.249000000000002"/>
    <n v="35.646999999999998"/>
    <n v="37.752000000000002"/>
    <n v="14.407"/>
    <n v="12.561"/>
    <n v="37.752000000000002"/>
    <n v="35.646999999999998"/>
    <n v="17.152000000000001"/>
    <n v="11"/>
    <n v="10"/>
    <n v="10"/>
    <n v="10"/>
  </r>
  <r>
    <n v="436"/>
    <m/>
    <m/>
    <m/>
    <m/>
    <s v="G25.0"/>
    <s v="Essential tremor"/>
    <n v="72.8"/>
    <s v="M"/>
    <m/>
    <m/>
    <n v="54.468000000000004"/>
    <n v="55.85"/>
    <n v="110.313"/>
    <n v="110.77200000000001"/>
    <n v="92.563999999999993"/>
    <n v="92.207999999999998"/>
    <n v="100.432"/>
    <n v="100.11499999999999"/>
    <n v="64.429000000000002"/>
    <n v="62.411999999999999"/>
    <n v="35.570999999999998"/>
    <n v="37.588000000000001"/>
    <n v="13.523999999999999"/>
    <n v="13.193"/>
    <n v="37.588000000000001"/>
    <n v="35.570999999999998"/>
    <n v="17.399999999999999"/>
    <n v="10"/>
    <n v="10"/>
    <n v="10"/>
    <n v="10"/>
  </r>
  <r>
    <n v="437"/>
    <m/>
    <m/>
    <m/>
    <m/>
    <s v="R25.1"/>
    <s v="Tremor, unspecified"/>
    <n v="72.400000000000006"/>
    <s v="F"/>
    <m/>
    <m/>
    <n v="43.554000000000002"/>
    <n v="40.975999999999999"/>
    <n v="84.456000000000003"/>
    <n v="84.683999999999997"/>
    <n v="70.335999999999999"/>
    <n v="70.391000000000005"/>
    <n v="99.903999999999996"/>
    <n v="99.483999999999995"/>
    <n v="64.912999999999997"/>
    <n v="66.600999999999999"/>
    <n v="35.087000000000003"/>
    <n v="33.399000000000001"/>
    <n v="15.888"/>
    <n v="16.254999999999999"/>
    <n v="33.399000000000001"/>
    <n v="35.087000000000003"/>
    <n v="12.172000000000001"/>
    <n v="12"/>
    <n v="11"/>
    <n v="11"/>
    <n v="11"/>
  </r>
  <r>
    <n v="438"/>
    <m/>
    <m/>
    <m/>
    <m/>
    <s v="G20"/>
    <s v="Parkinson's disease"/>
    <n v="65.2"/>
    <s v="M"/>
    <m/>
    <m/>
    <n v="47.317"/>
    <n v="44.375999999999998"/>
    <n v="91.926000000000002"/>
    <n v="91.700999999999993"/>
    <n v="92.912999999999997"/>
    <n v="92.65"/>
    <n v="121.367"/>
    <n v="121.01900000000001"/>
    <n v="62.969000000000001"/>
    <n v="61.573999999999998"/>
    <n v="37.030999999999999"/>
    <n v="38.426000000000002"/>
    <n v="12.308"/>
    <n v="12.46"/>
    <n v="38.426000000000002"/>
    <n v="37.030999999999999"/>
    <n v="9.9719999999999995"/>
    <n v="11"/>
    <n v="14"/>
    <n v="11"/>
    <n v="11"/>
  </r>
  <r>
    <n v="439"/>
    <m/>
    <m/>
    <m/>
    <m/>
    <s v="G20"/>
    <s v="Parkinson's disease"/>
    <n v="61.2"/>
    <s v="M"/>
    <m/>
    <m/>
    <n v="39.972999999999999"/>
    <n v="48.183999999999997"/>
    <n v="89.102000000000004"/>
    <n v="89.596000000000004"/>
    <n v="100.52500000000001"/>
    <n v="100.459"/>
    <n v="133.43199999999999"/>
    <n v="134.047"/>
    <n v="64.876999999999995"/>
    <n v="61.063000000000002"/>
    <n v="35.122999999999998"/>
    <n v="38.936999999999998"/>
    <n v="13.361000000000001"/>
    <n v="13.189"/>
    <n v="38.936999999999998"/>
    <n v="35.122999999999998"/>
    <n v="16.994"/>
    <n v="13"/>
    <n v="13"/>
    <n v="13"/>
    <n v="13"/>
  </r>
  <r>
    <n v="440"/>
    <m/>
    <m/>
    <m/>
    <m/>
    <s v="NA"/>
    <s v="NA"/>
    <s v="No Age"/>
    <n v="0"/>
    <m/>
    <m/>
    <s v="NA"/>
    <s v="NA"/>
    <s v="NA"/>
    <s v="NA"/>
    <s v="NA"/>
    <s v="NA"/>
    <s v="NA"/>
    <s v="NA"/>
    <s v="NA"/>
    <s v="NA"/>
    <s v="NA"/>
    <s v="NA"/>
    <s v="NA"/>
    <s v="NA"/>
    <s v="NA"/>
    <s v="NA"/>
    <s v="NA"/>
    <s v="NA"/>
    <s v="NA"/>
    <s v="NA"/>
    <s v="NA"/>
  </r>
  <r>
    <n v="441"/>
    <m/>
    <m/>
    <m/>
    <m/>
    <s v="NA"/>
    <s v="NA"/>
    <s v="No Age"/>
    <n v="0"/>
    <m/>
    <m/>
    <n v="45.107999999999997"/>
    <n v="51.755000000000003"/>
    <n v="96.358000000000004"/>
    <n v="97.106999999999999"/>
    <n v="77.281999999999996"/>
    <n v="78.403999999999996"/>
    <n v="96.438999999999993"/>
    <n v="96.483999999999995"/>
    <n v="64.646000000000001"/>
    <n v="63.438000000000002"/>
    <n v="35.353999999999999"/>
    <n v="36.561999999999998"/>
    <n v="14.525"/>
    <n v="13.586"/>
    <n v="36.561999999999998"/>
    <n v="35.353999999999999"/>
    <n v="12.86"/>
    <n v="14"/>
    <n v="13"/>
    <n v="13"/>
    <n v="13"/>
  </r>
  <r>
    <n v="442"/>
    <m/>
    <m/>
    <m/>
    <m/>
    <s v="R25.1"/>
    <s v="Tremor, unspecified"/>
    <n v="62.6"/>
    <s v="F"/>
    <m/>
    <m/>
    <n v="53.731999999999999"/>
    <n v="48.307000000000002"/>
    <n v="102.09399999999999"/>
    <n v="101.86"/>
    <n v="97.727999999999994"/>
    <n v="97.616"/>
    <n v="114.218"/>
    <n v="113.998"/>
    <n v="65.427000000000007"/>
    <n v="60.929000000000002"/>
    <n v="34.573"/>
    <n v="39.070999999999998"/>
    <n v="14.430999999999999"/>
    <n v="12.516999999999999"/>
    <n v="39.070999999999998"/>
    <n v="34.573"/>
    <n v="10.8"/>
    <n v="10"/>
    <n v="11"/>
    <n v="10"/>
    <n v="10"/>
  </r>
  <r>
    <n v="443"/>
    <m/>
    <m/>
    <m/>
    <m/>
    <s v="G20"/>
    <s v="Parkinson's disease"/>
    <n v="65.599999999999994"/>
    <s v="M"/>
    <m/>
    <m/>
    <n v="64.460999999999999"/>
    <n v="73.010000000000005"/>
    <n v="138.18299999999999"/>
    <n v="137.70599999999999"/>
    <n v="118.751"/>
    <n v="118.38800000000001"/>
    <n v="102.9"/>
    <n v="102.895"/>
    <n v="63.587000000000003"/>
    <n v="62.851999999999997"/>
    <n v="36.412999999999997"/>
    <n v="37.148000000000003"/>
    <n v="12.513"/>
    <n v="13.769"/>
    <n v="37.148000000000003"/>
    <n v="36.412999999999997"/>
    <n v="11.444000000000001"/>
    <n v="10"/>
    <n v="7"/>
    <n v="7"/>
    <n v="7"/>
  </r>
  <r>
    <n v="444"/>
    <m/>
    <m/>
    <m/>
    <m/>
    <s v="NA"/>
    <s v="NA"/>
    <s v="No Age"/>
    <n v="0"/>
    <m/>
    <m/>
    <n v="63.942"/>
    <n v="61.444000000000003"/>
    <n v="126.962"/>
    <n v="124.774"/>
    <n v="128.83799999999999"/>
    <n v="129.99199999999999"/>
    <n v="122.255"/>
    <n v="124.973"/>
    <n v="59.137999999999998"/>
    <n v="61.354999999999997"/>
    <n v="40.862000000000002"/>
    <n v="38.645000000000003"/>
    <n v="10.420999999999999"/>
    <n v="11.547000000000001"/>
    <n v="38.645000000000003"/>
    <n v="40.862000000000002"/>
    <n v="13.648"/>
    <n v="7"/>
    <n v="10"/>
    <n v="7"/>
    <n v="7"/>
  </r>
  <r>
    <n v="446"/>
    <m/>
    <m/>
    <m/>
    <m/>
    <s v="NA"/>
    <s v="NA"/>
    <s v="No Age"/>
    <n v="0"/>
    <m/>
    <m/>
    <n v="39.267000000000003"/>
    <n v="46.362000000000002"/>
    <n v="84.313000000000002"/>
    <n v="85.275000000000006"/>
    <n v="72.948999999999998"/>
    <n v="74.326999999999998"/>
    <n v="103.136"/>
    <n v="103.77800000000001"/>
    <n v="63.615000000000002"/>
    <n v="64.796000000000006"/>
    <n v="36.384999999999998"/>
    <n v="35.204000000000001"/>
    <n v="15.217000000000001"/>
    <n v="13.763999999999999"/>
    <n v="35.204000000000001"/>
    <n v="36.384999999999998"/>
    <n v="9.2379999999999995"/>
    <n v="12"/>
    <n v="14"/>
    <n v="12"/>
    <n v="12"/>
  </r>
  <r>
    <n v="447"/>
    <m/>
    <m/>
    <m/>
    <m/>
    <s v="NA"/>
    <s v="NA"/>
    <s v="No Age"/>
    <n v="0"/>
    <m/>
    <m/>
    <n v="67.888000000000005"/>
    <n v="66.611999999999995"/>
    <n v="135.178"/>
    <n v="133.94499999999999"/>
    <n v="130.88999999999999"/>
    <n v="130.42099999999999"/>
    <n v="115.873"/>
    <n v="116.774"/>
    <n v="61.460999999999999"/>
    <n v="60.271999999999998"/>
    <n v="38.539000000000001"/>
    <n v="39.728000000000002"/>
    <n v="11.018000000000001"/>
    <n v="10.808999999999999"/>
    <n v="39.728000000000002"/>
    <n v="38.539000000000001"/>
    <n v="11.992000000000001"/>
    <n v="10"/>
    <n v="9"/>
    <n v="9"/>
    <n v="9"/>
  </r>
  <r>
    <n v="448"/>
    <m/>
    <m/>
    <m/>
    <m/>
    <s v="R25.9"/>
    <s v="Unspecified abnormal involuntary movements"/>
    <n v="71.7"/>
    <s v="F"/>
    <m/>
    <m/>
    <n v="42.634"/>
    <n v="46.960999999999999"/>
    <n v="89.674999999999997"/>
    <n v="90.144000000000005"/>
    <n v="56.418999999999997"/>
    <n v="56.996000000000002"/>
    <n v="75.308999999999997"/>
    <n v="75.316000000000003"/>
    <n v="66.936000000000007"/>
    <n v="67.510999999999996"/>
    <n v="33.064"/>
    <n v="32.488999999999997"/>
    <n v="17.747"/>
    <n v="16.847999999999999"/>
    <n v="32.488999999999997"/>
    <n v="33.064"/>
    <n v="11.798"/>
    <n v="14"/>
    <n v="11"/>
    <n v="11"/>
    <n v="11"/>
  </r>
  <r>
    <n v="449"/>
    <m/>
    <m/>
    <m/>
    <m/>
    <s v="NA"/>
    <s v="NA"/>
    <s v="No Age"/>
    <n v="0"/>
    <m/>
    <m/>
    <n v="69.613"/>
    <n v="69.789000000000001"/>
    <n v="138.79499999999999"/>
    <n v="139.958"/>
    <n v="132.16300000000001"/>
    <n v="132.346"/>
    <n v="113.902"/>
    <n v="113.05800000000001"/>
    <n v="61.896999999999998"/>
    <n v="60.533000000000001"/>
    <n v="38.103000000000002"/>
    <n v="39.466999999999999"/>
    <n v="11.143000000000001"/>
    <n v="11.433"/>
    <n v="39.466999999999999"/>
    <n v="38.103000000000002"/>
    <n v="7.49"/>
    <n v="10"/>
    <n v="7"/>
    <n v="7"/>
    <n v="7"/>
  </r>
  <r>
    <n v="450"/>
    <m/>
    <m/>
    <m/>
    <m/>
    <s v="G25.0"/>
    <s v="Essential tremor"/>
    <n v="67.7"/>
    <s v="M"/>
    <m/>
    <m/>
    <n v="63.372999999999998"/>
    <n v="58.619"/>
    <n v="121.89100000000001"/>
    <n v="121.72499999999999"/>
    <n v="92.066000000000003"/>
    <n v="93.070999999999998"/>
    <n v="90.177000000000007"/>
    <n v="91.004999999999995"/>
    <n v="64.412999999999997"/>
    <n v="63.365000000000002"/>
    <n v="35.587000000000003"/>
    <n v="36.634999999999998"/>
    <n v="13.157"/>
    <n v="15.446"/>
    <n v="36.634999999999998"/>
    <n v="35.587000000000003"/>
    <n v="11.91"/>
    <n v="10"/>
    <n v="8"/>
    <n v="8"/>
    <n v="8"/>
  </r>
  <r>
    <n v="451"/>
    <m/>
    <m/>
    <m/>
    <m/>
    <s v="G25.0"/>
    <s v="Essential tremor"/>
    <n v="79.099999999999994"/>
    <s v="F"/>
    <m/>
    <m/>
    <s v="NA"/>
    <s v="NA"/>
    <s v="NA"/>
    <s v="NA"/>
    <s v="NA"/>
    <s v="NA"/>
    <s v="NA"/>
    <s v="NA"/>
    <s v="NA"/>
    <s v="NA"/>
    <s v="NA"/>
    <s v="NA"/>
    <s v="NA"/>
    <s v="NA"/>
    <s v="NA"/>
    <s v="NA"/>
    <s v="NA"/>
    <s v="NA"/>
    <s v="NA"/>
    <s v="NA"/>
    <s v="NA"/>
  </r>
  <r>
    <n v="452"/>
    <m/>
    <m/>
    <m/>
    <m/>
    <s v="NA"/>
    <s v="NA"/>
    <s v="No Age"/>
    <n v="0"/>
    <m/>
    <m/>
    <n v="64.881"/>
    <n v="65.724000000000004"/>
    <n v="130.965"/>
    <n v="130.19800000000001"/>
    <n v="109.435"/>
    <n v="108.161"/>
    <n v="100.098"/>
    <n v="100.056"/>
    <n v="64.076999999999998"/>
    <n v="63.085999999999999"/>
    <n v="35.923000000000002"/>
    <n v="36.914000000000001"/>
    <n v="14.04"/>
    <n v="13.779"/>
    <n v="36.914000000000001"/>
    <n v="35.923000000000002"/>
    <n v="12.497999999999999"/>
    <n v="10"/>
    <n v="7"/>
    <n v="7"/>
    <n v="7"/>
  </r>
  <r>
    <n v="453"/>
    <m/>
    <m/>
    <m/>
    <m/>
    <s v="NA"/>
    <s v="NA"/>
    <s v="No Age"/>
    <n v="0"/>
    <m/>
    <m/>
    <s v="NA"/>
    <s v="NA"/>
    <s v="NA"/>
    <s v="NA"/>
    <s v="NA"/>
    <s v="NA"/>
    <s v="NA"/>
    <s v="NA"/>
    <s v="NA"/>
    <s v="NA"/>
    <s v="NA"/>
    <s v="NA"/>
    <s v="NA"/>
    <s v="NA"/>
    <s v="NA"/>
    <s v="NA"/>
    <s v="NA"/>
    <s v="NA"/>
    <s v="NA"/>
    <s v="NA"/>
    <s v="NA"/>
  </r>
  <r>
    <n v="454"/>
    <m/>
    <m/>
    <m/>
    <m/>
    <s v="NA"/>
    <s v="NA"/>
    <s v="No Age"/>
    <n v="0"/>
    <m/>
    <m/>
    <n v="38.643000000000001"/>
    <n v="45.371000000000002"/>
    <n v="84.07"/>
    <n v="83.760999999999996"/>
    <n v="88.331999999999994"/>
    <n v="88.286000000000001"/>
    <n v="126.511"/>
    <n v="126.38"/>
    <n v="57.59"/>
    <n v="62.180999999999997"/>
    <n v="42.41"/>
    <n v="37.819000000000003"/>
    <n v="8.7430000000000003"/>
    <n v="11.801"/>
    <n v="37.819000000000003"/>
    <n v="42.41"/>
    <n v="10.798"/>
    <n v="13"/>
    <n v="13"/>
    <n v="13"/>
    <n v="13"/>
  </r>
  <r>
    <n v="455"/>
    <m/>
    <m/>
    <m/>
    <m/>
    <s v="G20"/>
    <s v="Parkinson's disease"/>
    <n v="60.4"/>
    <s v="F"/>
    <m/>
    <m/>
    <n v="44.607999999999997"/>
    <n v="39.801000000000002"/>
    <n v="84.622"/>
    <n v="84.706000000000003"/>
    <n v="71.447999999999993"/>
    <n v="71.162999999999997"/>
    <n v="101.877"/>
    <n v="101.89700000000001"/>
    <n v="64.736000000000004"/>
    <n v="65.198999999999998"/>
    <n v="35.264000000000003"/>
    <n v="34.801000000000002"/>
    <n v="15.736000000000001"/>
    <n v="14.898"/>
    <n v="34.801000000000002"/>
    <n v="35.264000000000003"/>
    <n v="6.5659999999999998"/>
    <n v="14"/>
    <n v="11"/>
    <n v="11"/>
    <n v="11"/>
  </r>
  <r>
    <n v="456"/>
    <m/>
    <m/>
    <m/>
    <m/>
    <s v="G20"/>
    <s v="Parkinson's disease"/>
    <n v="66.5"/>
    <s v="F"/>
    <m/>
    <m/>
    <n v="56.514000000000003"/>
    <n v="60.167000000000002"/>
    <n v="117.077"/>
    <n v="117.134"/>
    <n v="96.337000000000003"/>
    <n v="96.227000000000004"/>
    <n v="98.602000000000004"/>
    <n v="98.299000000000007"/>
    <n v="64.679000000000002"/>
    <n v="59.277000000000001"/>
    <n v="35.320999999999998"/>
    <n v="40.722999999999999"/>
    <n v="13.82"/>
    <n v="10.853999999999999"/>
    <n v="40.722999999999999"/>
    <n v="35.320999999999998"/>
    <n v="12.364000000000001"/>
    <n v="10"/>
    <n v="10"/>
    <n v="10"/>
    <n v="10"/>
  </r>
  <r>
    <n v="457"/>
    <m/>
    <m/>
    <m/>
    <m/>
    <s v="R25.1"/>
    <s v="Tremor, unspecified"/>
    <n v="79"/>
    <s v="M"/>
    <m/>
    <m/>
    <n v="46.753"/>
    <n v="53.252000000000002"/>
    <n v="99.805000000000007"/>
    <n v="100.20099999999999"/>
    <n v="72.692999999999998"/>
    <n v="73.460999999999999"/>
    <n v="87.242000000000004"/>
    <n v="87.652000000000001"/>
    <n v="64.629000000000005"/>
    <n v="67.224000000000004"/>
    <n v="35.371000000000002"/>
    <n v="32.776000000000003"/>
    <n v="16.898"/>
    <n v="15.84"/>
    <n v="32.776000000000003"/>
    <n v="35.371000000000002"/>
    <n v="8.3339999999999996"/>
    <n v="10"/>
    <n v="10"/>
    <n v="10"/>
    <n v="10"/>
  </r>
  <r>
    <n v="458"/>
    <m/>
    <m/>
    <m/>
    <m/>
    <s v="G24.5"/>
    <s v="Blepharospasm"/>
    <n v="66.400000000000006"/>
    <s v="M"/>
    <m/>
    <m/>
    <n v="63.786000000000001"/>
    <n v="62.491"/>
    <n v="126.935"/>
    <n v="126.462"/>
    <n v="120.849"/>
    <n v="120.554"/>
    <n v="114.848"/>
    <n v="114.351"/>
    <n v="62.369"/>
    <n v="60.523000000000003"/>
    <n v="37.631"/>
    <n v="39.476999999999997"/>
    <n v="11.869"/>
    <n v="11.295"/>
    <n v="39.476999999999997"/>
    <n v="37.631"/>
    <n v="14.468"/>
    <n v="9"/>
    <n v="8"/>
    <n v="8"/>
    <n v="8"/>
  </r>
  <r>
    <n v="459"/>
    <m/>
    <m/>
    <m/>
    <m/>
    <s v="R25.1"/>
    <s v="Tremor, unspecified"/>
    <n v="75.3"/>
    <s v="M"/>
    <m/>
    <m/>
    <n v="48.201999999999998"/>
    <n v="45.387"/>
    <n v="92.384"/>
    <n v="94.332999999999998"/>
    <n v="91.802999999999997"/>
    <n v="93.344999999999999"/>
    <n v="119.64700000000001"/>
    <n v="119.292"/>
    <n v="65.078000000000003"/>
    <n v="62.837000000000003"/>
    <n v="34.921999999999997"/>
    <n v="37.162999999999997"/>
    <n v="14.611000000000001"/>
    <n v="13.864000000000001"/>
    <n v="37.162999999999997"/>
    <n v="34.921999999999997"/>
    <n v="12.096"/>
    <n v="12"/>
    <n v="13"/>
    <n v="12"/>
    <n v="12"/>
  </r>
  <r>
    <n v="460"/>
    <m/>
    <m/>
    <m/>
    <m/>
    <s v="G25.0"/>
    <s v="Essential tremor"/>
    <n v="66.5"/>
    <s v="F"/>
    <m/>
    <m/>
    <n v="44.884"/>
    <n v="45.814"/>
    <n v="90.305000000000007"/>
    <n v="90.542000000000002"/>
    <n v="69.488"/>
    <n v="70.156000000000006"/>
    <n v="92.78"/>
    <n v="93.459000000000003"/>
    <n v="65.119"/>
    <n v="65.230999999999995"/>
    <n v="34.881"/>
    <n v="34.768999999999998"/>
    <n v="16.135999999999999"/>
    <n v="14.686999999999999"/>
    <n v="34.768999999999998"/>
    <n v="34.881"/>
    <n v="16.588000000000001"/>
    <n v="13"/>
    <n v="12"/>
    <n v="12"/>
    <n v="12"/>
  </r>
  <r>
    <n v="461"/>
    <m/>
    <m/>
    <m/>
    <m/>
    <s v="G20"/>
    <s v="Parkinson's disease"/>
    <n v="78.3"/>
    <s v="M"/>
    <m/>
    <m/>
    <n v="30.626000000000001"/>
    <n v="23.89"/>
    <n v="54.66"/>
    <n v="54.811"/>
    <n v="76.653000000000006"/>
    <n v="77.028999999999996"/>
    <n v="167.56399999999999"/>
    <n v="167.80799999999999"/>
    <n v="64.088999999999999"/>
    <n v="63.286999999999999"/>
    <n v="35.911000000000001"/>
    <n v="36.713000000000001"/>
    <n v="15.287000000000001"/>
    <n v="12.035"/>
    <n v="36.713000000000001"/>
    <n v="35.911000000000001"/>
    <n v="10.885999999999999"/>
    <n v="23"/>
    <n v="22"/>
    <n v="22"/>
    <n v="22"/>
  </r>
  <r>
    <n v="462"/>
    <m/>
    <m/>
    <m/>
    <m/>
    <s v="NA"/>
    <s v="NA"/>
    <s v="No Age"/>
    <n v="0"/>
    <m/>
    <m/>
    <n v="58.731999999999999"/>
    <n v="57.944000000000003"/>
    <n v="117.127"/>
    <n v="116.923"/>
    <n v="116.562"/>
    <n v="115.977"/>
    <n v="118.92"/>
    <n v="118.892"/>
    <n v="61.219000000000001"/>
    <n v="63.17"/>
    <n v="38.780999999999999"/>
    <n v="36.83"/>
    <n v="12.696999999999999"/>
    <n v="12.816000000000001"/>
    <n v="36.83"/>
    <n v="38.780999999999999"/>
    <n v="10.029999999999999"/>
    <n v="10"/>
    <n v="11"/>
    <n v="10"/>
    <n v="10"/>
  </r>
  <r>
    <n v="463"/>
    <m/>
    <m/>
    <m/>
    <m/>
    <s v="G20"/>
    <s v="Parkinson's disease"/>
    <n v="63.3"/>
    <s v="M"/>
    <m/>
    <m/>
    <n v="9.7880000000000003"/>
    <n v="11.372"/>
    <n v="21.190999999999999"/>
    <n v="21.129000000000001"/>
    <n v="28.411999999999999"/>
    <n v="28.332999999999998"/>
    <n v="160.95699999999999"/>
    <n v="161.56399999999999"/>
    <n v="70.203000000000003"/>
    <n v="69.995000000000005"/>
    <n v="29.797000000000001"/>
    <n v="30.004999999999999"/>
    <n v="17.852"/>
    <n v="22.32"/>
    <n v="30.004999999999999"/>
    <n v="29.797000000000001"/>
    <n v="24.341999999999999"/>
    <n v="51"/>
    <n v="50"/>
    <n v="50"/>
    <n v="50"/>
  </r>
  <r>
    <n v="464"/>
    <m/>
    <m/>
    <m/>
    <m/>
    <s v="G25.0"/>
    <s v="Essential tremor"/>
    <n v="71.900000000000006"/>
    <s v="F"/>
    <m/>
    <m/>
    <n v="53.802"/>
    <n v="56.058999999999997"/>
    <n v="110.681"/>
    <n v="109.34699999999999"/>
    <n v="88.754999999999995"/>
    <n v="87.968000000000004"/>
    <n v="96.531000000000006"/>
    <n v="96.561000000000007"/>
    <n v="67.661000000000001"/>
    <n v="66.131"/>
    <n v="32.338999999999999"/>
    <n v="33.869999999999997"/>
    <n v="17.134"/>
    <n v="16.702999999999999"/>
    <n v="33.869999999999997"/>
    <n v="32.338999999999999"/>
    <n v="11.53"/>
    <n v="10"/>
    <n v="10"/>
    <n v="10"/>
    <n v="10"/>
  </r>
  <r>
    <n v="465"/>
    <m/>
    <m/>
    <m/>
    <m/>
    <s v="NA"/>
    <s v="NA"/>
    <s v="No Age"/>
    <n v="0"/>
    <m/>
    <m/>
    <n v="61.500999999999998"/>
    <n v="58.055999999999997"/>
    <n v="119.416"/>
    <n v="120.271"/>
    <n v="108.974"/>
    <n v="109.69499999999999"/>
    <n v="109.166"/>
    <n v="109.155"/>
    <n v="62.972000000000001"/>
    <n v="62.054000000000002"/>
    <n v="37.027999999999999"/>
    <n v="37.945999999999998"/>
    <n v="13.305999999999999"/>
    <n v="12.279"/>
    <n v="37.945999999999998"/>
    <n v="37.027999999999999"/>
    <n v="15.57"/>
    <n v="9"/>
    <n v="10"/>
    <n v="9"/>
    <n v="9"/>
  </r>
  <r>
    <n v="466"/>
    <m/>
    <m/>
    <m/>
    <m/>
    <s v="NA"/>
    <s v="NA"/>
    <s v="No Age"/>
    <n v="0"/>
    <m/>
    <m/>
    <n v="52.005000000000003"/>
    <n v="55.213999999999999"/>
    <n v="106.55500000000001"/>
    <n v="106.82899999999999"/>
    <n v="97.344999999999999"/>
    <n v="97.322000000000003"/>
    <n v="109.642"/>
    <n v="108.846"/>
    <n v="63.914999999999999"/>
    <n v="63.328000000000003"/>
    <n v="36.085000000000001"/>
    <n v="36.671999999999997"/>
    <n v="13.76"/>
    <n v="13.115"/>
    <n v="36.671999999999997"/>
    <n v="36.085000000000001"/>
    <n v="11.9"/>
    <n v="11"/>
    <n v="11"/>
    <n v="11"/>
    <n v="11"/>
  </r>
  <r>
    <n v="467"/>
    <m/>
    <m/>
    <m/>
    <m/>
    <s v="NA"/>
    <s v="NA"/>
    <s v="No Age"/>
    <n v="0"/>
    <m/>
    <m/>
    <n v="27.516999999999999"/>
    <n v="24.206"/>
    <n v="51.936"/>
    <n v="51.834000000000003"/>
    <n v="44.308"/>
    <n v="44.585000000000001"/>
    <n v="103.396"/>
    <n v="103.709"/>
    <n v="68.876999999999995"/>
    <n v="68.013999999999996"/>
    <n v="31.123000000000001"/>
    <n v="31.986000000000001"/>
    <n v="17.638999999999999"/>
    <n v="19.053000000000001"/>
    <n v="31.986000000000001"/>
    <n v="31.123000000000001"/>
    <n v="11.45"/>
    <n v="20"/>
    <n v="17"/>
    <n v="17"/>
    <n v="17"/>
  </r>
  <r>
    <n v="468"/>
    <m/>
    <m/>
    <m/>
    <m/>
    <s v="NA"/>
    <s v="NA"/>
    <s v="No Age"/>
    <n v="0"/>
    <m/>
    <m/>
    <n v="30.885999999999999"/>
    <n v="33.369"/>
    <n v="64.108999999999995"/>
    <n v="64.703000000000003"/>
    <n v="71.28"/>
    <n v="71.239000000000004"/>
    <n v="134.77600000000001"/>
    <n v="133.55699999999999"/>
    <n v="67.001000000000005"/>
    <n v="67.611999999999995"/>
    <n v="32.999000000000002"/>
    <n v="32.387999999999998"/>
    <n v="15.923999999999999"/>
    <n v="18.951000000000001"/>
    <n v="32.387999999999998"/>
    <n v="32.999000000000002"/>
    <n v="13.337999999999999"/>
    <n v="18"/>
    <n v="17"/>
    <n v="17"/>
    <n v="17"/>
  </r>
  <r>
    <n v="469"/>
    <m/>
    <m/>
    <m/>
    <m/>
    <s v="R25.1"/>
    <s v="Tremor, unspecified"/>
    <n v="67"/>
    <s v="F"/>
    <m/>
    <m/>
    <n v="55.621000000000002"/>
    <n v="56.192999999999998"/>
    <n v="111.25700000000001"/>
    <n v="112.59"/>
    <n v="111.038"/>
    <n v="111.411"/>
    <n v="119.18899999999999"/>
    <n v="118.95699999999999"/>
    <n v="62.521999999999998"/>
    <n v="62.094999999999999"/>
    <n v="37.478000000000002"/>
    <n v="37.905000000000001"/>
    <n v="12.48"/>
    <n v="12.792999999999999"/>
    <n v="37.905000000000001"/>
    <n v="37.478000000000002"/>
    <n v="9.89"/>
    <n v="10"/>
    <n v="10"/>
    <n v="10"/>
    <n v="10"/>
  </r>
  <r>
    <n v="470"/>
    <m/>
    <m/>
    <m/>
    <m/>
    <s v="R25.1"/>
    <s v="Tremor, unspecified"/>
    <n v="78.8"/>
    <s v="M"/>
    <m/>
    <m/>
    <n v="53.7"/>
    <n v="54.398000000000003"/>
    <n v="108.39400000000001"/>
    <n v="108.29900000000001"/>
    <n v="100.401"/>
    <n v="100.794"/>
    <n v="110.901"/>
    <n v="110.976"/>
    <n v="63.631"/>
    <n v="64.066000000000003"/>
    <n v="36.369"/>
    <n v="35.933999999999997"/>
    <n v="14.25"/>
    <n v="13.471"/>
    <n v="35.933999999999997"/>
    <n v="36.369"/>
    <n v="17.57"/>
    <n v="11"/>
    <n v="10"/>
    <n v="10"/>
    <n v="10"/>
  </r>
  <r>
    <n v="471"/>
    <m/>
    <m/>
    <m/>
    <m/>
    <s v="R25.1"/>
    <s v="Tremor, unspecified"/>
    <n v="54.1"/>
    <s v="F"/>
    <m/>
    <m/>
    <n v="57.350999999999999"/>
    <n v="60.38"/>
    <n v="117.35"/>
    <n v="118.033"/>
    <n v="105.742"/>
    <n v="105.327"/>
    <n v="108.256"/>
    <n v="107.491"/>
    <n v="65.564999999999998"/>
    <n v="64.010999999999996"/>
    <n v="34.435000000000002"/>
    <n v="35.988999999999997"/>
    <n v="14.452"/>
    <n v="15.427"/>
    <n v="35.988999999999997"/>
    <n v="34.435000000000002"/>
    <n v="8.86"/>
    <n v="8"/>
    <n v="9"/>
    <n v="8"/>
    <n v="8"/>
  </r>
  <r>
    <n v="472"/>
    <m/>
    <m/>
    <m/>
    <m/>
    <s v="R25.1"/>
    <s v="Tremor, unspecified"/>
    <n v="73.5"/>
    <s v="M"/>
    <m/>
    <m/>
    <n v="44.771000000000001"/>
    <n v="50.167999999999999"/>
    <n v="95.075000000000003"/>
    <n v="95.081000000000003"/>
    <n v="91.468999999999994"/>
    <n v="90.542000000000002"/>
    <n v="114.72799999999999"/>
    <n v="114.852"/>
    <n v="65.516000000000005"/>
    <n v="66.510999999999996"/>
    <n v="34.484000000000002"/>
    <n v="33.488999999999997"/>
    <n v="15.760999999999999"/>
    <n v="15.739000000000001"/>
    <n v="33.488999999999997"/>
    <n v="34.484000000000002"/>
    <n v="14.978"/>
    <n v="10"/>
    <n v="10"/>
    <n v="10"/>
    <n v="10"/>
  </r>
  <r>
    <n v="473"/>
    <m/>
    <m/>
    <m/>
    <m/>
    <s v="G24.02"/>
    <s v="Drug induced acute dystonia"/>
    <n v="38.200000000000003"/>
    <s v="F"/>
    <m/>
    <m/>
    <n v="53.731000000000002"/>
    <n v="57.243000000000002"/>
    <n v="110.392"/>
    <n v="111.014"/>
    <n v="111.76600000000001"/>
    <n v="111.15600000000001"/>
    <n v="121.611"/>
    <n v="119.92"/>
    <n v="60.737000000000002"/>
    <n v="62.863"/>
    <n v="39.262999999999998"/>
    <n v="37.137"/>
    <n v="11.194000000000001"/>
    <n v="12.768000000000001"/>
    <n v="37.137"/>
    <n v="39.262999999999998"/>
    <n v="14.958"/>
    <n v="10"/>
    <n v="11"/>
    <n v="10"/>
    <n v="10"/>
  </r>
  <r>
    <n v="474"/>
    <m/>
    <m/>
    <m/>
    <m/>
    <s v="G25.0"/>
    <s v="Essential tremor"/>
    <n v="71.2"/>
    <s v="M"/>
    <m/>
    <m/>
    <n v="48.72"/>
    <n v="49.85"/>
    <n v="99.338999999999999"/>
    <n v="98.102000000000004"/>
    <n v="96.543999999999997"/>
    <n v="95.817999999999998"/>
    <n v="116.932"/>
    <n v="116.252"/>
    <n v="63.15"/>
    <n v="64.088999999999999"/>
    <n v="36.85"/>
    <n v="35.911000000000001"/>
    <n v="13.631"/>
    <n v="13.233000000000001"/>
    <n v="35.911000000000001"/>
    <n v="36.85"/>
    <n v="17.408000000000001"/>
    <n v="10"/>
    <n v="10"/>
    <n v="10"/>
    <n v="10"/>
  </r>
  <r>
    <n v="475"/>
    <m/>
    <m/>
    <m/>
    <m/>
    <s v="R25.1"/>
    <s v="Tremor, unspecified"/>
    <n v="58"/>
    <s v="F"/>
    <m/>
    <m/>
    <n v="53.741"/>
    <n v="53.334000000000003"/>
    <n v="106.473"/>
    <n v="108.05500000000001"/>
    <n v="114.86"/>
    <n v="116.626"/>
    <n v="128.13999999999999"/>
    <n v="127.961"/>
    <n v="64.067999999999998"/>
    <n v="61.984999999999999"/>
    <n v="35.932000000000002"/>
    <n v="38.015000000000001"/>
    <n v="13.733000000000001"/>
    <n v="12.159000000000001"/>
    <n v="38.015000000000001"/>
    <n v="35.932000000000002"/>
    <n v="17.102"/>
    <n v="9"/>
    <n v="10"/>
    <n v="9"/>
    <n v="9"/>
  </r>
  <r>
    <n v="476"/>
    <m/>
    <m/>
    <m/>
    <m/>
    <s v="R25.1"/>
    <s v="Tremor, unspecified"/>
    <n v="75.599999999999994"/>
    <s v="M"/>
    <m/>
    <m/>
    <n v="64.700999999999993"/>
    <n v="63.414000000000001"/>
    <n v="129.67099999999999"/>
    <n v="126.39400000000001"/>
    <n v="123.80800000000001"/>
    <n v="122.035"/>
    <n v="114.426"/>
    <n v="115.97799999999999"/>
    <n v="60.451000000000001"/>
    <n v="59.57"/>
    <n v="39.548999999999999"/>
    <n v="40.43"/>
    <n v="10.166"/>
    <n v="10.183"/>
    <n v="40.43"/>
    <n v="39.548999999999999"/>
    <n v="9.8439999999999994"/>
    <n v="10"/>
    <n v="9"/>
    <n v="9"/>
    <n v="9"/>
  </r>
  <r>
    <n v="477"/>
    <m/>
    <m/>
    <m/>
    <m/>
    <s v="G25.0"/>
    <s v="Essential tremor"/>
    <n v="78.400000000000006"/>
    <s v="M"/>
    <m/>
    <m/>
    <n v="37.386000000000003"/>
    <n v="34.564"/>
    <n v="72.096000000000004"/>
    <n v="71.012"/>
    <n v="63.13"/>
    <n v="63.25"/>
    <n v="106.526"/>
    <n v="106.27200000000001"/>
    <n v="65.614999999999995"/>
    <n v="68.393000000000001"/>
    <n v="34.384999999999998"/>
    <n v="31.606999999999999"/>
    <n v="16.968"/>
    <n v="16.940999999999999"/>
    <n v="31.606999999999999"/>
    <n v="34.384999999999998"/>
    <n v="9.94"/>
    <n v="14"/>
    <n v="13"/>
    <n v="13"/>
    <n v="13"/>
  </r>
  <r>
    <n v="478"/>
    <m/>
    <m/>
    <m/>
    <m/>
    <s v="G20"/>
    <s v="Parkinson's disease"/>
    <n v="66.400000000000006"/>
    <s v="M"/>
    <m/>
    <m/>
    <n v="31.827000000000002"/>
    <n v="35.868000000000002"/>
    <n v="68.183000000000007"/>
    <n v="67.756"/>
    <n v="60.902999999999999"/>
    <n v="60.185000000000002"/>
    <n v="106.221"/>
    <n v="105.694"/>
    <n v="67.686000000000007"/>
    <n v="67.057000000000002"/>
    <n v="32.314"/>
    <n v="32.942999999999998"/>
    <n v="18.239999999999998"/>
    <n v="16.364000000000001"/>
    <n v="32.942999999999998"/>
    <n v="32.314"/>
    <n v="12.818"/>
    <n v="15"/>
    <n v="15"/>
    <n v="15"/>
    <n v="15"/>
  </r>
  <r>
    <n v="479"/>
    <m/>
    <m/>
    <m/>
    <m/>
    <s v="NA"/>
    <s v="NA"/>
    <s v="No Age"/>
    <n v="0"/>
    <m/>
    <m/>
    <n v="28.876999999999999"/>
    <n v="29.318999999999999"/>
    <n v="58.432000000000002"/>
    <n v="58.554000000000002"/>
    <n v="51.883000000000003"/>
    <n v="51.814"/>
    <n v="104.866"/>
    <n v="106.172"/>
    <n v="65.242999999999995"/>
    <n v="65.716999999999999"/>
    <n v="34.756999999999998"/>
    <n v="34.283000000000001"/>
    <n v="13.651999999999999"/>
    <n v="17.303000000000001"/>
    <n v="34.283000000000001"/>
    <n v="34.756999999999998"/>
    <n v="10.15"/>
    <n v="17"/>
    <n v="16"/>
    <n v="16"/>
    <n v="16"/>
  </r>
  <r>
    <n v="480"/>
    <m/>
    <m/>
    <m/>
    <m/>
    <s v="G25.3"/>
    <s v="Myoclonus"/>
    <n v="71.400000000000006"/>
    <s v="M"/>
    <m/>
    <m/>
    <n v="47.606999999999999"/>
    <n v="50.220999999999997"/>
    <n v="98.406000000000006"/>
    <n v="97.605000000000004"/>
    <n v="89.114000000000004"/>
    <n v="89.025000000000006"/>
    <n v="108.184"/>
    <n v="108.377"/>
    <n v="64.174000000000007"/>
    <n v="62.216999999999999"/>
    <n v="35.826000000000001"/>
    <n v="37.783000000000001"/>
    <n v="13.608000000000001"/>
    <n v="13.134"/>
    <n v="37.783000000000001"/>
    <n v="35.826000000000001"/>
    <n v="11.726000000000001"/>
    <n v="13"/>
    <n v="13"/>
    <n v="13"/>
    <n v="13"/>
  </r>
  <r>
    <n v="481"/>
    <m/>
    <m/>
    <m/>
    <m/>
    <s v="R25.1"/>
    <s v="Tremor, unspecified"/>
    <n v="65.2"/>
    <s v="M"/>
    <m/>
    <m/>
    <n v="33.176000000000002"/>
    <n v="30.931000000000001"/>
    <n v="63.904000000000003"/>
    <n v="63.673999999999999"/>
    <n v="28.411000000000001"/>
    <n v="28.713000000000001"/>
    <n v="53.078000000000003"/>
    <n v="54.186"/>
    <n v="74.701999999999998"/>
    <n v="75.369"/>
    <n v="25.297999999999998"/>
    <n v="24.631"/>
    <n v="25.747"/>
    <n v="24.568000000000001"/>
    <n v="24.631"/>
    <n v="25.297999999999998"/>
    <n v="13.648"/>
    <n v="14"/>
    <n v="14"/>
    <n v="14"/>
    <n v="14"/>
  </r>
  <r>
    <n v="482"/>
    <m/>
    <m/>
    <m/>
    <m/>
    <s v="G20"/>
    <s v="Parkinson's disease"/>
    <n v="61"/>
    <s v="M"/>
    <m/>
    <m/>
    <n v="62.802"/>
    <n v="62.844999999999999"/>
    <n v="125.715"/>
    <n v="125.63"/>
    <n v="131.405"/>
    <n v="131.93799999999999"/>
    <n v="124.59399999999999"/>
    <n v="125.611"/>
    <n v="60.555"/>
    <n v="60.505000000000003"/>
    <n v="39.445"/>
    <n v="39.494999999999997"/>
    <n v="11.074"/>
    <n v="10.803000000000001"/>
    <n v="39.494999999999997"/>
    <n v="39.445"/>
    <n v="16.295999999999999"/>
    <n v="10"/>
    <n v="10"/>
    <n v="10"/>
    <n v="10"/>
  </r>
  <r>
    <n v="483"/>
    <m/>
    <m/>
    <m/>
    <m/>
    <s v="G24.1"/>
    <s v="Genetic torsion dystonia"/>
    <n v="51"/>
    <s v="M"/>
    <m/>
    <m/>
    <n v="39.548999999999999"/>
    <n v="37.972999999999999"/>
    <n v="77.555000000000007"/>
    <n v="77.647999999999996"/>
    <n v="59.238999999999997"/>
    <n v="61.52"/>
    <n v="94.082999999999998"/>
    <n v="96.058999999999997"/>
    <n v="64.849999999999994"/>
    <n v="65.658000000000001"/>
    <n v="35.15"/>
    <n v="34.341999999999999"/>
    <n v="17.395"/>
    <n v="12.243"/>
    <n v="34.341999999999999"/>
    <n v="35.15"/>
    <n v="12.256"/>
    <n v="14"/>
    <n v="11"/>
    <n v="11"/>
    <n v="11"/>
  </r>
  <r>
    <n v="484"/>
    <m/>
    <m/>
    <m/>
    <m/>
    <s v="R25.1"/>
    <s v="Tremor, unspecified"/>
    <n v="66.8"/>
    <s v="F"/>
    <m/>
    <m/>
    <n v="37.881999999999998"/>
    <n v="37.634999999999998"/>
    <n v="75.757999999999996"/>
    <n v="75.316000000000003"/>
    <n v="78.409000000000006"/>
    <n v="77.793000000000006"/>
    <n v="123.979"/>
    <n v="123.5"/>
    <n v="67.465999999999994"/>
    <n v="65.647000000000006"/>
    <n v="32.533999999999999"/>
    <n v="34.353000000000002"/>
    <n v="15.926"/>
    <n v="17.420999999999999"/>
    <n v="34.353000000000002"/>
    <n v="32.533999999999999"/>
    <n v="9.07"/>
    <n v="15"/>
    <n v="16"/>
    <n v="15"/>
    <n v="15"/>
  </r>
  <r>
    <n v="485"/>
    <m/>
    <m/>
    <m/>
    <m/>
    <s v="R25.1"/>
    <s v="Tremor, unspecified"/>
    <n v="33.9"/>
    <s v="F"/>
    <m/>
    <m/>
    <n v="36.969000000000001"/>
    <n v="38.543999999999997"/>
    <n v="75.692999999999998"/>
    <n v="75.19"/>
    <n v="64.936999999999998"/>
    <n v="64.701999999999998"/>
    <n v="103.93"/>
    <n v="104.627"/>
    <n v="73.100999999999999"/>
    <n v="70.099000000000004"/>
    <n v="26.899000000000001"/>
    <n v="29.901"/>
    <n v="25.012"/>
    <n v="18.667999999999999"/>
    <n v="29.901"/>
    <n v="26.899000000000001"/>
    <n v="23.933"/>
    <n v="9"/>
    <n v="7"/>
    <n v="7"/>
    <n v="7"/>
  </r>
  <r>
    <n v="486"/>
    <m/>
    <m/>
    <m/>
    <m/>
    <s v="G20"/>
    <s v="Parkinson's disease"/>
    <n v="72.2"/>
    <s v="M"/>
    <m/>
    <m/>
    <n v="49.058"/>
    <n v="52.51"/>
    <n v="100.43300000000001"/>
    <n v="102.72499999999999"/>
    <n v="109.389"/>
    <n v="111.47199999999999"/>
    <n v="130.273"/>
    <n v="130.12700000000001"/>
    <n v="61.936999999999998"/>
    <n v="62.814999999999998"/>
    <n v="38.063000000000002"/>
    <n v="37.185000000000002"/>
    <n v="12.081"/>
    <n v="13.154"/>
    <n v="37.185000000000002"/>
    <n v="38.063000000000002"/>
    <n v="10.992000000000001"/>
    <n v="11"/>
    <n v="10"/>
    <n v="10"/>
    <n v="10"/>
  </r>
  <r>
    <n v="487"/>
    <m/>
    <m/>
    <m/>
    <m/>
    <s v="R25.1"/>
    <s v="Tremor, unspecified"/>
    <n v="79"/>
    <s v="M"/>
    <m/>
    <m/>
    <n v="63.481000000000002"/>
    <n v="55.835999999999999"/>
    <n v="119.40600000000001"/>
    <n v="119.355"/>
    <n v="105.411"/>
    <n v="105.413"/>
    <n v="105.53100000000001"/>
    <n v="105.48699999999999"/>
    <n v="63.292999999999999"/>
    <n v="62.218000000000004"/>
    <n v="36.707000000000001"/>
    <n v="37.781999999999996"/>
    <n v="10.597"/>
    <n v="15.148"/>
    <n v="37.781999999999996"/>
    <n v="36.707000000000001"/>
    <n v="13.564"/>
    <n v="10"/>
    <n v="10"/>
    <n v="10"/>
    <n v="10"/>
  </r>
  <r>
    <n v="488"/>
    <m/>
    <m/>
    <m/>
    <m/>
    <s v="NA"/>
    <s v="NA"/>
    <s v="No Age"/>
    <n v="0"/>
    <m/>
    <m/>
    <n v="66.483000000000004"/>
    <n v="59.664000000000001"/>
    <n v="126.967"/>
    <n v="125.596"/>
    <n v="117.73"/>
    <n v="117.375"/>
    <n v="110.89700000000001"/>
    <n v="112.004"/>
    <n v="62.274000000000001"/>
    <n v="60.807000000000002"/>
    <n v="37.725999999999999"/>
    <n v="39.192999999999998"/>
    <n v="13.475"/>
    <n v="10.103999999999999"/>
    <n v="39.192999999999998"/>
    <n v="37.725999999999999"/>
    <n v="9.1080000000000005"/>
    <n v="10"/>
    <n v="10"/>
    <n v="10"/>
    <n v="10"/>
  </r>
  <r>
    <n v="489"/>
    <m/>
    <m/>
    <m/>
    <m/>
    <s v="R26.81"/>
    <s v="Unsteadiness on feet"/>
    <n v="71"/>
    <s v="F"/>
    <m/>
    <m/>
    <n v="59.110999999999997"/>
    <n v="57.878"/>
    <n v="117.128"/>
    <n v="117.124"/>
    <n v="115.911"/>
    <n v="116.696"/>
    <n v="118.35599999999999"/>
    <n v="119.23099999999999"/>
    <n v="61.798999999999999"/>
    <n v="63.408000000000001"/>
    <n v="38.201000000000001"/>
    <n v="36.591999999999999"/>
    <n v="12.564"/>
    <n v="13.409000000000001"/>
    <n v="36.591999999999999"/>
    <n v="38.201000000000001"/>
    <n v="11.56"/>
    <n v="10"/>
    <n v="10"/>
    <n v="10"/>
    <n v="10"/>
  </r>
  <r>
    <n v="490"/>
    <m/>
    <m/>
    <m/>
    <m/>
    <s v="G25.0"/>
    <s v="Essential tremor"/>
    <n v="64.3"/>
    <s v="M"/>
    <m/>
    <m/>
    <n v="67.754000000000005"/>
    <n v="64.805000000000007"/>
    <n v="132.71100000000001"/>
    <n v="133.256"/>
    <n v="109.81399999999999"/>
    <n v="109.81699999999999"/>
    <n v="99.491"/>
    <n v="98.760999999999996"/>
    <n v="64.304000000000002"/>
    <n v="63.75"/>
    <n v="35.695999999999998"/>
    <n v="36.25"/>
    <n v="14.784000000000001"/>
    <n v="14.247999999999999"/>
    <n v="36.25"/>
    <n v="35.695999999999998"/>
    <n v="13.878"/>
    <n v="10"/>
    <n v="10"/>
    <n v="10"/>
    <n v="10"/>
  </r>
  <r>
    <n v="491"/>
    <m/>
    <m/>
    <m/>
    <m/>
    <s v="G20"/>
    <s v="Parkinson's disease"/>
    <n v="64.099999999999994"/>
    <s v="F"/>
    <m/>
    <m/>
    <n v="40.81"/>
    <n v="39.204999999999998"/>
    <n v="79.997"/>
    <n v="78.793000000000006"/>
    <n v="79.814999999999998"/>
    <n v="78.724000000000004"/>
    <n v="118.721"/>
    <n v="118.676"/>
    <n v="61.058999999999997"/>
    <n v="62.182000000000002"/>
    <n v="38.941000000000003"/>
    <n v="37.817999999999998"/>
    <n v="10.833"/>
    <n v="12.901"/>
    <n v="37.817999999999998"/>
    <n v="38.941000000000003"/>
    <n v="9.798"/>
    <n v="15"/>
    <n v="14"/>
    <n v="14"/>
    <n v="14"/>
  </r>
  <r>
    <n v="492"/>
    <m/>
    <m/>
    <m/>
    <m/>
    <s v="G20"/>
    <s v="Parkinson's disease"/>
    <n v="51.9"/>
    <s v="M"/>
    <m/>
    <m/>
    <n v="44.692999999999998"/>
    <n v="47.334000000000003"/>
    <n v="91.826999999999998"/>
    <n v="92.144000000000005"/>
    <n v="93.789000000000001"/>
    <n v="93.626999999999995"/>
    <n v="121.84099999999999"/>
    <n v="121.364"/>
    <n v="62.139000000000003"/>
    <n v="63.835999999999999"/>
    <n v="37.860999999999997"/>
    <n v="36.164000000000001"/>
    <n v="11.935"/>
    <n v="14.252000000000001"/>
    <n v="36.164000000000001"/>
    <n v="37.860999999999997"/>
    <n v="14.128"/>
    <n v="14"/>
    <n v="13"/>
    <n v="13"/>
    <n v="13"/>
  </r>
  <r>
    <n v="493"/>
    <m/>
    <m/>
    <m/>
    <m/>
    <s v="G20"/>
    <s v="Parkinson's disease"/>
    <n v="61.9"/>
    <s v="F"/>
    <m/>
    <m/>
    <n v="17.263000000000002"/>
    <n v="10.545999999999999"/>
    <n v="27.777999999999999"/>
    <n v="27.809000000000001"/>
    <n v="30.518000000000001"/>
    <n v="30.507999999999999"/>
    <n v="131.279"/>
    <n v="131.398"/>
    <n v="70.289000000000001"/>
    <n v="70.588999999999999"/>
    <n v="29.710999999999999"/>
    <n v="29.411000000000001"/>
    <n v="18.846"/>
    <n v="21.843"/>
    <n v="29.411000000000001"/>
    <n v="29.710999999999999"/>
    <n v="10.284000000000001"/>
    <n v="30"/>
    <n v="35"/>
    <n v="30"/>
    <n v="30"/>
  </r>
  <r>
    <n v="494"/>
    <m/>
    <m/>
    <m/>
    <m/>
    <s v="R25.1"/>
    <s v="Tremor, unspecified"/>
    <s v="No Age"/>
    <n v="0"/>
    <m/>
    <m/>
    <n v="57.793999999999997"/>
    <n v="58.344999999999999"/>
    <n v="116.14400000000001"/>
    <n v="116.749"/>
    <n v="111.26300000000001"/>
    <n v="111.137"/>
    <n v="114.327"/>
    <n v="113.989"/>
    <n v="61.353000000000002"/>
    <n v="60.371000000000002"/>
    <n v="38.646999999999998"/>
    <n v="39.628999999999998"/>
    <n v="9.7579999999999991"/>
    <n v="11.702999999999999"/>
    <n v="39.628999999999998"/>
    <n v="38.646999999999998"/>
    <n v="8.8379999999999992"/>
    <n v="10"/>
    <n v="10"/>
    <n v="10"/>
    <n v="10"/>
  </r>
  <r>
    <n v="495"/>
    <m/>
    <m/>
    <m/>
    <m/>
    <s v="R25.1"/>
    <s v="Tremor, unspecified"/>
    <n v="20.3"/>
    <s v="F"/>
    <m/>
    <m/>
    <n v="62.463000000000001"/>
    <n v="60.338000000000001"/>
    <n v="123.69499999999999"/>
    <n v="121.958"/>
    <n v="118.23399999999999"/>
    <n v="116.985"/>
    <n v="114.64700000000001"/>
    <n v="114.643"/>
    <n v="59.741"/>
    <n v="62.420999999999999"/>
    <n v="40.259"/>
    <n v="37.579000000000001"/>
    <n v="11.932"/>
    <n v="10.965999999999999"/>
    <n v="37.579000000000001"/>
    <n v="40.259"/>
    <n v="12.102"/>
    <n v="10"/>
    <n v="9"/>
    <n v="9"/>
    <n v="9"/>
  </r>
  <r>
    <n v="496"/>
    <m/>
    <m/>
    <m/>
    <m/>
    <s v="G24.3"/>
    <s v="Spasmodic torticollis"/>
    <n v="65.5"/>
    <s v="F"/>
    <m/>
    <m/>
    <n v="34.447000000000003"/>
    <n v="26.896000000000001"/>
    <n v="61.070999999999998"/>
    <n v="63.502000000000002"/>
    <n v="57.247999999999998"/>
    <n v="60.189"/>
    <n v="112.61799999999999"/>
    <n v="114.483"/>
    <n v="65.882999999999996"/>
    <n v="65.912000000000006"/>
    <n v="34.116999999999997"/>
    <n v="34.088000000000001"/>
    <n v="11.983000000000001"/>
    <n v="20.395"/>
    <n v="34.088000000000001"/>
    <n v="34.116999999999997"/>
    <n v="13.222"/>
    <n v="28"/>
    <n v="24"/>
    <n v="24"/>
    <n v="24"/>
  </r>
  <r>
    <n v="497"/>
    <m/>
    <m/>
    <m/>
    <m/>
    <s v="NA"/>
    <s v="NA"/>
    <s v="No Age"/>
    <n v="0"/>
    <m/>
    <m/>
    <n v="56.914000000000001"/>
    <n v="61.939"/>
    <n v="119.001"/>
    <n v="119.291"/>
    <n v="79.388000000000005"/>
    <n v="78.924999999999997"/>
    <n v="79.736999999999995"/>
    <n v="79.325000000000003"/>
    <n v="65.8"/>
    <n v="65.649000000000001"/>
    <n v="34.200000000000003"/>
    <n v="34.350999999999999"/>
    <n v="16.739000000000001"/>
    <n v="15.295"/>
    <n v="34.350999999999999"/>
    <n v="34.200000000000003"/>
    <n v="12.042999999999999"/>
    <n v="17"/>
    <n v="18"/>
    <n v="17"/>
    <n v="17"/>
  </r>
  <r>
    <n v="498"/>
    <m/>
    <m/>
    <m/>
    <m/>
    <s v="G20"/>
    <s v="Parkinson's disease"/>
    <n v="55.1"/>
    <s v="M"/>
    <m/>
    <m/>
    <n v="60.146999999999998"/>
    <n v="57.688000000000002"/>
    <n v="118.41"/>
    <n v="118.53"/>
    <n v="115.215"/>
    <n v="114.69499999999999"/>
    <n v="116.581"/>
    <n v="115.971"/>
    <n v="63.438000000000002"/>
    <n v="63.491"/>
    <n v="36.561999999999998"/>
    <n v="36.509"/>
    <n v="12.766"/>
    <n v="14.369"/>
    <n v="36.509"/>
    <n v="36.561999999999998"/>
    <n v="12.659000000000001"/>
    <n v="24"/>
    <n v="22"/>
    <n v="22"/>
    <n v="22"/>
  </r>
  <r>
    <n v="499"/>
    <m/>
    <m/>
    <m/>
    <m/>
    <s v="G20"/>
    <s v="Parkinson's disease"/>
    <n v="75.8"/>
    <s v="M"/>
    <m/>
    <m/>
    <n v="22.321000000000002"/>
    <n v="20.373999999999999"/>
    <n v="42.103999999999999"/>
    <n v="43.392000000000003"/>
    <n v="46.563000000000002"/>
    <n v="47.192"/>
    <n v="133.459"/>
    <n v="130.84399999999999"/>
    <n v="67.567999999999998"/>
    <n v="68.281000000000006"/>
    <n v="32.432000000000002"/>
    <n v="31.719000000000001"/>
    <n v="17.475999999999999"/>
    <n v="18.550999999999998"/>
    <n v="31.719000000000001"/>
    <n v="32.432000000000002"/>
    <n v="9.6150000000000002"/>
    <n v="15"/>
    <n v="15"/>
    <n v="15"/>
    <n v="15"/>
  </r>
  <r>
    <n v="500"/>
    <m/>
    <m/>
    <m/>
    <m/>
    <s v="R25.1"/>
    <s v="Tremor, unspecified"/>
    <n v="71.900000000000006"/>
    <s v="F"/>
    <m/>
    <m/>
    <n v="39.420999999999999"/>
    <n v="42.654000000000003"/>
    <n v="81.444000000000003"/>
    <n v="81.796999999999997"/>
    <n v="52.673000000000002"/>
    <n v="52.527999999999999"/>
    <n v="77.441000000000003"/>
    <n v="76.947000000000003"/>
    <n v="64.584000000000003"/>
    <n v="66.33"/>
    <n v="35.415999999999997"/>
    <n v="33.67"/>
    <n v="18.088999999999999"/>
    <n v="13.016"/>
    <n v="33.67"/>
    <n v="35.415999999999997"/>
    <n v="10.6"/>
    <n v="12"/>
    <n v="14"/>
    <n v="12"/>
    <n v="12"/>
  </r>
  <r>
    <n v="501"/>
    <m/>
    <m/>
    <m/>
    <m/>
    <s v="G24.1"/>
    <s v="Genetic torsion dystonia"/>
    <n v="22.9"/>
    <s v="F"/>
    <m/>
    <m/>
    <n v="52.825000000000003"/>
    <n v="51.161000000000001"/>
    <n v="104.322"/>
    <n v="105.038"/>
    <n v="93.16"/>
    <n v="94.325999999999993"/>
    <n v="107.422"/>
    <n v="107.779"/>
    <n v="63.338000000000001"/>
    <n v="62.758000000000003"/>
    <n v="36.661999999999999"/>
    <n v="37.241"/>
    <n v="14.747999999999999"/>
    <n v="11.661"/>
    <n v="37.241"/>
    <n v="36.661999999999999"/>
    <n v="9.3360000000000003"/>
    <n v="17"/>
    <n v="15"/>
    <n v="15"/>
    <n v="15"/>
  </r>
  <r>
    <n v="502"/>
    <m/>
    <m/>
    <m/>
    <m/>
    <s v="NA"/>
    <s v="NA"/>
    <s v="No Age"/>
    <n v="0"/>
    <m/>
    <m/>
    <n v="48.716999999999999"/>
    <n v="51.058999999999997"/>
    <n v="99.816000000000003"/>
    <n v="99.86"/>
    <n v="90.962000000000003"/>
    <n v="91.224000000000004"/>
    <n v="109.444"/>
    <n v="109.548"/>
    <n v="67.001000000000005"/>
    <n v="65.116"/>
    <n v="32.999000000000002"/>
    <n v="34.884"/>
    <n v="16.757999999999999"/>
    <n v="15.43"/>
    <n v="34.884"/>
    <n v="32.999000000000002"/>
    <n v="11.004"/>
    <n v="16"/>
    <n v="17"/>
    <n v="16"/>
    <n v="16"/>
  </r>
  <r>
    <n v="503"/>
    <m/>
    <m/>
    <m/>
    <m/>
    <s v="NA"/>
    <s v="NA"/>
    <s v="No Age"/>
    <n v="0"/>
    <m/>
    <m/>
    <n v="46.743000000000002"/>
    <n v="46.94"/>
    <n v="93.317999999999998"/>
    <n v="94.707999999999998"/>
    <n v="84.179000000000002"/>
    <n v="85.009"/>
    <n v="107.932"/>
    <n v="107.872"/>
    <n v="64.382999999999996"/>
    <n v="64.25"/>
    <n v="35.616999999999997"/>
    <n v="35.75"/>
    <n v="14.117000000000001"/>
    <n v="14.842000000000001"/>
    <n v="35.75"/>
    <n v="35.616999999999997"/>
    <n v="7.7350000000000003"/>
    <n v="13"/>
    <n v="13"/>
    <n v="13"/>
    <n v="13"/>
  </r>
  <r>
    <n v="504"/>
    <m/>
    <m/>
    <m/>
    <m/>
    <s v="G20"/>
    <s v="Parkinson's disease"/>
    <n v="69.400000000000006"/>
    <s v="M"/>
    <m/>
    <m/>
    <n v="70.367000000000004"/>
    <n v="64.245999999999995"/>
    <n v="134.88999999999999"/>
    <n v="135.26499999999999"/>
    <n v="122.43300000000001"/>
    <n v="122.633"/>
    <n v="108.51300000000001"/>
    <n v="108.74"/>
    <n v="61.179000000000002"/>
    <n v="61.85"/>
    <n v="38.820999999999998"/>
    <n v="38.15"/>
    <n v="12.509"/>
    <n v="11.071999999999999"/>
    <n v="38.15"/>
    <n v="38.820999999999998"/>
    <n v="9.07"/>
    <n v="15"/>
    <n v="15"/>
    <n v="15"/>
    <n v="15"/>
  </r>
  <r>
    <n v="505"/>
    <m/>
    <m/>
    <m/>
    <m/>
    <s v="G20"/>
    <s v="Parkinson's disease"/>
    <n v="55.6"/>
    <s v="M"/>
    <m/>
    <m/>
    <n v="34.563000000000002"/>
    <n v="29.260999999999999"/>
    <n v="64.915000000000006"/>
    <n v="63.085999999999999"/>
    <n v="63.124000000000002"/>
    <n v="62.445"/>
    <n v="115.666"/>
    <n v="116.175"/>
    <n v="63.222000000000001"/>
    <n v="64.281000000000006"/>
    <n v="36.777999999999999"/>
    <n v="35.719000000000001"/>
    <n v="14.262"/>
    <n v="13.635999999999999"/>
    <n v="35.719000000000001"/>
    <n v="36.777999999999999"/>
    <n v="9.8369999999999997"/>
    <n v="15"/>
    <n v="16"/>
    <n v="15"/>
    <n v="15"/>
  </r>
  <r>
    <n v="506"/>
    <m/>
    <m/>
    <m/>
    <m/>
    <s v="G20"/>
    <s v="Parkinson's disease"/>
    <n v="59.3"/>
    <s v="F"/>
    <m/>
    <m/>
    <n v="49.677"/>
    <n v="51.075000000000003"/>
    <n v="101.16200000000001"/>
    <n v="100.782"/>
    <n v="92.436000000000007"/>
    <n v="92.850999999999999"/>
    <n v="110.80800000000001"/>
    <n v="109.98699999999999"/>
    <n v="60.381999999999998"/>
    <n v="62.845999999999997"/>
    <n v="39.618000000000002"/>
    <n v="37.154000000000003"/>
    <n v="11.087"/>
    <n v="12.08"/>
    <n v="37.154000000000003"/>
    <n v="39.618000000000002"/>
    <n v="11.175000000000001"/>
    <n v="11"/>
    <n v="12"/>
    <n v="11"/>
    <n v="11"/>
  </r>
  <r>
    <n v="507"/>
    <m/>
    <m/>
    <m/>
    <m/>
    <s v="G20"/>
    <s v="Parkinson's disease"/>
    <n v="73"/>
    <s v="M"/>
    <m/>
    <m/>
    <n v="52.703000000000003"/>
    <n v="57.869"/>
    <n v="110.60599999999999"/>
    <n v="110.699"/>
    <n v="107.3"/>
    <n v="107.289"/>
    <n v="116.386"/>
    <n v="116.45099999999999"/>
    <n v="61.978999999999999"/>
    <n v="62.999000000000002"/>
    <n v="38.021000000000001"/>
    <n v="37.000999999999998"/>
    <n v="11.452999999999999"/>
    <n v="13.92"/>
    <n v="37.000999999999998"/>
    <n v="38.021000000000001"/>
    <n v="10.55"/>
    <n v="17"/>
    <n v="17"/>
    <n v="17"/>
    <n v="17"/>
  </r>
  <r>
    <n v="508"/>
    <m/>
    <m/>
    <m/>
    <m/>
    <s v="G20"/>
    <s v="Parkinson's disease"/>
    <n v="66.5"/>
    <s v="M"/>
    <m/>
    <m/>
    <n v="60.786000000000001"/>
    <n v="57.296999999999997"/>
    <n v="118.001"/>
    <n v="118.301"/>
    <n v="112.242"/>
    <n v="112.818"/>
    <n v="114.533"/>
    <n v="114.545"/>
    <n v="65.983000000000004"/>
    <n v="61.886000000000003"/>
    <n v="34.017000000000003"/>
    <n v="38.113999999999997"/>
    <n v="14.755000000000001"/>
    <n v="13.448"/>
    <n v="38.113999999999997"/>
    <n v="34.017000000000003"/>
    <n v="11.069000000000001"/>
    <n v="21"/>
    <n v="20"/>
    <n v="20"/>
    <n v="20"/>
  </r>
  <r>
    <n v="509"/>
    <m/>
    <m/>
    <m/>
    <m/>
    <s v="G25.0"/>
    <s v="Essential tremor"/>
    <n v="59.8"/>
    <s v="M"/>
    <m/>
    <m/>
    <n v="41.399000000000001"/>
    <n v="45.84"/>
    <n v="88.113"/>
    <n v="87.387"/>
    <n v="66.19"/>
    <n v="66.132000000000005"/>
    <n v="89.86"/>
    <n v="90.587000000000003"/>
    <n v="65.911000000000001"/>
    <n v="62.354999999999997"/>
    <n v="34.088999999999999"/>
    <n v="37.645000000000003"/>
    <n v="11.502000000000001"/>
    <n v="16.77"/>
    <n v="37.645000000000003"/>
    <n v="34.088999999999999"/>
    <n v="16.196999999999999"/>
    <n v="15"/>
    <n v="16"/>
    <n v="15"/>
    <n v="15"/>
  </r>
  <r>
    <n v="510"/>
    <m/>
    <m/>
    <m/>
    <m/>
    <s v="NA"/>
    <s v="NA"/>
    <s v="No Age"/>
    <n v="0"/>
    <m/>
    <m/>
    <s v="NA"/>
    <s v="NA"/>
    <s v="NA"/>
    <s v="NA"/>
    <s v="NA"/>
    <s v="NA"/>
    <s v="NA"/>
    <s v="NA"/>
    <s v="NA"/>
    <s v="NA"/>
    <s v="NA"/>
    <s v="NA"/>
    <s v="NA"/>
    <s v="NA"/>
    <s v="NA"/>
    <s v="NA"/>
    <s v="NA"/>
    <s v="NA"/>
    <s v="NA"/>
    <s v="NA"/>
    <s v="NA"/>
  </r>
  <r>
    <n v="511"/>
    <m/>
    <m/>
    <m/>
    <m/>
    <s v="G25.0"/>
    <s v="Essential tremor"/>
    <n v="65.2"/>
    <s v="F"/>
    <m/>
    <m/>
    <n v="53.561"/>
    <n v="55.506"/>
    <n v="109.146"/>
    <n v="109.367"/>
    <n v="99.747"/>
    <n v="99.867000000000004"/>
    <n v="109.68"/>
    <n v="109.56100000000001"/>
    <n v="63.573999999999998"/>
    <n v="62.655000000000001"/>
    <n v="36.426000000000002"/>
    <n v="37.344999999999999"/>
    <n v="13.295999999999999"/>
    <n v="12.935"/>
    <n v="37.344999999999999"/>
    <n v="36.426000000000002"/>
    <n v="6.8680000000000003"/>
    <n v="19"/>
    <n v="18"/>
    <n v="18"/>
    <n v="18"/>
  </r>
  <r>
    <n v="512"/>
    <m/>
    <m/>
    <m/>
    <m/>
    <s v="G25.0"/>
    <s v="Essential tremor"/>
    <n v="75.099999999999994"/>
    <s v="M"/>
    <m/>
    <m/>
    <n v="27.895"/>
    <n v="29.032"/>
    <n v="57.018999999999998"/>
    <n v="59.49"/>
    <n v="32.369"/>
    <n v="32.44"/>
    <n v="66.268000000000001"/>
    <n v="67.039000000000001"/>
    <n v="72.927000000000007"/>
    <n v="71.927999999999997"/>
    <n v="27.073"/>
    <n v="28.071999999999999"/>
    <n v="24.504000000000001"/>
    <n v="19.791"/>
    <n v="28.071999999999999"/>
    <n v="27.073"/>
    <n v="15.715"/>
    <n v="13"/>
    <n v="11"/>
    <n v="11"/>
    <n v="11"/>
  </r>
  <r>
    <n v="513"/>
    <m/>
    <m/>
    <m/>
    <m/>
    <s v="G25.0"/>
    <s v="Essential tremor"/>
    <n v="70.400000000000006"/>
    <s v="M"/>
    <m/>
    <m/>
    <n v="52.91"/>
    <n v="56.243000000000002"/>
    <n v="109.044"/>
    <n v="108.592"/>
    <n v="85.423000000000002"/>
    <n v="84.518000000000001"/>
    <n v="93.311000000000007"/>
    <n v="92.96"/>
    <n v="65.978999999999999"/>
    <n v="64.69"/>
    <n v="34.021000000000001"/>
    <n v="35.31"/>
    <n v="15.779"/>
    <n v="15.226000000000001"/>
    <n v="35.31"/>
    <n v="34.021000000000001"/>
    <n v="16.73"/>
    <n v="16"/>
    <n v="13"/>
    <n v="13"/>
    <n v="13"/>
  </r>
  <r>
    <n v="514"/>
    <m/>
    <m/>
    <m/>
    <m/>
    <s v="G25.0"/>
    <s v="Essential tremor"/>
    <n v="74.5"/>
    <s v="M"/>
    <m/>
    <m/>
    <n v="58.279000000000003"/>
    <n v="57.76"/>
    <n v="117.724"/>
    <n v="116.086"/>
    <n v="88.433999999999997"/>
    <n v="87.644999999999996"/>
    <n v="90.096999999999994"/>
    <n v="90.076999999999998"/>
    <n v="63.252000000000002"/>
    <n v="65.409000000000006"/>
    <n v="36.747999999999998"/>
    <n v="34.591000000000001"/>
    <n v="14.27"/>
    <n v="15.1"/>
    <n v="34.591000000000001"/>
    <n v="36.747999999999998"/>
    <n v="10.917999999999999"/>
    <n v="13"/>
    <n v="15"/>
    <n v="13"/>
    <n v="13"/>
  </r>
  <r>
    <n v="515"/>
    <m/>
    <m/>
    <m/>
    <m/>
    <s v="G25.0"/>
    <s v="Essential tremor"/>
    <n v="71.8"/>
    <s v="M"/>
    <m/>
    <m/>
    <n v="55.838000000000001"/>
    <n v="60.033999999999999"/>
    <n v="116.67"/>
    <n v="116.33499999999999"/>
    <n v="121.358"/>
    <n v="121.285"/>
    <n v="124.76600000000001"/>
    <n v="124.68"/>
    <n v="65.36"/>
    <n v="61.030999999999999"/>
    <n v="34.64"/>
    <n v="38.969000000000001"/>
    <n v="13.592000000000001"/>
    <n v="13.368"/>
    <n v="38.969000000000001"/>
    <n v="34.64"/>
    <n v="12.676"/>
    <n v="20"/>
    <n v="22"/>
    <n v="20"/>
    <n v="20"/>
  </r>
  <r>
    <n v="516"/>
    <m/>
    <m/>
    <m/>
    <m/>
    <s v="G20"/>
    <s v="Parkinson's disease"/>
    <n v="69.900000000000006"/>
    <s v="M"/>
    <m/>
    <m/>
    <n v="62.070999999999998"/>
    <n v="65.433000000000007"/>
    <n v="127.16500000000001"/>
    <n v="128.154"/>
    <n v="127.90900000000001"/>
    <n v="129.30500000000001"/>
    <n v="120.429"/>
    <n v="121.089"/>
    <n v="62.143000000000001"/>
    <n v="63.325000000000003"/>
    <n v="37.856999999999999"/>
    <n v="36.674999999999997"/>
    <n v="13.17"/>
    <n v="12.731999999999999"/>
    <n v="36.674999999999997"/>
    <n v="37.856999999999999"/>
    <n v="11.218"/>
    <n v="25"/>
    <n v="25"/>
    <n v="25"/>
    <n v="25"/>
  </r>
  <r>
    <n v="517"/>
    <m/>
    <m/>
    <m/>
    <m/>
    <s v="G25.0"/>
    <s v="Essential tremor"/>
    <n v="69.3"/>
    <s v="F"/>
    <m/>
    <m/>
    <n v="57.959000000000003"/>
    <n v="56.015000000000001"/>
    <n v="113.724"/>
    <n v="114.56"/>
    <n v="101.069"/>
    <n v="102.515"/>
    <n v="106.917"/>
    <n v="107.268"/>
    <n v="60.643000000000001"/>
    <n v="62.128999999999998"/>
    <n v="39.356999999999999"/>
    <n v="37.871000000000002"/>
    <n v="11.132"/>
    <n v="12.117000000000001"/>
    <n v="37.871000000000002"/>
    <n v="39.356999999999999"/>
    <n v="10.564"/>
    <n v="22"/>
    <n v="18"/>
    <n v="18"/>
    <n v="18"/>
  </r>
  <r>
    <n v="518"/>
    <m/>
    <m/>
    <m/>
    <m/>
    <s v="G20"/>
    <s v="Parkinson's disease"/>
    <n v="83.3"/>
    <s v="M"/>
    <m/>
    <m/>
    <n v="52.82"/>
    <n v="51.167999999999999"/>
    <n v="103.25"/>
    <n v="104.3"/>
    <n v="100.339"/>
    <n v="100.78"/>
    <n v="115.91"/>
    <n v="115.753"/>
    <n v="63.734000000000002"/>
    <n v="63.579000000000001"/>
    <n v="36.265999999999998"/>
    <n v="36.420999999999999"/>
    <n v="13.962"/>
    <n v="13.327"/>
    <n v="36.420999999999999"/>
    <n v="36.265999999999998"/>
    <n v="9.5129999999999999"/>
    <n v="20"/>
    <n v="22"/>
    <n v="20"/>
    <n v="20"/>
  </r>
  <r>
    <n v="519"/>
    <m/>
    <m/>
    <m/>
    <m/>
    <s v="G20"/>
    <s v="Parkinson's disease"/>
    <n v="65.2"/>
    <s v="M"/>
    <m/>
    <m/>
    <n v="63.241"/>
    <n v="68.885000000000005"/>
    <n v="131.66"/>
    <n v="134.11199999999999"/>
    <n v="126.017"/>
    <n v="127.523"/>
    <n v="114.48099999999999"/>
    <n v="114.32899999999999"/>
    <n v="62.87"/>
    <n v="63.527000000000001"/>
    <n v="37.130000000000003"/>
    <n v="36.472999999999999"/>
    <n v="13.066000000000001"/>
    <n v="13.917999999999999"/>
    <n v="36.472999999999999"/>
    <n v="37.130000000000003"/>
    <n v="10.401999999999999"/>
    <n v="22"/>
    <n v="20"/>
    <n v="20"/>
    <n v="20"/>
  </r>
  <r>
    <n v="520"/>
    <m/>
    <m/>
    <m/>
    <m/>
    <s v="G20"/>
    <s v="Parkinson's disease"/>
    <n v="64.099999999999994"/>
    <s v="M"/>
    <m/>
    <m/>
    <n v="60.642000000000003"/>
    <n v="51.643999999999998"/>
    <n v="111.806"/>
    <n v="112.938"/>
    <n v="95.305999999999997"/>
    <n v="95.370999999999995"/>
    <n v="102.087"/>
    <n v="101.48"/>
    <n v="62.588999999999999"/>
    <n v="63.588000000000001"/>
    <n v="37.411000000000001"/>
    <n v="36.411999999999999"/>
    <n v="12.631"/>
    <n v="14.175000000000001"/>
    <n v="36.411999999999999"/>
    <n v="37.411000000000001"/>
    <n v="8.4969999999999999"/>
    <n v="21"/>
    <n v="21"/>
    <n v="21"/>
    <n v="21"/>
  </r>
  <r>
    <n v="521"/>
    <m/>
    <m/>
    <m/>
    <m/>
    <s v="G25.0"/>
    <s v="Essential tremor"/>
    <n v="78.7"/>
    <s v="M"/>
    <m/>
    <m/>
    <n v="60.64"/>
    <n v="59.683"/>
    <n v="120.798"/>
    <n v="120.259"/>
    <n v="106.604"/>
    <n v="106.562"/>
    <n v="106.267"/>
    <n v="106.08799999999999"/>
    <n v="62.411000000000001"/>
    <n v="63.58"/>
    <n v="37.588999999999999"/>
    <n v="36.42"/>
    <n v="12.615"/>
    <n v="13.619"/>
    <n v="36.42"/>
    <n v="37.588999999999999"/>
    <n v="14.313000000000001"/>
    <n v="20"/>
    <n v="18"/>
    <n v="18"/>
    <n v="18"/>
  </r>
  <r>
    <n v="522"/>
    <m/>
    <m/>
    <m/>
    <m/>
    <s v="G25.0"/>
    <s v="Essential tremor"/>
    <n v="56.4"/>
    <s v="M"/>
    <m/>
    <m/>
    <n v="67.097999999999999"/>
    <n v="71.484999999999999"/>
    <n v="137.91200000000001"/>
    <n v="139.83500000000001"/>
    <n v="129.07300000000001"/>
    <n v="129.91399999999999"/>
    <n v="111.384"/>
    <n v="110.982"/>
    <n v="59.695999999999998"/>
    <n v="62.156999999999996"/>
    <n v="40.304000000000002"/>
    <n v="37.843000000000004"/>
    <n v="10.358000000000001"/>
    <n v="11.497"/>
    <n v="37.843000000000004"/>
    <n v="40.304000000000002"/>
    <n v="11.494999999999999"/>
    <n v="15"/>
    <n v="17"/>
    <n v="15"/>
    <n v="15"/>
  </r>
  <r>
    <n v="523"/>
    <m/>
    <m/>
    <m/>
    <m/>
    <s v="G25.0"/>
    <s v="Essential tremor"/>
    <n v="72.3"/>
    <s v="M"/>
    <m/>
    <m/>
    <n v="44.805999999999997"/>
    <n v="45.161000000000001"/>
    <n v="90.542000000000002"/>
    <n v="89.709000000000003"/>
    <n v="71.596000000000004"/>
    <n v="70.765000000000001"/>
    <n v="94.846999999999994"/>
    <n v="94.442999999999998"/>
    <n v="67.864000000000004"/>
    <n v="65.254999999999995"/>
    <n v="32.136000000000003"/>
    <n v="34.744999999999997"/>
    <n v="16.945"/>
    <n v="16.007000000000001"/>
    <n v="34.744999999999997"/>
    <n v="32.136000000000003"/>
    <n v="12.401999999999999"/>
    <n v="15"/>
    <n v="17"/>
    <n v="15"/>
    <n v="15"/>
  </r>
  <r>
    <n v="524"/>
    <m/>
    <m/>
    <m/>
    <m/>
    <s v="G20"/>
    <s v="Parkinson's disease"/>
    <n v="69.2"/>
    <s v="M"/>
    <m/>
    <m/>
    <n v="48.381999999999998"/>
    <n v="46.271999999999998"/>
    <n v="94.911000000000001"/>
    <n v="94.825999999999993"/>
    <n v="91.912999999999997"/>
    <n v="91.471999999999994"/>
    <n v="116.875"/>
    <n v="115.9"/>
    <n v="65.233000000000004"/>
    <n v="64.513999999999996"/>
    <n v="34.767000000000003"/>
    <n v="35.485999999999997"/>
    <n v="15.199"/>
    <n v="14.648"/>
    <n v="35.485999999999997"/>
    <n v="34.767000000000003"/>
    <n v="10.807"/>
    <n v="24"/>
    <n v="24"/>
    <n v="24"/>
    <n v="24"/>
  </r>
  <r>
    <n v="525"/>
    <m/>
    <m/>
    <m/>
    <m/>
    <s v="R26.89"/>
    <s v="Other abnormalities of gait and mobility"/>
    <n v="73.599999999999994"/>
    <s v="M"/>
    <m/>
    <m/>
    <n v="53.506"/>
    <n v="57.554000000000002"/>
    <n v="110.633"/>
    <n v="111.322"/>
    <n v="84.313000000000002"/>
    <n v="84.382999999999996"/>
    <n v="91.031000000000006"/>
    <n v="90.977999999999994"/>
    <n v="64.543000000000006"/>
    <n v="63.811999999999998"/>
    <n v="35.457000000000001"/>
    <n v="36.188000000000002"/>
    <n v="13.496"/>
    <n v="14.827999999999999"/>
    <n v="36.188000000000002"/>
    <n v="35.457000000000001"/>
    <n v="12.28"/>
    <n v="17"/>
    <n v="17"/>
    <n v="17"/>
    <n v="17"/>
  </r>
  <r>
    <n v="526"/>
    <m/>
    <m/>
    <m/>
    <m/>
    <s v="G20"/>
    <s v="Parkinson's disease"/>
    <n v="69.8"/>
    <s v="F"/>
    <m/>
    <m/>
    <n v="36.100999999999999"/>
    <n v="38.765999999999998"/>
    <n v="74.936000000000007"/>
    <n v="75.623999999999995"/>
    <n v="67.625"/>
    <n v="67.355999999999995"/>
    <n v="107.944"/>
    <n v="107.22799999999999"/>
    <n v="63.204999999999998"/>
    <n v="65.341999999999999"/>
    <n v="36.795000000000002"/>
    <n v="34.658000000000001"/>
    <n v="13.686999999999999"/>
    <n v="15.074"/>
    <n v="34.658000000000001"/>
    <n v="36.795000000000002"/>
    <n v="12.287000000000001"/>
    <n v="20"/>
    <n v="19"/>
    <n v="19"/>
    <n v="19"/>
  </r>
  <r>
    <n v="527"/>
    <m/>
    <m/>
    <m/>
    <m/>
    <s v="G25.0"/>
    <s v="Essential tremor"/>
    <n v="73.900000000000006"/>
    <s v="F"/>
    <m/>
    <m/>
    <n v="52.311"/>
    <n v="49.993000000000002"/>
    <n v="102.399"/>
    <n v="103.047"/>
    <n v="98.774000000000001"/>
    <n v="98.733000000000004"/>
    <n v="115.749"/>
    <n v="114.879"/>
    <n v="61.692999999999998"/>
    <n v="63.790999999999997"/>
    <n v="38.307000000000002"/>
    <n v="36.209000000000003"/>
    <n v="13.186999999999999"/>
    <n v="12.757"/>
    <n v="36.209000000000003"/>
    <n v="38.307000000000002"/>
    <n v="12.382"/>
    <n v="22"/>
    <n v="22"/>
    <n v="22"/>
    <n v="22"/>
  </r>
  <r>
    <n v="528"/>
    <m/>
    <m/>
    <m/>
    <m/>
    <s v="G25.0"/>
    <s v="Essential tremor"/>
    <n v="45.1"/>
    <s v="F"/>
    <m/>
    <m/>
    <n v="54.582999999999998"/>
    <n v="53.884"/>
    <n v="108.364"/>
    <n v="108.77"/>
    <n v="90.965000000000003"/>
    <n v="90.863"/>
    <n v="100.834"/>
    <n v="100.258"/>
    <n v="63.787999999999997"/>
    <n v="63.981999999999999"/>
    <n v="36.213000000000001"/>
    <n v="36.018000000000001"/>
    <n v="13.815"/>
    <n v="13.901999999999999"/>
    <n v="36.018000000000001"/>
    <n v="36.213000000000001"/>
    <n v="12.185"/>
    <n v="14"/>
    <n v="15"/>
    <n v="14"/>
    <n v="14"/>
  </r>
  <r>
    <n v="529"/>
    <m/>
    <m/>
    <m/>
    <m/>
    <s v="G24.1"/>
    <s v="Genetic torsion dystonia"/>
    <n v="45.3"/>
    <s v="F"/>
    <m/>
    <m/>
    <n v="30.62"/>
    <n v="30.981999999999999"/>
    <n v="61.511000000000003"/>
    <n v="61.838999999999999"/>
    <n v="45.625"/>
    <n v="45.198999999999998"/>
    <n v="88.563999999999993"/>
    <n v="88.632000000000005"/>
    <n v="71.546999999999997"/>
    <n v="70.662000000000006"/>
    <n v="28.452999999999999"/>
    <n v="29.338000000000001"/>
    <n v="20.949000000000002"/>
    <n v="20.629000000000001"/>
    <n v="29.338000000000001"/>
    <n v="28.452999999999999"/>
    <n v="22.213000000000001"/>
    <n v="23"/>
    <n v="23"/>
    <n v="23"/>
    <n v="23"/>
  </r>
  <r>
    <n v="530"/>
    <m/>
    <m/>
    <m/>
    <m/>
    <s v="NA"/>
    <s v="NA"/>
    <s v="No Age"/>
    <n v="0"/>
    <m/>
    <m/>
    <n v="43.223999999999997"/>
    <n v="45.212000000000003"/>
    <n v="87.846999999999994"/>
    <n v="89.143000000000001"/>
    <n v="76.492999999999995"/>
    <n v="76.781000000000006"/>
    <n v="103.816"/>
    <n v="102.816"/>
    <n v="65.334000000000003"/>
    <n v="66.715000000000003"/>
    <n v="34.665999999999997"/>
    <n v="33.284999999999997"/>
    <n v="15.731"/>
    <n v="16.446000000000002"/>
    <n v="33.284999999999997"/>
    <n v="34.665999999999997"/>
    <n v="12.417999999999999"/>
    <n v="15"/>
    <n v="16"/>
    <n v="15"/>
    <n v="15"/>
  </r>
  <r>
    <n v="531"/>
    <m/>
    <m/>
    <m/>
    <m/>
    <s v="G20"/>
    <s v="Parkinson's disease"/>
    <n v="50.5"/>
    <s v="F"/>
    <m/>
    <m/>
    <s v="NA"/>
    <s v="NA"/>
    <s v="NA"/>
    <s v="NA"/>
    <s v="NA"/>
    <s v="NA"/>
    <s v="NA"/>
    <s v="NA"/>
    <s v="NA"/>
    <s v="NA"/>
    <s v="NA"/>
    <s v="NA"/>
    <s v="NA"/>
    <s v="NA"/>
    <s v="NA"/>
    <s v="NA"/>
    <s v="NA"/>
    <s v="NA"/>
    <s v="NA"/>
    <s v="NA"/>
    <s v="NA"/>
  </r>
  <r>
    <n v="532"/>
    <m/>
    <m/>
    <m/>
    <m/>
    <s v="G20"/>
    <s v="Parkinson's disease"/>
    <n v="62.6"/>
    <s v="M"/>
    <m/>
    <m/>
    <s v="NA"/>
    <s v="NA"/>
    <s v="NA"/>
    <s v="NA"/>
    <s v="NA"/>
    <s v="NA"/>
    <s v="NA"/>
    <s v="NA"/>
    <s v="NA"/>
    <s v="NA"/>
    <s v="NA"/>
    <s v="NA"/>
    <s v="NA"/>
    <s v="NA"/>
    <s v="NA"/>
    <s v="NA"/>
    <s v="NA"/>
    <s v="NA"/>
    <s v="NA"/>
    <s v="NA"/>
    <s v="NA"/>
  </r>
  <r>
    <n v="533"/>
    <m/>
    <m/>
    <m/>
    <m/>
    <s v="NA"/>
    <s v="NA"/>
    <s v="No Age"/>
    <n v="0"/>
    <m/>
    <m/>
    <s v="NA"/>
    <s v="NA"/>
    <s v="NA"/>
    <s v="NA"/>
    <s v="NA"/>
    <s v="NA"/>
    <s v="NA"/>
    <s v="NA"/>
    <s v="NA"/>
    <s v="NA"/>
    <s v="NA"/>
    <s v="NA"/>
    <s v="NA"/>
    <s v="NA"/>
    <s v="NA"/>
    <s v="NA"/>
    <s v="NA"/>
    <s v="NA"/>
    <s v="NA"/>
    <s v="NA"/>
    <s v="NA"/>
  </r>
  <r>
    <n v="534"/>
    <m/>
    <m/>
    <m/>
    <m/>
    <s v="NA"/>
    <s v="NA"/>
    <s v="No Age"/>
    <n v="0"/>
    <m/>
    <m/>
    <s v="NA"/>
    <s v="NA"/>
    <s v="NA"/>
    <s v="NA"/>
    <s v="NA"/>
    <s v="NA"/>
    <s v="NA"/>
    <s v="NA"/>
    <s v="NA"/>
    <s v="NA"/>
    <s v="NA"/>
    <s v="NA"/>
    <s v="NA"/>
    <s v="NA"/>
    <s v="NA"/>
    <s v="NA"/>
    <s v="NA"/>
    <s v="NA"/>
    <s v="NA"/>
    <s v="NA"/>
    <s v="NA"/>
  </r>
  <r>
    <n v="535"/>
    <m/>
    <m/>
    <m/>
    <m/>
    <s v="G25.0"/>
    <s v="Essential tremor"/>
    <n v="73.5"/>
    <s v="F"/>
    <m/>
    <m/>
    <n v="41.963000000000001"/>
    <n v="40.906999999999996"/>
    <n v="82.763999999999996"/>
    <n v="83.046000000000006"/>
    <n v="67.286000000000001"/>
    <n v="67.519000000000005"/>
    <n v="97.515000000000001"/>
    <n v="97.489000000000004"/>
    <n v="66.716999999999999"/>
    <n v="68.156999999999996"/>
    <n v="33.283000000000001"/>
    <n v="31.843"/>
    <n v="16.431999999999999"/>
    <n v="18.137"/>
    <n v="31.843"/>
    <n v="33.283000000000001"/>
    <n v="5.5250000000000004"/>
    <n v="20"/>
    <n v="17"/>
    <n v="17"/>
    <n v="17"/>
  </r>
  <r>
    <n v="536"/>
    <m/>
    <m/>
    <m/>
    <m/>
    <s v="G20"/>
    <s v="Parkinson's disease"/>
    <n v="61.9"/>
    <s v="M"/>
    <m/>
    <m/>
    <n v="37.701000000000001"/>
    <n v="27.983000000000001"/>
    <n v="65.596999999999994"/>
    <n v="65.614000000000004"/>
    <n v="62.773000000000003"/>
    <n v="62.893000000000001"/>
    <n v="113.435"/>
    <n v="114.215"/>
    <n v="65.525000000000006"/>
    <n v="64.028000000000006"/>
    <n v="34.475000000000001"/>
    <n v="35.972000000000001"/>
    <n v="14.353"/>
    <n v="14.823"/>
    <n v="35.972000000000001"/>
    <n v="34.475000000000001"/>
    <n v="12.935"/>
    <n v="17"/>
    <n v="18"/>
    <n v="17"/>
    <n v="17"/>
  </r>
  <r>
    <n v="537"/>
    <m/>
    <m/>
    <m/>
    <m/>
    <s v="G25.0"/>
    <s v="Essential tremor"/>
    <n v="42.4"/>
    <s v="M"/>
    <m/>
    <m/>
    <n v="80.709000000000003"/>
    <n v="76.475999999999999"/>
    <n v="157.471"/>
    <n v="157.84299999999999"/>
    <n v="145.602"/>
    <n v="146.00399999999999"/>
    <n v="110.754"/>
    <n v="110.173"/>
    <n v="60.488"/>
    <n v="59.664999999999999"/>
    <n v="39.512"/>
    <n v="40.335000000000001"/>
    <n v="9.1319999999999997"/>
    <n v="11.444000000000001"/>
    <n v="40.335000000000001"/>
    <n v="39.512"/>
    <n v="17.684999999999999"/>
    <n v="10"/>
    <n v="12"/>
    <n v="10"/>
    <n v="10"/>
  </r>
  <r>
    <n v="538"/>
    <m/>
    <m/>
    <m/>
    <m/>
    <s v="G20"/>
    <s v="Parkinson's disease"/>
    <n v="69.900000000000006"/>
    <s v="F"/>
    <m/>
    <m/>
    <n v="51.231000000000002"/>
    <n v="48.332000000000001"/>
    <n v="99.906000000000006"/>
    <n v="99.513999999999996"/>
    <n v="106.46899999999999"/>
    <n v="106.99"/>
    <n v="127.946"/>
    <n v="128.38999999999999"/>
    <n v="60.881999999999998"/>
    <n v="60.622999999999998"/>
    <n v="39.118000000000002"/>
    <n v="39.377000000000002"/>
    <n v="11.244999999999999"/>
    <n v="10.255000000000001"/>
    <n v="39.377000000000002"/>
    <n v="39.118000000000002"/>
    <n v="11.833"/>
    <n v="21"/>
    <n v="21"/>
    <n v="21"/>
    <n v="21"/>
  </r>
  <r>
    <n v="539"/>
    <m/>
    <m/>
    <m/>
    <m/>
    <s v="G24.3"/>
    <s v="Spasmodic torticollis"/>
    <n v="59.6"/>
    <s v="M"/>
    <m/>
    <m/>
    <n v="39.942"/>
    <n v="35.28"/>
    <n v="75.606999999999999"/>
    <n v="75.253"/>
    <n v="54.715000000000003"/>
    <n v="53.920999999999999"/>
    <n v="85.540999999999997"/>
    <n v="85.105999999999995"/>
    <n v="70.774000000000001"/>
    <n v="69.569999999999993"/>
    <n v="29.225999999999999"/>
    <n v="30.43"/>
    <n v="17.917000000000002"/>
    <n v="21.073"/>
    <n v="30.43"/>
    <n v="29.225999999999999"/>
    <n v="17.285"/>
    <n v="15"/>
    <n v="18"/>
    <n v="15"/>
    <n v="15"/>
  </r>
  <r>
    <n v="540"/>
    <m/>
    <m/>
    <m/>
    <m/>
    <s v="G25.3"/>
    <s v="Myoclonus"/>
    <n v="79.900000000000006"/>
    <s v="M"/>
    <m/>
    <m/>
    <n v="45.929000000000002"/>
    <n v="45.401000000000003"/>
    <n v="91.489000000000004"/>
    <n v="91.367999999999995"/>
    <n v="66.965000000000003"/>
    <n v="67.016999999999996"/>
    <n v="87.638000000000005"/>
    <n v="87.900999999999996"/>
    <n v="67.903999999999996"/>
    <n v="65.950999999999993"/>
    <n v="32.095999999999997"/>
    <n v="34.048999999999999"/>
    <n v="18.152999999999999"/>
    <n v="15.976000000000001"/>
    <n v="34.048999999999999"/>
    <n v="32.095999999999997"/>
    <n v="12.31"/>
    <n v="14"/>
    <n v="15"/>
    <n v="14"/>
    <n v="14"/>
  </r>
  <r>
    <n v="541"/>
    <m/>
    <m/>
    <m/>
    <m/>
    <s v="G20"/>
    <s v="Parkinson's disease"/>
    <n v="74.900000000000006"/>
    <s v="F"/>
    <m/>
    <m/>
    <n v="27.387"/>
    <n v="24.574999999999999"/>
    <n v="52.32"/>
    <n v="51.515999999999998"/>
    <n v="47.220999999999997"/>
    <n v="46.356000000000002"/>
    <n v="107.941"/>
    <n v="108.107"/>
    <n v="67.56"/>
    <n v="67.129000000000005"/>
    <n v="32.44"/>
    <n v="32.871000000000002"/>
    <n v="16.308"/>
    <n v="18.702999999999999"/>
    <n v="32.871000000000002"/>
    <n v="32.44"/>
    <n v="11.782999999999999"/>
    <n v="18"/>
    <n v="18"/>
    <n v="18"/>
    <n v="18"/>
  </r>
  <r>
    <n v="542"/>
    <m/>
    <m/>
    <m/>
    <m/>
    <s v="G24.3"/>
    <s v="Spasmodic torticollis"/>
    <n v="49"/>
    <s v="M"/>
    <m/>
    <m/>
    <n v="62.445"/>
    <n v="69.766000000000005"/>
    <n v="132.98500000000001"/>
    <n v="132.54400000000001"/>
    <n v="113.214"/>
    <n v="112.43899999999999"/>
    <n v="102.694"/>
    <n v="102.48099999999999"/>
    <n v="63.366"/>
    <n v="61.832000000000001"/>
    <n v="36.634"/>
    <n v="38.167999999999999"/>
    <n v="11.803000000000001"/>
    <n v="13.398999999999999"/>
    <n v="38.167999999999999"/>
    <n v="36.634"/>
    <n v="13.276"/>
    <n v="16"/>
    <n v="20"/>
    <n v="16"/>
    <n v="16"/>
  </r>
  <r>
    <n v="543"/>
    <m/>
    <m/>
    <m/>
    <m/>
    <s v="NA"/>
    <s v="NA"/>
    <s v="No Age"/>
    <n v="0"/>
    <m/>
    <m/>
    <s v="NA"/>
    <s v="NA"/>
    <s v="NA"/>
    <s v="NA"/>
    <s v="NA"/>
    <s v="NA"/>
    <s v="NA"/>
    <s v="NA"/>
    <s v="NA"/>
    <s v="NA"/>
    <s v="NA"/>
    <s v="NA"/>
    <s v="NA"/>
    <s v="NA"/>
    <s v="NA"/>
    <s v="NA"/>
    <s v="NA"/>
    <s v="NA"/>
    <s v="NA"/>
    <s v="NA"/>
    <s v="NA"/>
  </r>
  <r>
    <n v="544"/>
    <m/>
    <m/>
    <m/>
    <m/>
    <s v="G20"/>
    <s v="Parkinson's disease"/>
    <n v="58.8"/>
    <s v="F"/>
    <m/>
    <m/>
    <n v="42.204000000000001"/>
    <n v="44.369"/>
    <n v="86.421000000000006"/>
    <n v="86.742000000000004"/>
    <n v="84.477999999999994"/>
    <n v="84.385000000000005"/>
    <n v="116.91500000000001"/>
    <n v="116.754"/>
    <n v="60.781999999999996"/>
    <n v="65.210999999999999"/>
    <n v="39.218000000000004"/>
    <n v="34.789000000000001"/>
    <n v="14.656000000000001"/>
    <n v="11.622999999999999"/>
    <n v="34.789000000000001"/>
    <n v="39.218000000000004"/>
    <n v="14.836"/>
    <n v="17"/>
    <n v="17"/>
    <n v="17"/>
    <n v="17"/>
  </r>
  <r>
    <n v="545"/>
    <m/>
    <m/>
    <m/>
    <m/>
    <s v="G20"/>
    <s v="Parkinson's disease"/>
    <n v="54.8"/>
    <s v="F"/>
    <m/>
    <m/>
    <n v="11.407"/>
    <n v="-1.5589999999999999"/>
    <n v="9.6880000000000006"/>
    <n v="9.9139999999999997"/>
    <n v="6.9880000000000004"/>
    <n v="6.9189999999999996"/>
    <n v="85.614000000000004"/>
    <n v="82.406999999999996"/>
    <n v="85.001000000000005"/>
    <n v="83.400999999999996"/>
    <n v="14.999000000000001"/>
    <n v="16.599"/>
    <n v="25.606000000000002"/>
    <n v="43.58"/>
    <n v="16.599"/>
    <n v="14.999000000000001"/>
    <n v="12.2"/>
    <n v="25"/>
    <n v="26"/>
    <n v="25"/>
    <n v="25"/>
  </r>
  <r>
    <n v="546"/>
    <m/>
    <m/>
    <m/>
    <m/>
    <s v="G25.2"/>
    <s v="Other specified forms of tremor"/>
    <n v="53.7"/>
    <s v="M"/>
    <m/>
    <m/>
    <n v="27.672000000000001"/>
    <n v="0"/>
    <n v="58.029000000000003"/>
    <n v="0"/>
    <n v="48.338999999999999"/>
    <n v="0"/>
    <n v="100.517"/>
    <n v="0"/>
    <n v="72.688000000000002"/>
    <n v="0"/>
    <n v="27.312000000000001"/>
    <n v="0"/>
    <n v="15.343999999999999"/>
    <n v="0"/>
    <n v="39.08"/>
    <n v="0"/>
    <n v="19.997"/>
    <n v="22"/>
    <n v="23"/>
    <n v="21"/>
    <n v="20"/>
  </r>
  <r>
    <n v="547"/>
    <m/>
    <m/>
    <m/>
    <m/>
    <s v="G25.0"/>
    <s v="Essential tremor"/>
    <n v="59.5"/>
    <s v="M"/>
    <m/>
    <m/>
    <n v="64.608999999999995"/>
    <n v="62.796999999999997"/>
    <n v="127.622"/>
    <n v="126.639"/>
    <n v="110.131"/>
    <n v="109.468"/>
    <n v="104.036"/>
    <n v="104.11499999999999"/>
    <n v="62.460999999999999"/>
    <n v="62.171999999999997"/>
    <n v="37.539000000000001"/>
    <n v="37.828000000000003"/>
    <n v="12.794"/>
    <n v="12.968999999999999"/>
    <n v="37.828000000000003"/>
    <n v="37.539000000000001"/>
    <n v="13.971"/>
    <n v="14"/>
    <n v="14"/>
    <n v="14"/>
    <n v="14"/>
  </r>
  <r>
    <n v="548"/>
    <m/>
    <m/>
    <m/>
    <m/>
    <s v="G25.0"/>
    <s v="Essential tremor"/>
    <n v="73.400000000000006"/>
    <s v="F"/>
    <m/>
    <m/>
    <n v="57.973999999999997"/>
    <n v="56.790999999999997"/>
    <n v="114.95399999999999"/>
    <n v="115.73699999999999"/>
    <n v="113.279"/>
    <n v="114.00700000000001"/>
    <n v="117.976"/>
    <n v="117.804"/>
    <n v="61.656999999999996"/>
    <n v="62.067999999999998"/>
    <n v="38.343000000000004"/>
    <n v="37.932000000000002"/>
    <n v="12.228999999999999"/>
    <n v="11.994999999999999"/>
    <n v="37.932000000000002"/>
    <n v="38.343000000000004"/>
    <n v="9.4529999999999994"/>
    <n v="17"/>
    <n v="13"/>
    <n v="13"/>
    <n v="13"/>
  </r>
  <r>
    <n v="549"/>
    <m/>
    <m/>
    <m/>
    <m/>
    <s v="NA"/>
    <s v="NA"/>
    <s v="No Age"/>
    <n v="0"/>
    <m/>
    <m/>
    <n v="34.036000000000001"/>
    <n v="30.484999999999999"/>
    <n v="64.804000000000002"/>
    <n v="64.650000000000006"/>
    <n v="60.698"/>
    <n v="60.566000000000003"/>
    <n v="112.405"/>
    <n v="112.547"/>
    <n v="64.353999999999999"/>
    <n v="64.938999999999993"/>
    <n v="35.646000000000001"/>
    <n v="35.061"/>
    <n v="13.981999999999999"/>
    <n v="15.305"/>
    <n v="35.061"/>
    <n v="35.646000000000001"/>
    <n v="12.122"/>
    <n v="18"/>
    <n v="19"/>
    <n v="18"/>
    <n v="18"/>
  </r>
  <r>
    <n v="550"/>
    <m/>
    <m/>
    <m/>
    <m/>
    <s v="NA"/>
    <s v="NA"/>
    <s v="No Age"/>
    <n v="0"/>
    <m/>
    <m/>
    <n v="43.420999999999999"/>
    <n v="42.918999999999997"/>
    <n v="86.781000000000006"/>
    <n v="86.873000000000005"/>
    <n v="72.903000000000006"/>
    <n v="73.096999999999994"/>
    <n v="100.28700000000001"/>
    <n v="100.45399999999999"/>
    <n v="64.448999999999998"/>
    <n v="64.477000000000004"/>
    <n v="35.551000000000002"/>
    <n v="35.523000000000003"/>
    <n v="14.564"/>
    <n v="14.481"/>
    <n v="35.523000000000003"/>
    <n v="35.551000000000002"/>
    <n v="13.72"/>
    <n v="14"/>
    <n v="13"/>
    <n v="13"/>
    <n v="13"/>
  </r>
  <r>
    <n v="551"/>
    <m/>
    <m/>
    <m/>
    <m/>
    <s v="NA"/>
    <s v="NA"/>
    <s v="No Age"/>
    <n v="0"/>
    <m/>
    <m/>
    <s v="NA"/>
    <s v="NA"/>
    <s v="NA"/>
    <s v="NA"/>
    <s v="NA"/>
    <s v="NA"/>
    <s v="NA"/>
    <s v="NA"/>
    <s v="NA"/>
    <s v="NA"/>
    <s v="NA"/>
    <s v="NA"/>
    <s v="NA"/>
    <s v="NA"/>
    <s v="NA"/>
    <s v="NA"/>
    <s v="NA"/>
    <s v="NA"/>
    <s v="NA"/>
    <s v="NA"/>
    <s v="NA"/>
  </r>
  <r>
    <n v="552"/>
    <m/>
    <m/>
    <m/>
    <m/>
    <s v="G20"/>
    <s v="Parkinson's disease"/>
    <n v="57.2"/>
    <s v="F"/>
    <m/>
    <m/>
    <n v="49.695999999999998"/>
    <n v="48.704999999999998"/>
    <n v="99.105999999999995"/>
    <n v="98.400999999999996"/>
    <n v="102.491"/>
    <n v="101.453"/>
    <n v="123.498"/>
    <n v="124.021"/>
    <n v="64.447999999999993"/>
    <n v="62.438000000000002"/>
    <n v="35.552"/>
    <n v="37.561999999999998"/>
    <n v="13.023"/>
    <n v="13.471"/>
    <n v="37.561999999999998"/>
    <n v="35.552"/>
    <n v="9.0920000000000005"/>
    <n v="12"/>
    <n v="18"/>
    <n v="12"/>
    <n v="12"/>
  </r>
  <r>
    <n v="553"/>
    <m/>
    <m/>
    <m/>
    <m/>
    <s v="G25.3"/>
    <s v="Myoclonus"/>
    <n v="18.100000000000001"/>
    <s v="F"/>
    <m/>
    <m/>
    <n v="58.320999999999998"/>
    <n v="60.570999999999998"/>
    <n v="118.85599999999999"/>
    <n v="118.72199999999999"/>
    <n v="102.846"/>
    <n v="102.741"/>
    <n v="103.10899999999999"/>
    <n v="103.09"/>
    <n v="62.606999999999999"/>
    <n v="62.792999999999999"/>
    <n v="37.393000000000001"/>
    <n v="37.207000000000001"/>
    <n v="12.332000000000001"/>
    <n v="13.007999999999999"/>
    <n v="37.207000000000001"/>
    <n v="37.393000000000001"/>
    <n v="8.3930000000000007"/>
    <n v="17"/>
    <n v="16"/>
    <n v="16"/>
    <n v="16"/>
  </r>
  <r>
    <n v="554"/>
    <m/>
    <m/>
    <m/>
    <m/>
    <s v="G20"/>
    <s v="Parkinson's disease"/>
    <n v="78.599999999999994"/>
    <s v="M"/>
    <m/>
    <m/>
    <n v="65.44"/>
    <n v="66.938000000000002"/>
    <n v="131.57900000000001"/>
    <n v="132.17599999999999"/>
    <n v="123.244"/>
    <n v="122.914"/>
    <n v="112.333"/>
    <n v="111.61499999999999"/>
    <n v="61.642000000000003"/>
    <n v="63.195"/>
    <n v="38.357999999999997"/>
    <n v="36.805"/>
    <n v="12.837"/>
    <n v="12.236000000000001"/>
    <n v="36.805"/>
    <n v="38.357999999999997"/>
    <n v="10.704000000000001"/>
    <n v="15"/>
    <n v="15"/>
    <n v="15"/>
    <n v="15"/>
  </r>
  <r>
    <n v="555"/>
    <m/>
    <m/>
    <m/>
    <m/>
    <s v="G20"/>
    <s v="Parkinson's disease"/>
    <n v="68.099999999999994"/>
    <s v="M"/>
    <m/>
    <m/>
    <n v="65.379000000000005"/>
    <n v="66.052000000000007"/>
    <n v="132.35"/>
    <n v="130.98599999999999"/>
    <n v="109.08"/>
    <n v="108.021"/>
    <n v="98.77"/>
    <n v="98.492000000000004"/>
    <n v="60.091000000000001"/>
    <n v="60.74"/>
    <n v="39.908999999999999"/>
    <n v="39.26"/>
    <n v="11.113"/>
    <n v="10.352"/>
    <n v="39.26"/>
    <n v="39.908999999999999"/>
    <n v="7.98"/>
    <n v="14"/>
    <n v="14"/>
    <n v="14"/>
    <n v="14"/>
  </r>
  <r>
    <n v="556"/>
    <m/>
    <m/>
    <m/>
    <m/>
    <s v="NA"/>
    <s v="NA"/>
    <s v="No Age"/>
    <n v="0"/>
    <m/>
    <m/>
    <n v="64.2"/>
    <n v="63.408999999999999"/>
    <n v="127.357"/>
    <n v="128.215"/>
    <n v="117.17"/>
    <n v="117.649"/>
    <n v="109.788"/>
    <n v="109.979"/>
    <n v="61.726999999999997"/>
    <n v="62.427999999999997"/>
    <n v="38.273000000000003"/>
    <n v="37.572000000000003"/>
    <n v="12.728"/>
    <n v="11.821999999999999"/>
    <n v="37.572000000000003"/>
    <n v="38.273000000000003"/>
    <n v="14.581"/>
    <n v="14"/>
    <n v="14"/>
    <n v="14"/>
    <n v="14"/>
  </r>
  <r>
    <n v="557"/>
    <m/>
    <m/>
    <m/>
    <m/>
    <s v="G20"/>
    <s v="Parkinson's disease"/>
    <n v="72.5"/>
    <s v="M"/>
    <m/>
    <m/>
    <n v="47.505000000000003"/>
    <n v="57.804000000000002"/>
    <n v="105.55200000000001"/>
    <n v="104.501"/>
    <n v="82.596999999999994"/>
    <n v="81.088999999999999"/>
    <n v="93.906000000000006"/>
    <n v="92.915999999999997"/>
    <n v="64.436999999999998"/>
    <n v="67.748000000000005"/>
    <n v="35.563000000000002"/>
    <n v="32.252000000000002"/>
    <n v="13.781000000000001"/>
    <n v="18.076000000000001"/>
    <n v="32.252000000000002"/>
    <n v="35.563000000000002"/>
    <n v="19.684000000000001"/>
    <n v="12"/>
    <n v="13"/>
    <n v="12"/>
    <n v="12"/>
  </r>
  <r>
    <n v="558"/>
    <m/>
    <m/>
    <m/>
    <m/>
    <s v="G25.3"/>
    <s v="Myoclonus"/>
    <n v="78.900000000000006"/>
    <s v="F"/>
    <m/>
    <m/>
    <n v="30.126999999999999"/>
    <n v="24.408000000000001"/>
    <n v="54.832999999999998"/>
    <n v="54.609000000000002"/>
    <n v="35.090000000000003"/>
    <n v="34.649000000000001"/>
    <n v="76.355999999999995"/>
    <n v="75.861000000000004"/>
    <n v="72.448999999999998"/>
    <n v="75.790000000000006"/>
    <n v="27.550999999999998"/>
    <n v="24.21"/>
    <n v="25.207000000000001"/>
    <n v="23.225000000000001"/>
    <n v="24.21"/>
    <n v="27.550999999999998"/>
    <n v="16.228000000000002"/>
    <n v="17"/>
    <n v="18"/>
    <n v="17"/>
    <n v="17"/>
  </r>
  <r>
    <n v="559"/>
    <m/>
    <m/>
    <m/>
    <m/>
    <s v="G25.0"/>
    <s v="Essential tremor"/>
    <n v="60.4"/>
    <s v="F"/>
    <m/>
    <m/>
    <n v="35.122999999999998"/>
    <n v="31.984000000000002"/>
    <n v="67.783000000000001"/>
    <n v="66.766000000000005"/>
    <n v="65.210999999999999"/>
    <n v="64.853999999999999"/>
    <n v="116.327"/>
    <n v="116.10599999999999"/>
    <n v="64.751999999999995"/>
    <n v="70.168999999999997"/>
    <n v="35.247999999999998"/>
    <n v="29.831"/>
    <n v="17.651"/>
    <n v="17.114999999999998"/>
    <n v="29.831"/>
    <n v="35.247999999999998"/>
    <n v="22.25"/>
    <n v="19"/>
    <n v="19"/>
    <n v="19"/>
    <n v="19"/>
  </r>
  <r>
    <n v="560"/>
    <m/>
    <m/>
    <m/>
    <m/>
    <s v="G20"/>
    <s v="Parkinson's disease"/>
    <n v="63.2"/>
    <s v="M"/>
    <m/>
    <m/>
    <s v="NA"/>
    <s v="NA"/>
    <s v="NA"/>
    <s v="NA"/>
    <s v="NA"/>
    <s v="NA"/>
    <s v="NA"/>
    <s v="NA"/>
    <s v="NA"/>
    <s v="NA"/>
    <s v="NA"/>
    <s v="NA"/>
    <s v="NA"/>
    <s v="NA"/>
    <s v="NA"/>
    <s v="NA"/>
    <s v="NA"/>
    <s v="NA"/>
    <s v="NA"/>
    <s v="NA"/>
    <s v="NA"/>
  </r>
  <r>
    <n v="561"/>
    <m/>
    <m/>
    <m/>
    <m/>
    <s v="NA"/>
    <s v="NA"/>
    <s v="No Age"/>
    <n v="0"/>
    <m/>
    <m/>
    <s v="NA"/>
    <s v="NA"/>
    <s v="NA"/>
    <s v="NA"/>
    <s v="NA"/>
    <s v="NA"/>
    <s v="NA"/>
    <s v="NA"/>
    <s v="NA"/>
    <s v="NA"/>
    <s v="NA"/>
    <s v="NA"/>
    <s v="NA"/>
    <s v="NA"/>
    <s v="NA"/>
    <s v="NA"/>
    <s v="NA"/>
    <s v="NA"/>
    <s v="NA"/>
    <s v="NA"/>
    <s v="NA"/>
  </r>
  <r>
    <n v="562"/>
    <m/>
    <m/>
    <m/>
    <m/>
    <s v="G20"/>
    <s v="Parkinson's disease"/>
    <n v="49.7"/>
    <s v="F"/>
    <m/>
    <m/>
    <n v="52.335000000000001"/>
    <n v="56.427"/>
    <n v="108.44799999999999"/>
    <n v="109.60299999999999"/>
    <n v="106.88200000000001"/>
    <n v="108.029"/>
    <n v="118.47"/>
    <n v="117.11199999999999"/>
    <n v="63.936"/>
    <n v="63.850999999999999"/>
    <n v="36.064"/>
    <n v="36.149000000000001"/>
    <n v="15.138999999999999"/>
    <n v="13.428000000000001"/>
    <n v="36.149000000000001"/>
    <n v="36.064"/>
    <n v="12.313000000000001"/>
    <n v="21"/>
    <n v="20"/>
    <n v="20"/>
    <n v="20"/>
  </r>
  <r>
    <n v="563"/>
    <m/>
    <m/>
    <m/>
    <m/>
    <s v="G20"/>
    <s v="Parkinson's disease"/>
    <n v="73.8"/>
    <s v="M"/>
    <m/>
    <m/>
    <n v="53.795000000000002"/>
    <n v="54.624000000000002"/>
    <n v="110.748"/>
    <n v="106.008"/>
    <n v="79.885999999999996"/>
    <n v="80.215000000000003"/>
    <n v="88.572999999999993"/>
    <n v="89.271000000000001"/>
    <n v="63.552999999999997"/>
    <n v="64.760000000000005"/>
    <n v="36.447000000000003"/>
    <n v="35.24"/>
    <n v="12.695"/>
    <n v="15.401999999999999"/>
    <n v="35.24"/>
    <n v="36.447000000000003"/>
    <n v="10.89"/>
    <n v="15"/>
    <n v="13"/>
    <n v="13"/>
    <n v="13"/>
  </r>
  <r>
    <n v="564"/>
    <m/>
    <m/>
    <m/>
    <m/>
    <s v="G25.0"/>
    <s v="Essential tremor"/>
    <n v="67.900000000000006"/>
    <s v="F"/>
    <m/>
    <m/>
    <s v="NA"/>
    <s v="NA"/>
    <s v="NA"/>
    <s v="NA"/>
    <s v="NA"/>
    <s v="NA"/>
    <s v="NA"/>
    <s v="NA"/>
    <s v="NA"/>
    <s v="NA"/>
    <s v="NA"/>
    <s v="NA"/>
    <s v="NA"/>
    <s v="NA"/>
    <s v="NA"/>
    <s v="NA"/>
    <s v="NA"/>
    <s v="NA"/>
    <s v="NA"/>
    <s v="NA"/>
    <s v="NA"/>
  </r>
  <r>
    <n v="565"/>
    <m/>
    <m/>
    <m/>
    <m/>
    <s v="G25.0"/>
    <s v="Essential tremor"/>
    <n v="70.5"/>
    <s v="F"/>
    <m/>
    <m/>
    <n v="49.49"/>
    <n v="52.847999999999999"/>
    <n v="102.28400000000001"/>
    <n v="102.806"/>
    <n v="97.742000000000004"/>
    <n v="97.754999999999995"/>
    <n v="114.658"/>
    <n v="114.26"/>
    <n v="63.042000000000002"/>
    <n v="64.171999999999997"/>
    <n v="36.957999999999998"/>
    <n v="35.828000000000003"/>
    <n v="13.679"/>
    <n v="13.432"/>
    <n v="35.828000000000003"/>
    <n v="36.957999999999998"/>
    <n v="9.66"/>
    <n v="20"/>
    <n v="22"/>
    <n v="20"/>
    <n v="20"/>
  </r>
  <r>
    <n v="566"/>
    <m/>
    <m/>
    <m/>
    <m/>
    <s v="NA"/>
    <s v="NA"/>
    <s v="No Age"/>
    <n v="0"/>
    <m/>
    <m/>
    <n v="60.935000000000002"/>
    <n v="65.191000000000003"/>
    <n v="126.166"/>
    <n v="126.67"/>
    <n v="110.767"/>
    <n v="111.218"/>
    <n v="105.60299999999999"/>
    <n v="105.18600000000001"/>
    <n v="63.384999999999998"/>
    <n v="64.724000000000004"/>
    <n v="36.615000000000002"/>
    <n v="35.276000000000003"/>
    <n v="14.164"/>
    <n v="13.878"/>
    <n v="35.276000000000003"/>
    <n v="36.615000000000002"/>
    <n v="10.48"/>
    <n v="16"/>
    <n v="13"/>
    <n v="13"/>
    <n v="13"/>
  </r>
  <r>
    <n v="567"/>
    <m/>
    <m/>
    <m/>
    <m/>
    <s v="G24.3"/>
    <s v="Spasmodic torticollis"/>
    <n v="71.099999999999994"/>
    <s v="F"/>
    <m/>
    <m/>
    <n v="62.646000000000001"/>
    <n v="62.43"/>
    <n v="125.50700000000001"/>
    <n v="125.20699999999999"/>
    <n v="121.03100000000001"/>
    <n v="120.697"/>
    <n v="115.77200000000001"/>
    <n v="115.181"/>
    <n v="62.662999999999997"/>
    <n v="63.64"/>
    <n v="37.337000000000003"/>
    <n v="36.36"/>
    <n v="13.65"/>
    <n v="12.826000000000001"/>
    <n v="36.36"/>
    <n v="37.337000000000003"/>
    <n v="10.019"/>
    <n v="17"/>
    <n v="21"/>
    <n v="17"/>
    <n v="17"/>
  </r>
  <r>
    <n v="568"/>
    <m/>
    <m/>
    <m/>
    <m/>
    <s v="NA"/>
    <s v="NA"/>
    <s v="No Age"/>
    <n v="0"/>
    <m/>
    <m/>
    <s v="NA"/>
    <s v="NA"/>
    <s v="NA"/>
    <s v="NA"/>
    <s v="NA"/>
    <s v="NA"/>
    <s v="NA"/>
    <s v="NA"/>
    <s v="NA"/>
    <s v="NA"/>
    <s v="NA"/>
    <s v="NA"/>
    <s v="NA"/>
    <s v="NA"/>
    <s v="NA"/>
    <s v="NA"/>
    <s v="NA"/>
    <s v="NA"/>
    <s v="NA"/>
    <s v="NA"/>
    <s v="NA"/>
  </r>
  <r>
    <n v="569"/>
    <m/>
    <m/>
    <m/>
    <m/>
    <s v="G20"/>
    <s v="Parkinson's disease"/>
    <n v="64.7"/>
    <s v="F"/>
    <m/>
    <m/>
    <n v="45.156999999999996"/>
    <n v="49.948999999999998"/>
    <n v="97.091999999999999"/>
    <n v="94.84"/>
    <n v="58.713000000000001"/>
    <n v="57.731000000000002"/>
    <n v="73.951999999999998"/>
    <n v="74.195999999999998"/>
    <n v="68.108000000000004"/>
    <n v="66.102999999999994"/>
    <n v="31.891999999999999"/>
    <n v="33.896999999999998"/>
    <n v="17.029"/>
    <n v="17.565000000000001"/>
    <n v="33.896999999999998"/>
    <n v="31.891999999999999"/>
    <n v="6.3440000000000003"/>
    <n v="15"/>
    <n v="16"/>
    <n v="15"/>
    <n v="15"/>
  </r>
  <r>
    <n v="570"/>
    <m/>
    <m/>
    <m/>
    <m/>
    <s v="G20"/>
    <s v="Parkinson's disease"/>
    <n v="57.9"/>
    <s v="M"/>
    <m/>
    <m/>
    <n v="43.085000000000001"/>
    <n v="48.273000000000003"/>
    <n v="91.423000000000002"/>
    <n v="91.245999999999995"/>
    <n v="108.416"/>
    <n v="108.18"/>
    <n v="142.125"/>
    <n v="141.99600000000001"/>
    <n v="60.624000000000002"/>
    <n v="61.319000000000003"/>
    <n v="39.375999999999998"/>
    <n v="38.680999999999997"/>
    <n v="9.68"/>
    <n v="12.422000000000001"/>
    <n v="38.680999999999997"/>
    <n v="39.375999999999998"/>
    <n v="13.425000000000001"/>
    <n v="23"/>
    <n v="23"/>
    <n v="23"/>
    <n v="23"/>
  </r>
  <r>
    <n v="571"/>
    <m/>
    <m/>
    <m/>
    <m/>
    <s v="G20"/>
    <s v="Parkinson's disease"/>
    <n v="56.7"/>
    <s v="F"/>
    <m/>
    <m/>
    <n v="56.881"/>
    <n v="61.837000000000003"/>
    <n v="118.768"/>
    <n v="118.78400000000001"/>
    <n v="94.78"/>
    <n v="94.905000000000001"/>
    <n v="95.706000000000003"/>
    <n v="96.323999999999998"/>
    <n v="63.088999999999999"/>
    <n v="61.536000000000001"/>
    <n v="36.911000000000001"/>
    <n v="38.463999999999999"/>
    <n v="12.117000000000001"/>
    <n v="13.215"/>
    <n v="38.463999999999999"/>
    <n v="36.911000000000001"/>
    <n v="8.91"/>
    <n v="8"/>
    <n v="9"/>
    <n v="8"/>
    <n v="8"/>
  </r>
  <r>
    <n v="572"/>
    <m/>
    <m/>
    <m/>
    <m/>
    <s v="G20"/>
    <s v="Parkinson's disease"/>
    <n v="73"/>
    <s v="M"/>
    <m/>
    <m/>
    <n v="60.052"/>
    <n v="63.643000000000001"/>
    <n v="123.55"/>
    <n v="124.98399999999999"/>
    <n v="117.123"/>
    <n v="117.736"/>
    <n v="113.76600000000001"/>
    <n v="113.117"/>
    <n v="63.176000000000002"/>
    <n v="62.125"/>
    <n v="36.823999999999998"/>
    <n v="37.875"/>
    <n v="13.192"/>
    <n v="12"/>
    <n v="37.875"/>
    <n v="36.823999999999998"/>
    <n v="8.4009999999999998"/>
    <n v="21"/>
    <n v="17"/>
    <n v="17"/>
    <n v="17"/>
  </r>
  <r>
    <n v="573"/>
    <m/>
    <m/>
    <m/>
    <m/>
    <s v="G20"/>
    <s v="Parkinson's disease"/>
    <n v="79.7"/>
    <s v="M"/>
    <m/>
    <m/>
    <s v="NA"/>
    <s v="NA"/>
    <s v="NA"/>
    <s v="NA"/>
    <s v="NA"/>
    <s v="NA"/>
    <s v="NA"/>
    <s v="NA"/>
    <s v="NA"/>
    <s v="NA"/>
    <s v="NA"/>
    <s v="NA"/>
    <s v="NA"/>
    <s v="NA"/>
    <s v="NA"/>
    <s v="NA"/>
    <s v="NA"/>
    <s v="NA"/>
    <s v="NA"/>
    <s v="NA"/>
    <s v="NA"/>
  </r>
  <r>
    <n v="574"/>
    <m/>
    <m/>
    <m/>
    <m/>
    <s v="R26.89"/>
    <s v="Other abnormalities of gait and mobility"/>
    <n v="83.4"/>
    <s v="F"/>
    <m/>
    <m/>
    <s v="NA"/>
    <s v="NA"/>
    <s v="NA"/>
    <s v="NA"/>
    <s v="NA"/>
    <s v="NA"/>
    <s v="NA"/>
    <s v="NA"/>
    <s v="NA"/>
    <s v="NA"/>
    <s v="NA"/>
    <s v="NA"/>
    <s v="NA"/>
    <s v="NA"/>
    <s v="NA"/>
    <s v="NA"/>
    <s v="NA"/>
    <s v="NA"/>
    <s v="NA"/>
    <s v="NA"/>
    <s v="NA"/>
  </r>
  <r>
    <n v="575"/>
    <m/>
    <m/>
    <m/>
    <m/>
    <s v="G20"/>
    <s v="Parkinson's disease"/>
    <n v="78.5"/>
    <s v="F"/>
    <m/>
    <m/>
    <s v="NA"/>
    <s v="NA"/>
    <s v="NA"/>
    <s v="NA"/>
    <s v="NA"/>
    <s v="NA"/>
    <s v="NA"/>
    <s v="NA"/>
    <s v="NA"/>
    <s v="NA"/>
    <s v="NA"/>
    <s v="NA"/>
    <s v="NA"/>
    <s v="NA"/>
    <s v="NA"/>
    <s v="NA"/>
    <s v="NA"/>
    <s v="NA"/>
    <s v="NA"/>
    <s v="NA"/>
    <s v="NA"/>
  </r>
  <r>
    <n v="578"/>
    <m/>
    <m/>
    <m/>
    <m/>
    <s v="G20"/>
    <s v="Parkinson's disease"/>
    <n v="63.1"/>
    <s v="M"/>
    <m/>
    <m/>
    <s v="NA"/>
    <s v="NA"/>
    <s v="NA"/>
    <s v="NA"/>
    <s v="NA"/>
    <s v="NA"/>
    <s v="NA"/>
    <s v="NA"/>
    <s v="NA"/>
    <s v="NA"/>
    <s v="NA"/>
    <s v="NA"/>
    <s v="NA"/>
    <s v="NA"/>
    <s v="NA"/>
    <s v="NA"/>
    <s v="NA"/>
    <s v="NA"/>
    <s v="NA"/>
    <s v="NA"/>
    <s v="NA"/>
  </r>
  <r>
    <n v="579"/>
    <m/>
    <m/>
    <m/>
    <m/>
    <s v="G20"/>
    <s v="Parkinson's disease"/>
    <n v="60.8"/>
    <s v="F"/>
    <m/>
    <m/>
    <s v="NA"/>
    <s v="NA"/>
    <s v="NA"/>
    <s v="NA"/>
    <s v="NA"/>
    <s v="NA"/>
    <s v="NA"/>
    <s v="NA"/>
    <s v="NA"/>
    <s v="NA"/>
    <s v="NA"/>
    <s v="NA"/>
    <s v="NA"/>
    <s v="NA"/>
    <s v="NA"/>
    <s v="NA"/>
    <s v="NA"/>
    <s v="NA"/>
    <s v="NA"/>
    <s v="NA"/>
    <s v="NA"/>
  </r>
  <r>
    <n v="580"/>
    <m/>
    <m/>
    <m/>
    <m/>
    <s v="NA"/>
    <s v="NA"/>
    <s v="No Age"/>
    <n v="0"/>
    <m/>
    <m/>
    <s v="NA"/>
    <s v="NA"/>
    <s v="NA"/>
    <s v="NA"/>
    <s v="NA"/>
    <s v="NA"/>
    <s v="NA"/>
    <s v="NA"/>
    <s v="NA"/>
    <s v="NA"/>
    <s v="NA"/>
    <s v="NA"/>
    <s v="NA"/>
    <s v="NA"/>
    <s v="NA"/>
    <s v="NA"/>
    <s v="NA"/>
    <s v="NA"/>
    <s v="NA"/>
    <s v="NA"/>
    <s v="NA"/>
  </r>
  <r>
    <n v="581"/>
    <m/>
    <m/>
    <m/>
    <m/>
    <s v="G25.0"/>
    <s v="Essential tremor"/>
    <n v="68"/>
    <s v="F"/>
    <m/>
    <m/>
    <s v="NA"/>
    <s v="NA"/>
    <s v="NA"/>
    <s v="NA"/>
    <s v="NA"/>
    <s v="NA"/>
    <s v="NA"/>
    <s v="NA"/>
    <s v="NA"/>
    <s v="NA"/>
    <s v="NA"/>
    <s v="NA"/>
    <s v="NA"/>
    <s v="NA"/>
    <s v="NA"/>
    <s v="NA"/>
    <s v="NA"/>
    <s v="NA"/>
    <s v="NA"/>
    <s v="NA"/>
    <s v="NA"/>
  </r>
  <r>
    <n v="582"/>
    <m/>
    <m/>
    <m/>
    <m/>
    <s v="R25.1"/>
    <s v="Tremor, unspecified"/>
    <n v="39.200000000000003"/>
    <s v="F"/>
    <m/>
    <m/>
    <s v="NA"/>
    <s v="NA"/>
    <s v="NA"/>
    <s v="NA"/>
    <s v="NA"/>
    <s v="NA"/>
    <s v="NA"/>
    <s v="NA"/>
    <s v="NA"/>
    <s v="NA"/>
    <s v="NA"/>
    <s v="NA"/>
    <s v="NA"/>
    <s v="NA"/>
    <s v="NA"/>
    <s v="NA"/>
    <s v="NA"/>
    <s v="NA"/>
    <s v="NA"/>
    <s v="NA"/>
    <s v="NA"/>
  </r>
  <r>
    <n v="583"/>
    <m/>
    <m/>
    <m/>
    <m/>
    <s v="R26.0"/>
    <s v="Ataxic gait"/>
    <n v="61.2"/>
    <s v="F"/>
    <m/>
    <m/>
    <s v="NA"/>
    <s v="NA"/>
    <s v="NA"/>
    <s v="NA"/>
    <s v="NA"/>
    <s v="NA"/>
    <s v="NA"/>
    <s v="NA"/>
    <s v="NA"/>
    <s v="NA"/>
    <s v="NA"/>
    <s v="NA"/>
    <s v="NA"/>
    <s v="NA"/>
    <s v="NA"/>
    <s v="NA"/>
    <s v="NA"/>
    <s v="NA"/>
    <s v="NA"/>
    <s v="NA"/>
    <s v="NA"/>
  </r>
  <r>
    <n v="584"/>
    <m/>
    <m/>
    <m/>
    <m/>
    <s v="G20"/>
    <s v="Parkinson's disease"/>
    <n v="60.5"/>
    <s v="M"/>
    <m/>
    <m/>
    <s v="NA"/>
    <s v="NA"/>
    <s v="NA"/>
    <s v="NA"/>
    <s v="NA"/>
    <s v="NA"/>
    <s v="NA"/>
    <s v="NA"/>
    <s v="NA"/>
    <s v="NA"/>
    <s v="NA"/>
    <s v="NA"/>
    <s v="NA"/>
    <s v="NA"/>
    <s v="NA"/>
    <s v="NA"/>
    <s v="NA"/>
    <s v="NA"/>
    <s v="NA"/>
    <s v="NA"/>
    <s v="NA"/>
  </r>
  <r>
    <n v="585"/>
    <m/>
    <m/>
    <m/>
    <m/>
    <s v="G24.1"/>
    <s v="Genetic torsion dystonia"/>
    <n v="44.5"/>
    <s v="M"/>
    <m/>
    <m/>
    <s v="NA"/>
    <s v="NA"/>
    <s v="NA"/>
    <s v="NA"/>
    <s v="NA"/>
    <s v="NA"/>
    <s v="NA"/>
    <s v="NA"/>
    <s v="NA"/>
    <s v="NA"/>
    <s v="NA"/>
    <s v="NA"/>
    <s v="NA"/>
    <s v="NA"/>
    <s v="NA"/>
    <s v="NA"/>
    <s v="NA"/>
    <s v="NA"/>
    <s v="NA"/>
    <s v="NA"/>
    <s v="NA"/>
  </r>
  <r>
    <n v="586"/>
    <m/>
    <m/>
    <m/>
    <m/>
    <s v="G20"/>
    <s v="Parkinson's disease"/>
    <n v="80.5"/>
    <s v="F"/>
    <m/>
    <m/>
    <s v="NA"/>
    <s v="NA"/>
    <s v="NA"/>
    <s v="NA"/>
    <s v="NA"/>
    <s v="NA"/>
    <s v="NA"/>
    <s v="NA"/>
    <s v="NA"/>
    <s v="NA"/>
    <s v="NA"/>
    <s v="NA"/>
    <s v="NA"/>
    <s v="NA"/>
    <s v="NA"/>
    <s v="NA"/>
    <s v="NA"/>
    <s v="NA"/>
    <s v="NA"/>
    <s v="NA"/>
    <s v="NA"/>
  </r>
  <r>
    <n v="587"/>
    <m/>
    <m/>
    <m/>
    <m/>
    <s v="G25.0"/>
    <s v="Essential tremor"/>
    <n v="21"/>
    <s v="F"/>
    <m/>
    <m/>
    <s v="NA"/>
    <s v="NA"/>
    <s v="NA"/>
    <s v="NA"/>
    <s v="NA"/>
    <s v="NA"/>
    <s v="NA"/>
    <s v="NA"/>
    <s v="NA"/>
    <s v="NA"/>
    <s v="NA"/>
    <s v="NA"/>
    <s v="NA"/>
    <s v="NA"/>
    <s v="NA"/>
    <s v="NA"/>
    <s v="NA"/>
    <s v="NA"/>
    <s v="NA"/>
    <s v="NA"/>
    <s v="NA"/>
  </r>
  <r>
    <n v="588"/>
    <m/>
    <m/>
    <m/>
    <m/>
    <s v="G25.0"/>
    <s v="Essential tremor"/>
    <n v="77.599999999999994"/>
    <s v="F"/>
    <m/>
    <m/>
    <n v="69.405000000000001"/>
    <n v="70.48"/>
    <n v="140.00800000000001"/>
    <n v="139.881"/>
    <n v="145.59100000000001"/>
    <n v="145.64099999999999"/>
    <n v="124.929"/>
    <n v="125.407"/>
    <n v="60.326999999999998"/>
    <n v="59.600999999999999"/>
    <n v="39.673000000000002"/>
    <n v="40.399000000000001"/>
    <n v="10.234"/>
    <n v="9.7539999999999996"/>
    <n v="40.399000000000001"/>
    <n v="39.673000000000002"/>
    <n v="8.1679999999999993"/>
    <n v="21"/>
    <n v="24"/>
    <n v="21"/>
    <n v="21"/>
  </r>
  <r>
    <n v="589"/>
    <m/>
    <m/>
    <m/>
    <m/>
    <s v="G25.0"/>
    <s v="Essential tremor"/>
    <n v="72.099999999999994"/>
    <s v="M"/>
    <m/>
    <m/>
    <n v="58.866"/>
    <n v="61.31"/>
    <n v="120.226"/>
    <n v="120.855"/>
    <n v="106.08499999999999"/>
    <n v="106.474"/>
    <n v="105.40300000000001"/>
    <n v="105.419"/>
    <n v="63.484999999999999"/>
    <n v="63.969000000000001"/>
    <n v="36.515000000000001"/>
    <n v="36.030999999999999"/>
    <n v="12.722"/>
    <n v="15.035"/>
    <n v="36.030999999999999"/>
    <n v="36.515000000000001"/>
    <n v="11.186"/>
    <n v="21"/>
    <n v="22"/>
    <n v="21"/>
    <n v="21"/>
  </r>
  <r>
    <n v="590"/>
    <m/>
    <m/>
    <m/>
    <m/>
    <s v="G20"/>
    <s v="Parkinson's disease"/>
    <n v="40.799999999999997"/>
    <s v="M"/>
    <m/>
    <m/>
    <n v="68.332999999999998"/>
    <n v="56.789000000000001"/>
    <n v="125.77800000000001"/>
    <n v="125.117"/>
    <n v="114.379"/>
    <n v="114.057"/>
    <n v="109.941"/>
    <n v="109.438"/>
    <n v="62.378"/>
    <n v="61.360999999999997"/>
    <n v="37.622"/>
    <n v="38.639000000000003"/>
    <n v="10.135"/>
    <n v="13.903"/>
    <n v="38.639000000000003"/>
    <n v="37.622"/>
    <n v="15.946"/>
    <n v="18"/>
    <n v="20"/>
    <n v="18"/>
    <n v="18"/>
  </r>
  <r>
    <n v="591"/>
    <m/>
    <m/>
    <m/>
    <m/>
    <s v="G20"/>
    <s v="Parkinson's disease"/>
    <n v="71.5"/>
    <s v="M"/>
    <m/>
    <m/>
    <n v="8.6419999999999995"/>
    <n v="15.788"/>
    <n v="25.44"/>
    <n v="24.138999999999999"/>
    <n v="28.187000000000001"/>
    <n v="27.097999999999999"/>
    <n v="137.941"/>
    <n v="139.898"/>
    <n v="74.099000000000004"/>
    <n v="72.400999999999996"/>
    <n v="25.901"/>
    <n v="27.599"/>
    <n v="23.812999999999999"/>
    <n v="22.402999999999999"/>
    <n v="27.599"/>
    <n v="25.901"/>
    <n v="15.84"/>
    <n v="18"/>
    <n v="19"/>
    <n v="18"/>
    <n v="18"/>
  </r>
  <r>
    <n v="592"/>
    <m/>
    <m/>
    <m/>
    <m/>
    <s v="G20"/>
    <s v="Parkinson's disease"/>
    <n v="58"/>
    <s v="M"/>
    <m/>
    <m/>
    <n v="67.587000000000003"/>
    <n v="71.481999999999999"/>
    <n v="139.65299999999999"/>
    <n v="138.77799999999999"/>
    <n v="127.084"/>
    <n v="125.923"/>
    <n v="108.9"/>
    <n v="108.84099999999999"/>
    <n v="60.377000000000002"/>
    <n v="60.287999999999997"/>
    <n v="39.622999999999998"/>
    <n v="39.712000000000003"/>
    <n v="10.631"/>
    <n v="10.385"/>
    <n v="39.712000000000003"/>
    <n v="39.622999999999998"/>
    <n v="8.6519999999999992"/>
    <n v="15"/>
    <n v="16"/>
    <n v="15"/>
    <n v="15"/>
  </r>
  <r>
    <n v="593"/>
    <m/>
    <m/>
    <m/>
    <m/>
    <s v="G25.0"/>
    <s v="Essential tremor"/>
    <n v="66.900000000000006"/>
    <s v="F"/>
    <m/>
    <m/>
    <s v="NA"/>
    <s v="NA"/>
    <s v="NA"/>
    <s v="NA"/>
    <s v="NA"/>
    <s v="NA"/>
    <s v="NA"/>
    <s v="NA"/>
    <s v="NA"/>
    <s v="NA"/>
    <s v="NA"/>
    <s v="NA"/>
    <s v="NA"/>
    <s v="NA"/>
    <s v="NA"/>
    <s v="NA"/>
    <s v="NA"/>
    <s v="NA"/>
    <s v="NA"/>
    <s v="NA"/>
    <s v="NA"/>
  </r>
  <r>
    <n v="594"/>
    <m/>
    <m/>
    <m/>
    <m/>
    <s v="G20"/>
    <s v="Parkinson's disease"/>
    <n v="69.8"/>
    <s v="M"/>
    <m/>
    <m/>
    <n v="65.850999999999999"/>
    <n v="66.302999999999997"/>
    <n v="133.11199999999999"/>
    <n v="132.31200000000001"/>
    <n v="124.782"/>
    <n v="124.643"/>
    <n v="113.20699999999999"/>
    <n v="113.47799999999999"/>
    <n v="62.654000000000003"/>
    <n v="62.826999999999998"/>
    <n v="37.345999999999997"/>
    <n v="37.173000000000002"/>
    <n v="13.715999999999999"/>
    <n v="12.029"/>
    <n v="37.173000000000002"/>
    <n v="37.345999999999997"/>
    <n v="13.788"/>
    <n v="15"/>
    <n v="18"/>
    <n v="15"/>
    <n v="15"/>
  </r>
  <r>
    <n v="595"/>
    <m/>
    <m/>
    <m/>
    <m/>
    <s v="G25.0"/>
    <s v="Essential tremor"/>
    <n v="67.5"/>
    <s v="F"/>
    <m/>
    <m/>
    <n v="56.488"/>
    <n v="56.435000000000002"/>
    <n v="113.29300000000001"/>
    <n v="113.22199999999999"/>
    <n v="108.64100000000001"/>
    <n v="108.554"/>
    <n v="115.23399999999999"/>
    <n v="114.511"/>
    <n v="61.65"/>
    <n v="62.561"/>
    <n v="38.35"/>
    <n v="37.439"/>
    <n v="12.513"/>
    <n v="11.996"/>
    <n v="37.439"/>
    <n v="38.35"/>
    <n v="7.42"/>
    <n v="16"/>
    <n v="17"/>
    <n v="16"/>
    <n v="16"/>
  </r>
  <r>
    <n v="596"/>
    <m/>
    <m/>
    <m/>
    <m/>
    <s v="G20"/>
    <s v="Parkinson's disease"/>
    <n v="73.400000000000006"/>
    <s v="M"/>
    <m/>
    <m/>
    <n v="45.167999999999999"/>
    <n v="44.338000000000001"/>
    <n v="89.584000000000003"/>
    <n v="89.795000000000002"/>
    <n v="77.561999999999998"/>
    <n v="77.784000000000006"/>
    <n v="103.764"/>
    <n v="103.714"/>
    <n v="64.103999999999999"/>
    <n v="62.835999999999999"/>
    <n v="35.896000000000001"/>
    <n v="37.164000000000001"/>
    <n v="12.606999999999999"/>
    <n v="14.327"/>
    <n v="37.164000000000001"/>
    <n v="35.896000000000001"/>
    <n v="10.352"/>
    <n v="23"/>
    <n v="22"/>
    <n v="22"/>
    <n v="22"/>
  </r>
  <r>
    <n v="597"/>
    <m/>
    <m/>
    <m/>
    <m/>
    <s v="G24.1"/>
    <s v="Genetic torsion dystonia"/>
    <n v="61.9"/>
    <s v="M"/>
    <m/>
    <m/>
    <n v="28.344999999999999"/>
    <n v="41.783000000000001"/>
    <n v="69.66"/>
    <n v="70.156999999999996"/>
    <n v="37.341999999999999"/>
    <n v="37.731000000000002"/>
    <n v="63.994999999999997"/>
    <n v="64.572999999999993"/>
    <n v="55.134"/>
    <n v="73.513000000000005"/>
    <n v="44.866"/>
    <n v="26.486999999999998"/>
    <n v="13.098000000000001"/>
    <n v="16.024000000000001"/>
    <n v="26.486999999999998"/>
    <n v="44.866"/>
    <n v="23.385000000000002"/>
    <n v="12"/>
    <n v="13"/>
    <n v="12"/>
    <n v="12"/>
  </r>
  <r>
    <n v="598"/>
    <m/>
    <m/>
    <m/>
    <m/>
    <s v="G25.0"/>
    <s v="Essential tremor"/>
    <n v="73.3"/>
    <s v="M"/>
    <m/>
    <m/>
    <n v="66.183000000000007"/>
    <n v="60.88"/>
    <n v="127.099"/>
    <n v="127.279"/>
    <n v="121.786"/>
    <n v="121.94499999999999"/>
    <n v="114.38"/>
    <n v="114.49"/>
    <n v="62.996000000000002"/>
    <n v="61.802999999999997"/>
    <n v="37.003999999999998"/>
    <n v="38.197000000000003"/>
    <n v="13.069000000000001"/>
    <n v="12.481"/>
    <n v="38.197000000000003"/>
    <n v="37.003999999999998"/>
    <n v="13.504"/>
    <n v="15"/>
    <n v="17"/>
    <n v="15"/>
    <n v="15"/>
  </r>
  <r>
    <n v="599"/>
    <m/>
    <m/>
    <m/>
    <m/>
    <s v="G20"/>
    <s v="Parkinson's disease"/>
    <n v="54.4"/>
    <s v="M"/>
    <m/>
    <m/>
    <n v="50.238"/>
    <n v="59.17"/>
    <n v="109.842"/>
    <n v="110.251"/>
    <n v="98.677999999999997"/>
    <n v="98.82"/>
    <n v="107.545"/>
    <n v="107.26900000000001"/>
    <n v="63.04"/>
    <n v="63.476999999999997"/>
    <n v="36.96"/>
    <n v="36.523000000000003"/>
    <n v="12.412000000000001"/>
    <n v="14.276999999999999"/>
    <n v="36.523000000000003"/>
    <n v="36.96"/>
    <n v="12.577999999999999"/>
    <n v="22"/>
    <n v="22"/>
    <n v="22"/>
    <n v="22"/>
  </r>
  <r>
    <n v="600"/>
    <m/>
    <m/>
    <m/>
    <m/>
    <s v="G20"/>
    <s v="Parkinson's disease"/>
    <n v="54"/>
    <s v="F"/>
    <m/>
    <m/>
    <n v="64.353999999999999"/>
    <n v="58.533000000000001"/>
    <n v="123.583"/>
    <n v="122.71299999999999"/>
    <n v="114.718"/>
    <n v="113.626"/>
    <n v="111.06399999999999"/>
    <n v="110.911"/>
    <n v="64.597999999999999"/>
    <n v="63.412999999999997"/>
    <n v="35.402000000000001"/>
    <n v="36.587000000000003"/>
    <n v="12.944000000000001"/>
    <n v="15.233000000000001"/>
    <n v="36.587000000000003"/>
    <n v="35.402000000000001"/>
    <n v="11.003"/>
    <n v="19"/>
    <n v="19"/>
    <n v="19"/>
    <n v="19"/>
  </r>
  <r>
    <n v="601"/>
    <m/>
    <m/>
    <m/>
    <m/>
    <s v="G25.2"/>
    <s v="Other specified forms of tremor"/>
    <s v="No Age"/>
    <n v="0"/>
    <m/>
    <m/>
    <n v="21.061"/>
    <n v="33.814999999999998"/>
    <n v="55.698"/>
    <n v="54.649000000000001"/>
    <n v="32.209000000000003"/>
    <n v="32.228000000000002"/>
    <n v="69.783000000000001"/>
    <n v="70.412999999999997"/>
    <n v="80.316000000000003"/>
    <n v="73.614999999999995"/>
    <n v="19.684000000000001"/>
    <n v="26.385000000000002"/>
    <n v="28.748999999999999"/>
    <n v="25.454999999999998"/>
    <n v="26.385000000000002"/>
    <n v="19.684000000000001"/>
    <n v="13.172000000000001"/>
    <n v="22"/>
    <n v="23"/>
    <n v="22"/>
    <n v="22"/>
  </r>
  <r>
    <n v="602"/>
    <m/>
    <m/>
    <m/>
    <m/>
    <s v="G25.0"/>
    <s v="Essential tremor"/>
    <n v="67.3"/>
    <s v="F"/>
    <m/>
    <m/>
    <n v="41.292000000000002"/>
    <n v="42.610999999999997"/>
    <n v="83.388999999999996"/>
    <n v="84.176000000000002"/>
    <n v="65.17"/>
    <n v="65.274000000000001"/>
    <n v="93.349000000000004"/>
    <n v="92.983999999999995"/>
    <n v="65.269000000000005"/>
    <n v="65.647000000000006"/>
    <n v="34.731000000000002"/>
    <n v="34.353000000000002"/>
    <n v="15.989000000000001"/>
    <n v="14.766"/>
    <n v="34.353000000000002"/>
    <n v="34.731000000000002"/>
    <n v="11.43"/>
    <n v="13"/>
    <n v="16"/>
    <n v="13"/>
    <n v="13"/>
  </r>
  <r>
    <n v="603"/>
    <m/>
    <m/>
    <m/>
    <m/>
    <s v="G25.0"/>
    <s v="Essential tremor"/>
    <n v="73.3"/>
    <s v="F"/>
    <m/>
    <m/>
    <n v="44.447000000000003"/>
    <n v="42.938000000000002"/>
    <n v="87.387"/>
    <n v="87.734999999999999"/>
    <n v="77.527000000000001"/>
    <n v="78.194000000000003"/>
    <n v="106.268"/>
    <n v="106.416"/>
    <n v="63.414000000000001"/>
    <n v="63.423999999999999"/>
    <n v="36.585999999999999"/>
    <n v="36.576000000000001"/>
    <n v="14.49"/>
    <n v="12.644"/>
    <n v="36.576000000000001"/>
    <n v="36.585999999999999"/>
    <n v="17.216999999999999"/>
    <n v="23"/>
    <n v="18"/>
    <n v="18"/>
    <n v="18"/>
  </r>
  <r>
    <n v="604"/>
    <m/>
    <m/>
    <m/>
    <m/>
    <s v="G20"/>
    <s v="Parkinson's disease"/>
    <n v="75.7"/>
    <s v="M"/>
    <m/>
    <m/>
    <n v="67.298000000000002"/>
    <n v="67.3"/>
    <n v="133.00200000000001"/>
    <n v="135.28700000000001"/>
    <n v="113.544"/>
    <n v="113.61"/>
    <n v="102.42700000000001"/>
    <n v="101.202"/>
    <n v="63.689"/>
    <n v="61.863"/>
    <n v="36.311"/>
    <n v="38.137"/>
    <n v="14.637"/>
    <n v="12.122"/>
    <n v="38.137"/>
    <n v="36.311"/>
    <n v="10.766999999999999"/>
    <n v="14"/>
    <n v="15"/>
    <n v="14"/>
    <n v="14"/>
  </r>
  <r>
    <n v="605"/>
    <m/>
    <m/>
    <m/>
    <m/>
    <s v="G24.3"/>
    <s v="Spasmodic torticollis"/>
    <n v="29.3"/>
    <s v="F"/>
    <m/>
    <m/>
    <n v="61.264000000000003"/>
    <n v="58.832000000000001"/>
    <n v="119.914"/>
    <n v="120.401"/>
    <n v="135.58799999999999"/>
    <n v="136.22300000000001"/>
    <n v="135.88300000000001"/>
    <n v="136.38300000000001"/>
    <n v="60.598999999999997"/>
    <n v="59.22"/>
    <n v="39.401000000000003"/>
    <n v="40.78"/>
    <n v="9.8119999999999994"/>
    <n v="10.361000000000001"/>
    <n v="40.78"/>
    <n v="39.401000000000003"/>
    <n v="12.116"/>
    <n v="21"/>
    <n v="23"/>
    <n v="21"/>
    <n v="21"/>
  </r>
  <r>
    <n v="606"/>
    <m/>
    <m/>
    <m/>
    <m/>
    <s v="G20"/>
    <s v="Parkinson's disease"/>
    <n v="46.6"/>
    <s v="M"/>
    <m/>
    <m/>
    <n v="76.724999999999994"/>
    <n v="77.009"/>
    <n v="154.053"/>
    <n v="154.369"/>
    <n v="141.97800000000001"/>
    <n v="143.41200000000001"/>
    <n v="109.90600000000001"/>
    <n v="110.887"/>
    <n v="61.42"/>
    <n v="61.582999999999998"/>
    <n v="38.58"/>
    <n v="38.417000000000002"/>
    <n v="12.042999999999999"/>
    <n v="11.863"/>
    <n v="38.417000000000002"/>
    <n v="38.58"/>
    <n v="14.705"/>
    <n v="14"/>
    <n v="12"/>
    <n v="12"/>
    <n v="12"/>
  </r>
  <r>
    <n v="607"/>
    <m/>
    <m/>
    <m/>
    <m/>
    <s v="G24.3"/>
    <s v="Spasmodic torticollis"/>
    <n v="66.5"/>
    <s v="F"/>
    <m/>
    <m/>
    <n v="54.920999999999999"/>
    <n v="56.36"/>
    <n v="111.11499999999999"/>
    <n v="111.69"/>
    <n v="90.287999999999997"/>
    <n v="90.028000000000006"/>
    <n v="96.867999999999995"/>
    <n v="96.257999999999996"/>
    <n v="63.960999999999999"/>
    <n v="64.661000000000001"/>
    <n v="36.039000000000001"/>
    <n v="35.338999999999999"/>
    <n v="14.776"/>
    <n v="14.35"/>
    <n v="35.338999999999999"/>
    <n v="36.039000000000001"/>
    <n v="8.9"/>
    <n v="10"/>
    <n v="10"/>
    <n v="10"/>
    <n v="10"/>
  </r>
  <r>
    <n v="608"/>
    <m/>
    <m/>
    <m/>
    <m/>
    <s v="NA"/>
    <s v="NA"/>
    <s v="No Age"/>
    <n v="0"/>
    <m/>
    <m/>
    <n v="63.552"/>
    <n v="64.486999999999995"/>
    <n v="128.435"/>
    <n v="128.59899999999999"/>
    <n v="122.169"/>
    <n v="122.24299999999999"/>
    <n v="114.82599999999999"/>
    <n v="114.461"/>
    <n v="60.658000000000001"/>
    <n v="61.151000000000003"/>
    <n v="39.341999999999999"/>
    <n v="38.848999999999997"/>
    <n v="10.557"/>
    <n v="11.602"/>
    <n v="38.848999999999997"/>
    <n v="39.341999999999999"/>
    <n v="14.393000000000001"/>
    <n v="20"/>
    <n v="20"/>
    <n v="20"/>
    <n v="20"/>
  </r>
  <r>
    <n v="609"/>
    <m/>
    <m/>
    <m/>
    <m/>
    <s v="G25.0"/>
    <s v="Essential tremor"/>
    <n v="44.9"/>
    <s v="M"/>
    <m/>
    <m/>
    <n v="56.78"/>
    <n v="55.064"/>
    <n v="112.312"/>
    <n v="111.685"/>
    <n v="100.511"/>
    <n v="100.533"/>
    <n v="107.628"/>
    <n v="108.30500000000001"/>
    <n v="61.66"/>
    <n v="63.689"/>
    <n v="38.340000000000003"/>
    <n v="36.311"/>
    <n v="13.711"/>
    <n v="11.95"/>
    <n v="36.311"/>
    <n v="38.340000000000003"/>
    <n v="12.851000000000001"/>
    <n v="20"/>
    <n v="19"/>
    <n v="19"/>
    <n v="19"/>
  </r>
  <r>
    <n v="610"/>
    <m/>
    <m/>
    <m/>
    <m/>
    <s v="G20"/>
    <s v="Parkinson's disease"/>
    <n v="67.400000000000006"/>
    <s v="F"/>
    <m/>
    <m/>
    <n v="50.271999999999998"/>
    <n v="54.533000000000001"/>
    <n v="104.89100000000001"/>
    <n v="105.518"/>
    <n v="100.239"/>
    <n v="101.012"/>
    <n v="114.846"/>
    <n v="114.547"/>
    <n v="63.668999999999997"/>
    <n v="62.481000000000002"/>
    <n v="36.331000000000003"/>
    <n v="37.518999999999998"/>
    <n v="15.026999999999999"/>
    <n v="11.218999999999999"/>
    <n v="37.518999999999998"/>
    <n v="36.331000000000003"/>
    <n v="13.558"/>
    <n v="14"/>
    <n v="17"/>
    <n v="14"/>
    <n v="14"/>
  </r>
  <r>
    <n v="611"/>
    <m/>
    <m/>
    <m/>
    <m/>
    <s v="G24.3"/>
    <s v="Spasmodic torticollis"/>
    <n v="67.5"/>
    <s v="F"/>
    <m/>
    <m/>
    <n v="45.491"/>
    <n v="42.61"/>
    <n v="87.944999999999993"/>
    <n v="88.724999999999994"/>
    <n v="73.948999999999998"/>
    <n v="73.975999999999999"/>
    <n v="100.89100000000001"/>
    <n v="100.78700000000001"/>
    <n v="66.691000000000003"/>
    <n v="64.869"/>
    <n v="33.308999999999997"/>
    <n v="35.131"/>
    <n v="15.295999999999999"/>
    <n v="16.068999999999999"/>
    <n v="35.131"/>
    <n v="33.308999999999997"/>
    <n v="19.334"/>
    <n v="18"/>
    <n v="19"/>
    <n v="18"/>
    <n v="18"/>
  </r>
  <r>
    <n v="612"/>
    <m/>
    <m/>
    <m/>
    <m/>
    <s v="G20"/>
    <s v="Parkinson's disease"/>
    <n v="55.5"/>
    <s v="M"/>
    <m/>
    <m/>
    <n v="59.36"/>
    <n v="60.451999999999998"/>
    <n v="119.678"/>
    <n v="119.661"/>
    <n v="128.83699999999999"/>
    <n v="128.38800000000001"/>
    <n v="129.35900000000001"/>
    <n v="128.96100000000001"/>
    <n v="60.951999999999998"/>
    <n v="64.290999999999997"/>
    <n v="39.048000000000002"/>
    <n v="35.709000000000003"/>
    <n v="13.317"/>
    <n v="12.372999999999999"/>
    <n v="35.709000000000003"/>
    <n v="39.048000000000002"/>
    <n v="13.127000000000001"/>
    <n v="18"/>
    <n v="19"/>
    <n v="18"/>
    <n v="18"/>
  </r>
  <r>
    <n v="613"/>
    <m/>
    <m/>
    <m/>
    <m/>
    <s v="G24.1"/>
    <s v="Genetic torsion dystonia"/>
    <n v="32.4"/>
    <s v="M"/>
    <m/>
    <m/>
    <n v="62.698"/>
    <n v="64.572999999999993"/>
    <n v="127.239"/>
    <n v="127.123"/>
    <n v="97.253"/>
    <n v="96.944000000000003"/>
    <n v="92.022000000000006"/>
    <n v="91.274000000000001"/>
    <n v="59.555"/>
    <n v="63.570999999999998"/>
    <n v="40.445"/>
    <n v="36.429000000000002"/>
    <n v="8.68"/>
    <n v="14.215"/>
    <n v="36.429000000000002"/>
    <n v="40.445"/>
    <n v="15.82"/>
    <n v="10"/>
    <n v="12"/>
    <n v="10"/>
    <n v="10"/>
  </r>
  <r>
    <n v="615"/>
    <m/>
    <m/>
    <m/>
    <m/>
    <s v="R25.1"/>
    <s v="Tremor, unspecified"/>
    <n v="48.8"/>
    <s v="M"/>
    <m/>
    <m/>
    <n v="43.56"/>
    <n v="52.125"/>
    <n v="95.795000000000002"/>
    <n v="95.963999999999999"/>
    <n v="66.093000000000004"/>
    <n v="66.668999999999997"/>
    <n v="83.143000000000001"/>
    <n v="83.335999999999999"/>
    <n v="74.265000000000001"/>
    <n v="58.468000000000004"/>
    <n v="25.734999999999999"/>
    <n v="41.531999999999996"/>
    <n v="18.393000000000001"/>
    <n v="14.525"/>
    <n v="41.531999999999996"/>
    <n v="25.734999999999999"/>
    <n v="16.524000000000001"/>
    <n v="18"/>
    <n v="17"/>
    <n v="17"/>
    <n v="17"/>
  </r>
  <r>
    <n v="616"/>
    <m/>
    <m/>
    <m/>
    <m/>
    <s v="G25.0"/>
    <s v="Essential tremor"/>
    <n v="59.4"/>
    <s v="M"/>
    <m/>
    <m/>
    <n v="39.798999999999999"/>
    <n v="43.234999999999999"/>
    <n v="83.355999999999995"/>
    <n v="82.951999999999998"/>
    <n v="75.707999999999998"/>
    <n v="75.558999999999997"/>
    <n v="109.506"/>
    <n v="109.449"/>
    <n v="63.357999999999997"/>
    <n v="70.638000000000005"/>
    <n v="36.642000000000003"/>
    <n v="29.361999999999998"/>
    <n v="20.32"/>
    <n v="13.801"/>
    <n v="29.361999999999998"/>
    <n v="36.642000000000003"/>
    <n v="22.876000000000001"/>
    <n v="20"/>
    <n v="20"/>
    <n v="20"/>
    <n v="20"/>
  </r>
  <r>
    <n v="617"/>
    <m/>
    <m/>
    <m/>
    <m/>
    <s v="G24.1"/>
    <s v="Genetic torsion dystonia"/>
    <n v="71.7"/>
    <s v="M"/>
    <m/>
    <m/>
    <n v="58.210999999999999"/>
    <n v="57.482999999999997"/>
    <n v="115.99"/>
    <n v="115.14400000000001"/>
    <n v="106.72499999999999"/>
    <n v="106.21"/>
    <n v="110.373"/>
    <n v="110.461"/>
    <n v="62.777999999999999"/>
    <n v="61.029000000000003"/>
    <n v="37.222000000000001"/>
    <n v="38.970999999999997"/>
    <n v="11.956"/>
    <n v="11.894"/>
    <n v="38.970999999999997"/>
    <n v="37.222000000000001"/>
    <n v="12.295999999999999"/>
    <n v="26"/>
    <n v="23"/>
    <n v="23"/>
    <n v="23"/>
  </r>
  <r>
    <n v="618"/>
    <m/>
    <m/>
    <m/>
    <m/>
    <s v="R25.1"/>
    <s v="Tremor, unspecified"/>
    <n v="55.4"/>
    <s v="F"/>
    <m/>
    <m/>
    <n v="57.683"/>
    <n v="60.356000000000002"/>
    <n v="118.07899999999999"/>
    <n v="117.974"/>
    <n v="119.491"/>
    <n v="119.636"/>
    <n v="121.786"/>
    <n v="121.664"/>
    <n v="61.069000000000003"/>
    <n v="62.668999999999997"/>
    <n v="38.930999999999997"/>
    <n v="37.331000000000003"/>
    <n v="12.303000000000001"/>
    <n v="11.372"/>
    <n v="37.331000000000003"/>
    <n v="38.930999999999997"/>
    <n v="10.842000000000001"/>
    <n v="18"/>
    <n v="15"/>
    <n v="15"/>
    <n v="15"/>
  </r>
  <r>
    <n v="619"/>
    <m/>
    <m/>
    <m/>
    <m/>
    <s v="G20"/>
    <s v="Parkinson's disease"/>
    <n v="54.1"/>
    <s v="M"/>
    <m/>
    <m/>
    <n v="48.97"/>
    <n v="50.459000000000003"/>
    <n v="99.31"/>
    <n v="99.438000000000002"/>
    <n v="94.885000000000005"/>
    <n v="95.155000000000001"/>
    <n v="114.452"/>
    <n v="114.303"/>
    <n v="60.609000000000002"/>
    <n v="63.1"/>
    <n v="39.390999999999998"/>
    <n v="36.9"/>
    <n v="12.061999999999999"/>
    <n v="11.744999999999999"/>
    <n v="36.9"/>
    <n v="39.390999999999998"/>
    <n v="15.525"/>
    <n v="20"/>
    <n v="20"/>
    <n v="20"/>
    <n v="20"/>
  </r>
  <r>
    <n v="620"/>
    <m/>
    <m/>
    <m/>
    <m/>
    <s v="G40.409"/>
    <s v="Other generalized epilepsy and epileptic syndromes, not intractable, without status epilepticus"/>
    <n v="24.8"/>
    <s v="F"/>
    <m/>
    <m/>
    <n v="38.908999999999999"/>
    <n v="27.562999999999999"/>
    <n v="70.945999999999998"/>
    <n v="67.668999999999997"/>
    <n v="37.99"/>
    <n v="37.728999999999999"/>
    <n v="61.110999999999997"/>
    <n v="62.195"/>
    <n v="72.956000000000003"/>
    <n v="77.334000000000003"/>
    <n v="27.044"/>
    <n v="22.666"/>
    <n v="20.754999999999999"/>
    <n v="30.074999999999999"/>
    <n v="22.666"/>
    <n v="27.044"/>
    <n v="23.545000000000002"/>
    <n v="10"/>
    <n v="12"/>
    <n v="10"/>
    <n v="10"/>
  </r>
  <r>
    <n v="621"/>
    <m/>
    <m/>
    <m/>
    <m/>
    <s v="G20"/>
    <s v="Parkinson's disease"/>
    <n v="65.2"/>
    <s v="M"/>
    <m/>
    <m/>
    <n v="66.929000000000002"/>
    <n v="61.655999999999999"/>
    <n v="128.50299999999999"/>
    <n v="129.541"/>
    <n v="97.165999999999997"/>
    <n v="96.965000000000003"/>
    <n v="90.474999999999994"/>
    <n v="90.185000000000002"/>
    <n v="61.847000000000001"/>
    <n v="64.016999999999996"/>
    <n v="38.152999999999999"/>
    <n v="35.982999999999997"/>
    <n v="11.301"/>
    <n v="14.971"/>
    <n v="35.982999999999997"/>
    <n v="38.152999999999999"/>
    <n v="12.773"/>
    <n v="16"/>
    <n v="15"/>
    <n v="15"/>
    <n v="15"/>
  </r>
  <r>
    <n v="622"/>
    <m/>
    <m/>
    <m/>
    <m/>
    <s v="R25.8"/>
    <s v="Other abnormal involuntary movements"/>
    <n v="17.5"/>
    <s v="F"/>
    <m/>
    <m/>
    <n v="67.591999999999999"/>
    <n v="72.906000000000006"/>
    <n v="142.02500000000001"/>
    <n v="140.351"/>
    <n v="144.19900000000001"/>
    <n v="142.589"/>
    <n v="123.312"/>
    <n v="123.369"/>
    <n v="62.984000000000002"/>
    <n v="63.551000000000002"/>
    <n v="37.015999999999998"/>
    <n v="36.448999999999998"/>
    <n v="14.263999999999999"/>
    <n v="12.292"/>
    <n v="36.448999999999998"/>
    <n v="37.015999999999998"/>
    <n v="14.04"/>
    <n v="18"/>
    <n v="17"/>
    <n v="17"/>
    <n v="17"/>
  </r>
  <r>
    <n v="623"/>
    <m/>
    <m/>
    <m/>
    <m/>
    <s v="G20"/>
    <s v="Parkinson's disease"/>
    <n v="63.6"/>
    <s v="M"/>
    <m/>
    <m/>
    <n v="67.167000000000002"/>
    <n v="70.334000000000003"/>
    <n v="137.94999999999999"/>
    <n v="137.18100000000001"/>
    <n v="123.429"/>
    <n v="124.318"/>
    <n v="107.441"/>
    <n v="108.29900000000001"/>
    <n v="62.606999999999999"/>
    <n v="61.603999999999999"/>
    <n v="37.393000000000001"/>
    <n v="38.396000000000001"/>
    <n v="11.743"/>
    <n v="12.239000000000001"/>
    <n v="38.396000000000001"/>
    <n v="37.393000000000001"/>
    <n v="10.250999999999999"/>
    <n v="16"/>
    <n v="14"/>
    <n v="14"/>
    <n v="14"/>
  </r>
  <r>
    <n v="624"/>
    <m/>
    <m/>
    <m/>
    <m/>
    <s v="G20"/>
    <s v="Parkinson's disease"/>
    <n v="69.400000000000006"/>
    <s v="M"/>
    <m/>
    <m/>
    <n v="50.774000000000001"/>
    <n v="50.207999999999998"/>
    <n v="101.361"/>
    <n v="100.84399999999999"/>
    <n v="101.28700000000001"/>
    <n v="99.058000000000007"/>
    <n v="120.61199999999999"/>
    <n v="118.726"/>
    <n v="64.120999999999995"/>
    <n v="64.983000000000004"/>
    <n v="35.878999999999998"/>
    <n v="35.017000000000003"/>
    <n v="14.651999999999999"/>
    <n v="14.943"/>
    <n v="35.017000000000003"/>
    <n v="35.878999999999998"/>
    <n v="7.6970000000000001"/>
    <n v="19"/>
    <n v="21"/>
    <n v="19"/>
    <n v="19"/>
  </r>
  <r>
    <n v="625"/>
    <m/>
    <m/>
    <m/>
    <m/>
    <s v="G20"/>
    <s v="Parkinson's disease"/>
    <n v="44"/>
    <s v="F"/>
    <m/>
    <m/>
    <n v="53.74"/>
    <n v="55.554000000000002"/>
    <n v="109.146"/>
    <n v="109.422"/>
    <n v="97.063000000000002"/>
    <n v="97.597999999999999"/>
    <n v="106.71599999999999"/>
    <n v="106.886"/>
    <n v="63.914000000000001"/>
    <n v="64.165999999999997"/>
    <n v="36.085999999999999"/>
    <n v="35.834000000000003"/>
    <n v="13.831"/>
    <n v="14.754"/>
    <n v="35.834000000000003"/>
    <n v="36.085999999999999"/>
    <n v="14.477"/>
    <n v="18"/>
    <n v="20"/>
    <n v="18"/>
    <n v="18"/>
  </r>
  <r>
    <n v="626"/>
    <m/>
    <m/>
    <m/>
    <m/>
    <s v="G20"/>
    <s v="Parkinson's disease"/>
    <n v="54.5"/>
    <s v="F"/>
    <m/>
    <m/>
    <s v="NA"/>
    <s v="NA"/>
    <s v="NA"/>
    <s v="NA"/>
    <s v="NA"/>
    <s v="NA"/>
    <s v="NA"/>
    <s v="NA"/>
    <s v="NA"/>
    <s v="NA"/>
    <s v="NA"/>
    <s v="NA"/>
    <s v="NA"/>
    <s v="NA"/>
    <s v="NA"/>
    <s v="NA"/>
    <s v="NA"/>
    <s v="NA"/>
    <s v="NA"/>
    <s v="NA"/>
    <s v="NA"/>
  </r>
  <r>
    <n v="627"/>
    <m/>
    <m/>
    <m/>
    <m/>
    <s v="R26.81"/>
    <s v="Unsteadiness on feet"/>
    <n v="80.400000000000006"/>
    <s v="M"/>
    <m/>
    <m/>
    <n v="42.945"/>
    <n v="41.838000000000001"/>
    <n v="84.712000000000003"/>
    <n v="84.572999999999993"/>
    <n v="82.203000000000003"/>
    <n v="82.01"/>
    <n v="116.349"/>
    <n v="115.95"/>
    <n v="65.323999999999998"/>
    <n v="61.997"/>
    <n v="34.676000000000002"/>
    <n v="38.003"/>
    <n v="13.919"/>
    <n v="13.170999999999999"/>
    <n v="38.003"/>
    <n v="34.676000000000002"/>
    <n v="16.283999999999999"/>
    <n v="22"/>
    <n v="24"/>
    <n v="22"/>
    <n v="22"/>
  </r>
  <r>
    <n v="628"/>
    <m/>
    <m/>
    <m/>
    <m/>
    <s v="G20"/>
    <s v="Parkinson's disease"/>
    <n v="77.5"/>
    <s v="M"/>
    <m/>
    <m/>
    <n v="32.764000000000003"/>
    <n v="41.862000000000002"/>
    <n v="73.587999999999994"/>
    <n v="74.822999999999993"/>
    <n v="70.067999999999998"/>
    <n v="70.308000000000007"/>
    <n v="114.52"/>
    <n v="113.899"/>
    <n v="64.953999999999994"/>
    <n v="62.813000000000002"/>
    <n v="35.045999999999999"/>
    <n v="37.186999999999998"/>
    <n v="14.502000000000001"/>
    <n v="13.531000000000001"/>
    <n v="37.186999999999998"/>
    <n v="35.045999999999999"/>
    <n v="12.394"/>
    <n v="24"/>
    <n v="25"/>
    <n v="24"/>
    <n v="24"/>
  </r>
  <r>
    <n v="629"/>
    <m/>
    <m/>
    <m/>
    <m/>
    <s v="G20"/>
    <s v="Parkinson's disease"/>
    <n v="72.099999999999994"/>
    <s v="M"/>
    <m/>
    <m/>
    <n v="46.274000000000001"/>
    <n v="52.512999999999998"/>
    <n v="98.968000000000004"/>
    <n v="98.188999999999993"/>
    <n v="99.763999999999996"/>
    <n v="99.051000000000002"/>
    <n v="120.749"/>
    <n v="121.142"/>
    <n v="63.637"/>
    <n v="64.313999999999993"/>
    <n v="36.363"/>
    <n v="35.686"/>
    <n v="14.81"/>
    <n v="13.121"/>
    <n v="35.686"/>
    <n v="36.363"/>
    <n v="7.68"/>
    <n v="18"/>
    <n v="18"/>
    <n v="18"/>
    <n v="18"/>
  </r>
  <r>
    <n v="630"/>
    <m/>
    <m/>
    <m/>
    <m/>
    <s v="G20"/>
    <s v="Parkinson's disease"/>
    <n v="67.099999999999994"/>
    <s v="F"/>
    <m/>
    <m/>
    <n v="56.521000000000001"/>
    <n v="54.515999999999998"/>
    <n v="110.149"/>
    <n v="115.786"/>
    <n v="88.805999999999997"/>
    <n v="89.893000000000001"/>
    <n v="96.634"/>
    <n v="95.813999999999993"/>
    <n v="61.154000000000003"/>
    <n v="60.203000000000003"/>
    <n v="38.845999999999997"/>
    <n v="39.796999999999997"/>
    <n v="12.638"/>
    <n v="9.5359999999999996"/>
    <n v="39.796999999999997"/>
    <n v="38.845999999999997"/>
    <n v="8.7279999999999998"/>
    <n v="22"/>
    <n v="18"/>
    <n v="18"/>
    <n v="18"/>
  </r>
  <r>
    <n v="631"/>
    <m/>
    <m/>
    <m/>
    <m/>
    <s v="NA"/>
    <s v="NA"/>
    <s v="No Age"/>
    <n v="0"/>
    <m/>
    <m/>
    <n v="64.552000000000007"/>
    <n v="59.091000000000001"/>
    <n v="123.544"/>
    <n v="124.423"/>
    <n v="100.64400000000001"/>
    <n v="101.407"/>
    <n v="98.492999999999995"/>
    <n v="98.048000000000002"/>
    <n v="60.210999999999999"/>
    <n v="63.043999999999997"/>
    <n v="39.789000000000001"/>
    <n v="36.956000000000003"/>
    <n v="9.9459999999999997"/>
    <n v="13.781000000000001"/>
    <n v="36.956000000000003"/>
    <n v="39.789000000000001"/>
    <n v="15.092000000000001"/>
    <n v="19"/>
    <n v="15"/>
    <n v="15"/>
    <n v="15"/>
  </r>
  <r>
    <n v="632"/>
    <m/>
    <m/>
    <m/>
    <m/>
    <s v="G20"/>
    <s v="Parkinson's disease"/>
    <n v="82.8"/>
    <s v="M"/>
    <m/>
    <m/>
    <n v="50.210999999999999"/>
    <n v="47.113"/>
    <n v="98.088999999999999"/>
    <n v="97.117999999999995"/>
    <n v="111.08499999999999"/>
    <n v="110.69199999999999"/>
    <n v="136.404"/>
    <n v="137.96100000000001"/>
    <n v="59.088000000000001"/>
    <n v="59.728999999999999"/>
    <n v="40.911999999999999"/>
    <n v="40.271000000000001"/>
    <n v="10.417"/>
    <n v="8.7629999999999999"/>
    <n v="40.271000000000001"/>
    <n v="40.911999999999999"/>
    <n v="9.6039999999999992"/>
    <n v="25"/>
    <n v="27"/>
    <n v="25"/>
    <n v="25"/>
  </r>
  <r>
    <n v="633"/>
    <m/>
    <m/>
    <m/>
    <m/>
    <s v="G25.0"/>
    <s v="Essential tremor"/>
    <n v="73.5"/>
    <s v="M"/>
    <m/>
    <m/>
    <n v="66.168000000000006"/>
    <n v="67.186000000000007"/>
    <n v="133.459"/>
    <n v="135.018"/>
    <n v="137.24700000000001"/>
    <n v="138.09399999999999"/>
    <n v="123.191"/>
    <n v="123.026"/>
    <n v="61.970999999999997"/>
    <n v="61"/>
    <n v="38.029000000000003"/>
    <n v="39"/>
    <n v="11.573"/>
    <n v="11.808999999999999"/>
    <n v="39"/>
    <n v="38.029000000000003"/>
    <n v="11.827999999999999"/>
    <n v="13"/>
    <n v="12"/>
    <n v="12"/>
    <n v="12"/>
  </r>
  <r>
    <n v="634"/>
    <m/>
    <m/>
    <m/>
    <m/>
    <s v="NA"/>
    <s v="NA"/>
    <s v="No Age"/>
    <n v="0"/>
    <m/>
    <m/>
    <s v="NA"/>
    <s v="NA"/>
    <s v="NA"/>
    <s v="NA"/>
    <s v="NA"/>
    <s v="NA"/>
    <s v="NA"/>
    <s v="NA"/>
    <s v="NA"/>
    <s v="NA"/>
    <s v="NA"/>
    <s v="NA"/>
    <s v="NA"/>
    <s v="NA"/>
    <s v="NA"/>
    <s v="NA"/>
    <s v="NA"/>
    <s v="NA"/>
    <s v="NA"/>
    <s v="NA"/>
    <s v="NA"/>
  </r>
  <r>
    <n v="635"/>
    <m/>
    <m/>
    <m/>
    <m/>
    <s v="G25.0"/>
    <s v="Essential tremor"/>
    <n v="67.900000000000006"/>
    <s v="M"/>
    <m/>
    <m/>
    <n v="61.203000000000003"/>
    <n v="59.078000000000003"/>
    <n v="120.402"/>
    <n v="121.25700000000001"/>
    <n v="111.667"/>
    <n v="112.33"/>
    <n v="110.99299999999999"/>
    <n v="111.377"/>
    <n v="64.835999999999999"/>
    <n v="62.7"/>
    <n v="35.164000000000001"/>
    <n v="37.299999999999997"/>
    <n v="13.24"/>
    <n v="14.978999999999999"/>
    <n v="37.299999999999997"/>
    <n v="35.164000000000001"/>
    <n v="11.79"/>
    <n v="20"/>
    <n v="16"/>
    <n v="16"/>
    <n v="16"/>
  </r>
  <r>
    <n v="636"/>
    <m/>
    <m/>
    <m/>
    <m/>
    <s v="G25.0"/>
    <s v="Essential tremor"/>
    <n v="66.3"/>
    <s v="F"/>
    <m/>
    <m/>
    <n v="43.664000000000001"/>
    <n v="43.771999999999998"/>
    <n v="87.515000000000001"/>
    <n v="87.665999999999997"/>
    <n v="89.081999999999994"/>
    <n v="89.191000000000003"/>
    <n v="122.303"/>
    <n v="122.3"/>
    <n v="65.506"/>
    <n v="63.720999999999997"/>
    <n v="34.494"/>
    <n v="36.279000000000003"/>
    <n v="15.397"/>
    <n v="14.082000000000001"/>
    <n v="36.279000000000003"/>
    <n v="34.494"/>
    <n v="10.35"/>
    <n v="19"/>
    <n v="18"/>
    <n v="18"/>
    <n v="18"/>
  </r>
  <r>
    <n v="637"/>
    <m/>
    <m/>
    <m/>
    <m/>
    <s v="G20"/>
    <s v="Parkinson's disease"/>
    <n v="57.3"/>
    <s v="M"/>
    <m/>
    <m/>
    <s v="NA"/>
    <s v="NA"/>
    <s v="NA"/>
    <s v="NA"/>
    <s v="NA"/>
    <s v="NA"/>
    <s v="NA"/>
    <s v="NA"/>
    <s v="NA"/>
    <s v="NA"/>
    <s v="NA"/>
    <s v="NA"/>
    <s v="NA"/>
    <s v="NA"/>
    <s v="NA"/>
    <s v="NA"/>
    <s v="NA"/>
    <s v="NA"/>
    <s v="NA"/>
    <s v="NA"/>
    <s v="NA"/>
  </r>
  <r>
    <n v="638"/>
    <m/>
    <m/>
    <m/>
    <m/>
    <s v="NA"/>
    <s v="NA"/>
    <s v="No Age"/>
    <n v="0"/>
    <m/>
    <m/>
    <s v="NA"/>
    <s v="NA"/>
    <s v="NA"/>
    <s v="NA"/>
    <s v="NA"/>
    <s v="NA"/>
    <s v="NA"/>
    <s v="NA"/>
    <s v="NA"/>
    <s v="NA"/>
    <s v="NA"/>
    <s v="NA"/>
    <s v="NA"/>
    <s v="NA"/>
    <s v="NA"/>
    <s v="NA"/>
    <s v="NA"/>
    <s v="NA"/>
    <s v="NA"/>
    <s v="NA"/>
    <s v="NA"/>
  </r>
  <r>
    <n v="639"/>
    <m/>
    <m/>
    <m/>
    <m/>
    <s v="G20"/>
    <s v="Parkinson's disease"/>
    <n v="74.8"/>
    <s v="M"/>
    <m/>
    <m/>
    <s v="NA"/>
    <s v="NA"/>
    <s v="NA"/>
    <s v="NA"/>
    <s v="NA"/>
    <s v="NA"/>
    <s v="NA"/>
    <s v="NA"/>
    <s v="NA"/>
    <s v="NA"/>
    <s v="NA"/>
    <s v="NA"/>
    <s v="NA"/>
    <s v="NA"/>
    <s v="NA"/>
    <s v="NA"/>
    <s v="NA"/>
    <s v="NA"/>
    <s v="NA"/>
    <s v="NA"/>
    <s v="NA"/>
  </r>
  <r>
    <n v="640"/>
    <m/>
    <m/>
    <m/>
    <m/>
    <s v="G20"/>
    <s v="Parkinson's disease"/>
    <n v="61.1"/>
    <s v="M"/>
    <m/>
    <m/>
    <n v="45.883000000000003"/>
    <n v="49.59"/>
    <n v="95.126000000000005"/>
    <n v="95.522000000000006"/>
    <n v="78.411000000000001"/>
    <n v="78.289000000000001"/>
    <n v="98.896000000000001"/>
    <n v="98.784000000000006"/>
    <n v="62.898000000000003"/>
    <n v="65.805000000000007"/>
    <n v="37.101999999999997"/>
    <n v="34.195"/>
    <n v="13.673"/>
    <n v="15.084"/>
    <n v="34.195"/>
    <n v="37.101999999999997"/>
    <n v="12.92"/>
    <n v="20"/>
    <n v="19"/>
    <n v="19"/>
    <n v="19"/>
  </r>
  <r>
    <n v="641"/>
    <m/>
    <m/>
    <m/>
    <m/>
    <s v="G20"/>
    <s v="Parkinson's disease"/>
    <n v="54.4"/>
    <s v="M"/>
    <m/>
    <m/>
    <n v="1.3680000000000001"/>
    <n v="16.274000000000001"/>
    <n v="18.149000000000001"/>
    <n v="17.308"/>
    <n v="10.45"/>
    <n v="9.3350000000000009"/>
    <n v="72.257000000000005"/>
    <n v="68.971000000000004"/>
    <n v="78.992000000000004"/>
    <n v="75.852999999999994"/>
    <n v="21.007999999999999"/>
    <n v="24.146999999999998"/>
    <n v="24.666"/>
    <n v="28.774000000000001"/>
    <n v="24.146999999999998"/>
    <n v="21.007999999999999"/>
    <n v="11.393000000000001"/>
    <n v="10"/>
    <n v="8"/>
    <n v="8"/>
    <n v="8"/>
  </r>
  <r>
    <n v="642"/>
    <m/>
    <m/>
    <m/>
    <m/>
    <s v="G25.0"/>
    <s v="Essential tremor"/>
    <n v="87.8"/>
    <s v="F"/>
    <m/>
    <m/>
    <n v="21.305"/>
    <n v="20.38"/>
    <n v="42.168999999999997"/>
    <n v="41.183999999999997"/>
    <n v="33.478000000000002"/>
    <n v="33.156999999999996"/>
    <n v="97.716999999999999"/>
    <n v="97.570999999999998"/>
    <n v="71.823999999999998"/>
    <n v="68.984999999999999"/>
    <n v="28.175999999999998"/>
    <n v="31.015000000000001"/>
    <n v="20.850999999999999"/>
    <n v="20.582000000000001"/>
    <n v="31.015000000000001"/>
    <n v="28.175999999999998"/>
    <n v="19.841999999999999"/>
    <n v="22"/>
    <n v="21"/>
    <n v="21"/>
    <n v="21"/>
  </r>
  <r>
    <n v="643"/>
    <m/>
    <m/>
    <m/>
    <m/>
    <s v="G25.0"/>
    <s v="Essential tremor"/>
    <n v="72.900000000000006"/>
    <s v="F"/>
    <m/>
    <m/>
    <s v="NA"/>
    <s v="NA"/>
    <s v="NA"/>
    <s v="NA"/>
    <s v="NA"/>
    <s v="NA"/>
    <s v="NA"/>
    <s v="NA"/>
    <s v="NA"/>
    <s v="NA"/>
    <s v="NA"/>
    <s v="NA"/>
    <s v="NA"/>
    <s v="NA"/>
    <s v="NA"/>
    <s v="NA"/>
    <s v="NA"/>
    <s v="NA"/>
    <s v="NA"/>
    <s v="NA"/>
    <s v="NA"/>
  </r>
  <r>
    <n v="644"/>
    <m/>
    <m/>
    <m/>
    <m/>
    <s v="G20"/>
    <s v="Parkinson's disease"/>
    <n v="74.599999999999994"/>
    <s v="F"/>
    <m/>
    <m/>
    <n v="46.496000000000002"/>
    <n v="36.956000000000003"/>
    <n v="83.575999999999993"/>
    <n v="83.233999999999995"/>
    <n v="65.3"/>
    <n v="64.491"/>
    <n v="93.631"/>
    <n v="93.242000000000004"/>
    <n v="64.858000000000004"/>
    <n v="64.322999999999993"/>
    <n v="35.142000000000003"/>
    <n v="35.677"/>
    <n v="13.058999999999999"/>
    <n v="16.792999999999999"/>
    <n v="35.677"/>
    <n v="35.142000000000003"/>
    <n v="11.887"/>
    <n v="14"/>
    <n v="14"/>
    <n v="14"/>
    <n v="14"/>
  </r>
  <r>
    <n v="645"/>
    <m/>
    <m/>
    <m/>
    <m/>
    <s v="G25.0"/>
    <s v="Essential tremor"/>
    <n v="66.400000000000006"/>
    <s v="F"/>
    <m/>
    <m/>
    <n v="51.850999999999999"/>
    <n v="54.753999999999998"/>
    <n v="106.483"/>
    <n v="106.60599999999999"/>
    <n v="94.772000000000006"/>
    <n v="94.629000000000005"/>
    <n v="106.34"/>
    <n v="106.452"/>
    <n v="63.564999999999998"/>
    <n v="62.656999999999996"/>
    <n v="36.435000000000002"/>
    <n v="37.343000000000004"/>
    <n v="13.082000000000001"/>
    <n v="13.451000000000001"/>
    <n v="37.343000000000004"/>
    <n v="36.435000000000002"/>
    <n v="9.7349999999999994"/>
    <n v="11"/>
    <n v="15"/>
    <n v="11"/>
    <n v="11"/>
  </r>
  <r>
    <n v="647"/>
    <m/>
    <m/>
    <m/>
    <m/>
    <s v="G25.0"/>
    <s v="Essential tremor"/>
    <n v="50.3"/>
    <s v="M"/>
    <m/>
    <m/>
    <n v="32.31"/>
    <n v="36.07"/>
    <n v="68.679000000000002"/>
    <n v="68.635000000000005"/>
    <n v="49.890999999999998"/>
    <n v="49.168999999999997"/>
    <n v="85.501999999999995"/>
    <n v="84.86"/>
    <n v="68.445999999999998"/>
    <n v="68.575000000000003"/>
    <n v="31.553999999999998"/>
    <n v="31.425000000000001"/>
    <n v="19.158999999999999"/>
    <n v="17.745999999999999"/>
    <n v="31.425000000000001"/>
    <n v="31.553999999999998"/>
    <n v="15.007"/>
    <n v="14"/>
    <n v="14"/>
    <n v="14"/>
    <n v="14"/>
  </r>
  <r>
    <n v="648"/>
    <m/>
    <m/>
    <m/>
    <m/>
    <s v="NA"/>
    <s v="NA"/>
    <s v="No Age"/>
    <n v="0"/>
    <m/>
    <m/>
    <n v="56.679000000000002"/>
    <n v="54.454999999999998"/>
    <n v="111.255"/>
    <n v="111.345"/>
    <n v="101.322"/>
    <n v="102.03100000000001"/>
    <n v="109.03100000000001"/>
    <n v="109.622"/>
    <n v="62.253"/>
    <n v="61.35"/>
    <n v="37.747"/>
    <n v="38.65"/>
    <n v="11.849"/>
    <n v="12.068"/>
    <n v="38.65"/>
    <n v="37.747"/>
    <n v="12.202999999999999"/>
    <n v="15"/>
    <n v="15"/>
    <n v="15"/>
    <n v="15"/>
  </r>
  <r>
    <n v="649"/>
    <m/>
    <m/>
    <m/>
    <m/>
    <s v="G20"/>
    <s v="Parkinson's disease"/>
    <n v="51.7"/>
    <s v="M"/>
    <m/>
    <m/>
    <n v="32.624000000000002"/>
    <n v="36.963000000000001"/>
    <n v="69.382000000000005"/>
    <n v="69.988"/>
    <n v="74.986000000000004"/>
    <n v="75.834000000000003"/>
    <n v="129.006"/>
    <n v="129.511"/>
    <n v="63.947000000000003"/>
    <n v="63.65"/>
    <n v="36.052999999999997"/>
    <n v="36.35"/>
    <n v="11.955"/>
    <n v="15.92"/>
    <n v="36.35"/>
    <n v="36.052999999999997"/>
    <n v="16.149999999999999"/>
    <n v="20"/>
    <n v="20"/>
    <n v="20"/>
    <n v="20"/>
  </r>
  <r>
    <n v="650"/>
    <m/>
    <m/>
    <m/>
    <m/>
    <s v="G25.0"/>
    <s v="Essential tremor"/>
    <n v="62.3"/>
    <s v="M"/>
    <m/>
    <m/>
    <n v="45.744999999999997"/>
    <n v="47.856000000000002"/>
    <n v="94.278000000000006"/>
    <n v="93.504000000000005"/>
    <n v="83.427999999999997"/>
    <n v="83.537999999999997"/>
    <n v="106.28"/>
    <n v="106.78100000000001"/>
    <n v="62.387"/>
    <n v="63.051000000000002"/>
    <n v="37.613"/>
    <n v="36.948999999999998"/>
    <n v="12.648999999999999"/>
    <n v="13.42"/>
    <n v="36.948999999999998"/>
    <n v="37.613"/>
    <n v="10.163"/>
    <n v="18"/>
    <n v="20"/>
    <n v="18"/>
    <n v="18"/>
  </r>
  <r>
    <n v="651"/>
    <m/>
    <m/>
    <m/>
    <m/>
    <s v="G25.0"/>
    <s v="Essential tremor"/>
    <n v="73.8"/>
    <s v="M"/>
    <m/>
    <m/>
    <s v="NA"/>
    <s v="NA"/>
    <s v="NA"/>
    <s v="NA"/>
    <s v="NA"/>
    <s v="NA"/>
    <s v="NA"/>
    <s v="NA"/>
    <s v="NA"/>
    <s v="NA"/>
    <s v="NA"/>
    <s v="NA"/>
    <s v="NA"/>
    <s v="NA"/>
    <s v="NA"/>
    <s v="NA"/>
    <s v="NA"/>
    <s v="NA"/>
    <s v="NA"/>
    <s v="NA"/>
    <s v="NA"/>
  </r>
  <r>
    <n v="652"/>
    <m/>
    <m/>
    <m/>
    <m/>
    <s v="R25.1"/>
    <s v="Tremor, unspecified"/>
    <n v="52.7"/>
    <s v="F"/>
    <m/>
    <m/>
    <n v="54.110999999999997"/>
    <n v="52.631999999999998"/>
    <n v="106.767"/>
    <n v="106.871"/>
    <n v="92.15"/>
    <n v="92.066000000000003"/>
    <n v="103.47799999999999"/>
    <n v="103.304"/>
    <n v="64.534000000000006"/>
    <n v="63.908000000000001"/>
    <n v="35.466000000000001"/>
    <n v="36.091999999999999"/>
    <n v="15.172000000000001"/>
    <n v="13.382"/>
    <n v="36.091999999999999"/>
    <n v="35.466000000000001"/>
    <n v="12.273999999999999"/>
    <n v="15"/>
    <n v="15"/>
    <n v="15"/>
    <n v="15"/>
  </r>
  <r>
    <n v="653"/>
    <m/>
    <m/>
    <m/>
    <m/>
    <s v="G20"/>
    <s v="Parkinson's disease"/>
    <n v="64.900000000000006"/>
    <s v="M"/>
    <m/>
    <m/>
    <n v="60.588000000000001"/>
    <n v="60.454999999999998"/>
    <n v="120.864"/>
    <n v="121.093"/>
    <n v="96.334000000000003"/>
    <n v="96.816000000000003"/>
    <n v="95.981999999999999"/>
    <n v="95.572999999999993"/>
    <n v="66.272000000000006"/>
    <n v="65.448999999999998"/>
    <n v="33.728000000000002"/>
    <n v="34.551000000000002"/>
    <n v="16.561"/>
    <n v="15.241"/>
    <n v="34.551000000000002"/>
    <n v="33.728000000000002"/>
    <n v="9.6929999999999996"/>
    <n v="16"/>
    <n v="13"/>
    <n v="13"/>
    <n v="13"/>
  </r>
  <r>
    <n v="654"/>
    <m/>
    <m/>
    <m/>
    <m/>
    <s v="G20"/>
    <s v="Parkinson's disease"/>
    <n v="74"/>
    <s v="M"/>
    <m/>
    <m/>
    <n v="10.87"/>
    <n v="14.063000000000001"/>
    <n v="25.105"/>
    <n v="25.018000000000001"/>
    <n v="23.169"/>
    <n v="23.248000000000001"/>
    <n v="111.84"/>
    <n v="111.428"/>
    <n v="71.019000000000005"/>
    <n v="72.064999999999998"/>
    <n v="28.981000000000002"/>
    <n v="27.934000000000001"/>
    <n v="25.242000000000001"/>
    <n v="17.946000000000002"/>
    <n v="27.934000000000001"/>
    <n v="28.981000000000002"/>
    <n v="13.09"/>
    <n v="24"/>
    <n v="24"/>
    <n v="24"/>
    <n v="24"/>
  </r>
  <r>
    <n v="655"/>
    <m/>
    <m/>
    <m/>
    <m/>
    <s v="G25.2"/>
    <s v="Other specified forms of tremor"/>
    <n v="62.1"/>
    <s v="F"/>
    <m/>
    <m/>
    <s v="NA"/>
    <s v="NA"/>
    <s v="NA"/>
    <s v="NA"/>
    <s v="NA"/>
    <s v="NA"/>
    <s v="NA"/>
    <s v="NA"/>
    <s v="NA"/>
    <s v="NA"/>
    <s v="NA"/>
    <s v="NA"/>
    <s v="NA"/>
    <s v="NA"/>
    <s v="NA"/>
    <s v="NA"/>
    <s v="NA"/>
    <s v="NA"/>
    <s v="NA"/>
    <s v="NA"/>
    <s v="NA"/>
  </r>
  <r>
    <n v="656"/>
    <m/>
    <m/>
    <m/>
    <m/>
    <s v="G25.0"/>
    <s v="Essential tremor"/>
    <n v="30.3"/>
    <s v="M"/>
    <m/>
    <m/>
    <n v="60.171999999999997"/>
    <n v="59.912999999999997"/>
    <n v="120.167"/>
    <n v="120.22"/>
    <n v="105.623"/>
    <n v="105.453"/>
    <n v="105.761"/>
    <n v="105.389"/>
    <n v="62.453000000000003"/>
    <n v="62.783000000000001"/>
    <n v="37.546999999999997"/>
    <n v="37.216999999999999"/>
    <n v="13.164999999999999"/>
    <n v="12.252000000000001"/>
    <n v="37.216999999999999"/>
    <n v="37.546999999999997"/>
    <n v="11.718999999999999"/>
    <n v="20"/>
    <n v="15"/>
    <n v="15"/>
    <n v="15"/>
  </r>
  <r>
    <n v="658"/>
    <m/>
    <m/>
    <m/>
    <m/>
    <s v="R25.1"/>
    <s v="Tremor, unspecified"/>
    <n v="53.8"/>
    <s v="F"/>
    <m/>
    <m/>
    <n v="28.06"/>
    <n v="34.768999999999998"/>
    <n v="63.241"/>
    <n v="62.55"/>
    <n v="50.076999999999998"/>
    <n v="48.75"/>
    <n v="94.552999999999997"/>
    <n v="92.831000000000003"/>
    <n v="71.138000000000005"/>
    <n v="70.087999999999994"/>
    <n v="28.861999999999998"/>
    <n v="29.911999999999999"/>
    <n v="21.696000000000002"/>
    <n v="19.728999999999999"/>
    <n v="29.911999999999999"/>
    <n v="28.861999999999998"/>
    <n v="22.378"/>
    <n v="15"/>
    <n v="14"/>
    <n v="14"/>
    <n v="14"/>
  </r>
  <r>
    <n v="659"/>
    <m/>
    <m/>
    <m/>
    <m/>
    <s v="G20"/>
    <s v="Parkinson's disease"/>
    <n v="62.8"/>
    <s v="F"/>
    <m/>
    <m/>
    <n v="49.661999999999999"/>
    <n v="49.539000000000001"/>
    <n v="99.132999999999996"/>
    <n v="99.667000000000002"/>
    <n v="94.677000000000007"/>
    <n v="95.087000000000003"/>
    <n v="113.767"/>
    <n v="114.328"/>
    <n v="62.378"/>
    <n v="63.817"/>
    <n v="37.622"/>
    <n v="36.183"/>
    <n v="12.695"/>
    <n v="13.686999999999999"/>
    <n v="36.183"/>
    <n v="37.622"/>
    <n v="8.2759999999999998"/>
    <n v="12"/>
    <n v="12"/>
    <n v="12"/>
    <n v="12"/>
  </r>
  <r>
    <n v="660"/>
    <m/>
    <m/>
    <m/>
    <m/>
    <s v="G24.9"/>
    <s v="Dystonia, unspecified"/>
    <n v="68.7"/>
    <s v="M"/>
    <m/>
    <m/>
    <n v="65.573999999999998"/>
    <n v="62.185000000000002"/>
    <n v="128.09200000000001"/>
    <n v="127.82899999999999"/>
    <n v="105.94499999999999"/>
    <n v="105.806"/>
    <n v="98.575999999999993"/>
    <n v="98.480999999999995"/>
    <n v="63.048999999999999"/>
    <n v="64.194000000000003"/>
    <n v="36.951000000000001"/>
    <n v="35.805999999999997"/>
    <n v="12.237"/>
    <n v="15.539"/>
    <n v="35.805999999999997"/>
    <n v="36.951000000000001"/>
    <n v="16.547999999999998"/>
    <n v="8"/>
    <n v="7"/>
    <n v="7"/>
    <n v="7"/>
  </r>
  <r>
    <n v="661"/>
    <m/>
    <m/>
    <m/>
    <m/>
    <s v="G20"/>
    <s v="Parkinson's disease"/>
    <n v="60.4"/>
    <s v="M"/>
    <m/>
    <m/>
    <n v="39.783999999999999"/>
    <n v="46.058999999999997"/>
    <n v="85.372"/>
    <n v="86.314999999999998"/>
    <n v="85.638000000000005"/>
    <n v="86.182000000000002"/>
    <n v="121.044"/>
    <n v="118.98"/>
    <n v="64.813000000000002"/>
    <n v="65.373000000000005"/>
    <n v="35.186999999999998"/>
    <n v="34.627000000000002"/>
    <n v="15.407"/>
    <n v="15.023999999999999"/>
    <n v="34.627000000000002"/>
    <n v="35.186999999999998"/>
    <n v="15.446"/>
    <n v="14"/>
    <n v="15"/>
    <n v="14"/>
    <n v="14"/>
  </r>
  <r>
    <n v="662"/>
    <m/>
    <m/>
    <m/>
    <m/>
    <s v="G25.0"/>
    <s v="Essential tremor"/>
    <n v="74.900000000000006"/>
    <s v="F"/>
    <m/>
    <m/>
    <n v="29.082999999999998"/>
    <n v="28.998999999999999"/>
    <n v="58.511000000000003"/>
    <n v="57.962000000000003"/>
    <n v="56.387999999999998"/>
    <n v="56.722999999999999"/>
    <n v="116.026"/>
    <n v="116.029"/>
    <n v="68.548000000000002"/>
    <n v="67.135000000000005"/>
    <n v="31.452000000000002"/>
    <n v="32.865000000000002"/>
    <n v="16.655000000000001"/>
    <n v="18.655999999999999"/>
    <n v="32.865000000000002"/>
    <n v="31.452000000000002"/>
    <n v="18.896000000000001"/>
    <n v="17"/>
    <n v="17"/>
    <n v="17"/>
    <n v="17"/>
  </r>
  <r>
    <n v="663"/>
    <m/>
    <m/>
    <m/>
    <m/>
    <s v="NA"/>
    <s v="NA"/>
    <s v="No Age"/>
    <n v="0"/>
    <m/>
    <m/>
    <n v="58.301000000000002"/>
    <n v="57.912999999999997"/>
    <n v="115.114"/>
    <n v="116.776"/>
    <n v="98.257000000000005"/>
    <n v="98.463999999999999"/>
    <n v="102.334"/>
    <n v="101.404"/>
    <n v="62.131"/>
    <n v="61.725999999999999"/>
    <n v="37.869"/>
    <n v="38.274000000000001"/>
    <n v="12.51"/>
    <n v="12.484999999999999"/>
    <n v="38.274000000000001"/>
    <n v="37.869"/>
    <n v="9.0079999999999991"/>
    <n v="6"/>
    <n v="9"/>
    <n v="6"/>
    <n v="6"/>
  </r>
  <r>
    <n v="664"/>
    <m/>
    <m/>
    <m/>
    <m/>
    <s v="G20"/>
    <s v="Parkinson's disease"/>
    <n v="51.9"/>
    <s v="M"/>
    <m/>
    <m/>
    <n v="65.42"/>
    <n v="64.661000000000001"/>
    <n v="130.476"/>
    <n v="130.22200000000001"/>
    <n v="123.65"/>
    <n v="123.944"/>
    <n v="113.044"/>
    <n v="113.809"/>
    <n v="61.110999999999997"/>
    <n v="61.284999999999997"/>
    <n v="38.889000000000003"/>
    <n v="38.715000000000003"/>
    <n v="11.590999999999999"/>
    <n v="10.82"/>
    <n v="38.715000000000003"/>
    <n v="38.889000000000003"/>
    <n v="9.1780000000000008"/>
    <n v="9"/>
    <n v="10"/>
    <n v="9"/>
    <n v="9"/>
  </r>
  <r>
    <n v="665"/>
    <m/>
    <m/>
    <m/>
    <m/>
    <s v="R25.1"/>
    <s v="Tremor, unspecified"/>
    <n v="50.7"/>
    <s v="F"/>
    <m/>
    <m/>
    <n v="52.000999999999998"/>
    <n v="53.3"/>
    <n v="105.57899999999999"/>
    <n v="105.197"/>
    <n v="95.180999999999997"/>
    <n v="94.947000000000003"/>
    <n v="108.071"/>
    <n v="108.455"/>
    <n v="62.448999999999998"/>
    <n v="63.238"/>
    <n v="37.551000000000002"/>
    <n v="36.762"/>
    <n v="14.08"/>
    <n v="12.920999999999999"/>
    <n v="36.762"/>
    <n v="37.551000000000002"/>
    <n v="10.808"/>
    <n v="12"/>
    <n v="12"/>
    <n v="12"/>
    <n v="12"/>
  </r>
  <r>
    <n v="666"/>
    <m/>
    <m/>
    <m/>
    <m/>
    <s v="R25.1"/>
    <s v="Tremor, unspecified"/>
    <n v="74.7"/>
    <s v="F"/>
    <m/>
    <m/>
    <n v="42.664000000000001"/>
    <n v="33.427999999999997"/>
    <n v="76.052999999999997"/>
    <n v="75.369"/>
    <n v="65.584999999999994"/>
    <n v="64.869"/>
    <n v="104.411"/>
    <n v="103.224"/>
    <n v="67.754000000000005"/>
    <n v="64.102000000000004"/>
    <n v="32.246000000000002"/>
    <n v="35.898000000000003"/>
    <n v="18.341999999999999"/>
    <n v="14.49"/>
    <n v="35.898000000000003"/>
    <n v="32.246000000000002"/>
    <n v="12.933999999999999"/>
    <n v="16"/>
    <n v="16"/>
    <n v="16"/>
    <n v="16"/>
  </r>
  <r>
    <n v="667"/>
    <m/>
    <m/>
    <m/>
    <m/>
    <s v="G20"/>
    <s v="Parkinson's disease"/>
    <n v="58.7"/>
    <s v="M"/>
    <m/>
    <m/>
    <s v="NA"/>
    <s v="NA"/>
    <s v="NA"/>
    <s v="NA"/>
    <s v="NA"/>
    <s v="NA"/>
    <s v="NA"/>
    <s v="NA"/>
    <s v="NA"/>
    <s v="NA"/>
    <s v="NA"/>
    <s v="NA"/>
    <s v="NA"/>
    <s v="NA"/>
    <s v="NA"/>
    <s v="NA"/>
    <s v="NA"/>
    <s v="NA"/>
    <s v="NA"/>
    <s v="NA"/>
    <s v="NA"/>
  </r>
  <r>
    <n v="668"/>
    <m/>
    <m/>
    <m/>
    <m/>
    <s v="G20"/>
    <s v="Parkinson's disease"/>
    <n v="69.400000000000006"/>
    <s v="M"/>
    <m/>
    <m/>
    <n v="45.055999999999997"/>
    <n v="42.816000000000003"/>
    <n v="86.748000000000005"/>
    <n v="88.51"/>
    <n v="88.620999999999995"/>
    <n v="89.334999999999994"/>
    <n v="124.277"/>
    <n v="123.232"/>
    <n v="62.935000000000002"/>
    <n v="60.777999999999999"/>
    <n v="37.064999999999998"/>
    <n v="39.222000000000001"/>
    <n v="14.105"/>
    <n v="10.58"/>
    <n v="39.222000000000001"/>
    <n v="37.064999999999998"/>
    <n v="13.348000000000001"/>
    <n v="12"/>
    <n v="13"/>
    <n v="12"/>
    <n v="12"/>
  </r>
  <r>
    <n v="669"/>
    <m/>
    <m/>
    <m/>
    <m/>
    <s v="G20"/>
    <s v="Parkinson's disease"/>
    <n v="66.8"/>
    <s v="M"/>
    <m/>
    <m/>
    <n v="44.878"/>
    <n v="46.98"/>
    <n v="93.448999999999998"/>
    <n v="90.816999999999993"/>
    <n v="73.534999999999997"/>
    <n v="72.796999999999997"/>
    <n v="95.123999999999995"/>
    <n v="95.653999999999996"/>
    <n v="66.747"/>
    <n v="62.616999999999997"/>
    <n v="33.253"/>
    <n v="37.383000000000003"/>
    <n v="14.699"/>
    <n v="15.435"/>
    <n v="37.383000000000003"/>
    <n v="33.253"/>
    <n v="8.75"/>
    <n v="11"/>
    <n v="13"/>
    <n v="11"/>
    <n v="11"/>
  </r>
  <r>
    <n v="670"/>
    <m/>
    <m/>
    <m/>
    <m/>
    <s v="NA"/>
    <s v="NA"/>
    <s v="No Age"/>
    <n v="0"/>
    <m/>
    <m/>
    <n v="57.481000000000002"/>
    <n v="56.652000000000001"/>
    <n v="114.25"/>
    <n v="114.276"/>
    <n v="104.605"/>
    <n v="105.01300000000001"/>
    <n v="110.53700000000001"/>
    <n v="110.989"/>
    <n v="63.158000000000001"/>
    <n v="65.179000000000002"/>
    <n v="36.841999999999999"/>
    <n v="34.820999999999998"/>
    <n v="12.507"/>
    <n v="16.09"/>
    <n v="34.820999999999998"/>
    <n v="36.841999999999999"/>
    <n v="11.055999999999999"/>
    <n v="10"/>
    <n v="10"/>
    <n v="10"/>
    <n v="10"/>
  </r>
  <r>
    <n v="671"/>
    <m/>
    <m/>
    <m/>
    <m/>
    <s v="NA"/>
    <s v="NA"/>
    <s v="No Age"/>
    <n v="0"/>
    <m/>
    <m/>
    <n v="37.915999999999997"/>
    <n v="38.594999999999999"/>
    <n v="76.325000000000003"/>
    <n v="76.444999999999993"/>
    <n v="62.881999999999998"/>
    <n v="63.677"/>
    <n v="99.183999999999997"/>
    <n v="99.775000000000006"/>
    <n v="66.128"/>
    <n v="67.272000000000006"/>
    <n v="33.872"/>
    <n v="32.728000000000002"/>
    <n v="15.702999999999999"/>
    <n v="17.876999999999999"/>
    <n v="32.728000000000002"/>
    <n v="33.872"/>
    <n v="12.89"/>
    <n v="15"/>
    <n v="18"/>
    <n v="15"/>
    <n v="15"/>
  </r>
  <r>
    <n v="672"/>
    <m/>
    <m/>
    <m/>
    <m/>
    <s v="G20"/>
    <s v="Parkinson's disease"/>
    <n v="70.900000000000006"/>
    <s v="F"/>
    <m/>
    <m/>
    <s v="NA"/>
    <s v="NA"/>
    <s v="NA"/>
    <s v="NA"/>
    <s v="NA"/>
    <s v="NA"/>
    <s v="NA"/>
    <s v="NA"/>
    <s v="NA"/>
    <s v="NA"/>
    <s v="NA"/>
    <s v="NA"/>
    <s v="NA"/>
    <s v="NA"/>
    <s v="NA"/>
    <s v="NA"/>
    <s v="NA"/>
    <s v="NA"/>
    <s v="NA"/>
    <s v="NA"/>
    <s v="NA"/>
  </r>
  <r>
    <n v="673"/>
    <m/>
    <m/>
    <m/>
    <m/>
    <s v="G20"/>
    <s v="Parkinson's disease"/>
    <n v="67.3"/>
    <s v="M"/>
    <m/>
    <m/>
    <s v="NA"/>
    <s v="NA"/>
    <s v="NA"/>
    <s v="NA"/>
    <s v="NA"/>
    <s v="NA"/>
    <s v="NA"/>
    <s v="NA"/>
    <s v="NA"/>
    <s v="NA"/>
    <s v="NA"/>
    <s v="NA"/>
    <s v="NA"/>
    <s v="NA"/>
    <s v="NA"/>
    <s v="NA"/>
    <s v="NA"/>
    <s v="NA"/>
    <s v="NA"/>
    <s v="NA"/>
    <s v="NA"/>
  </r>
  <r>
    <n v="674"/>
    <m/>
    <m/>
    <m/>
    <m/>
    <s v="G20"/>
    <s v="Parkinson's disease"/>
    <n v="59.4"/>
    <s v="F"/>
    <m/>
    <m/>
    <n v="38.545000000000002"/>
    <n v="34.243000000000002"/>
    <n v="72.584999999999994"/>
    <n v="72.935000000000002"/>
    <n v="57.7"/>
    <n v="58.265000000000001"/>
    <n v="95.337000000000003"/>
    <n v="96.132000000000005"/>
    <n v="68.649000000000001"/>
    <n v="68.11"/>
    <n v="31.350999999999999"/>
    <n v="31.89"/>
    <n v="17.986999999999998"/>
    <n v="18.844000000000001"/>
    <n v="31.89"/>
    <n v="31.350999999999999"/>
    <n v="6.16"/>
    <n v="15"/>
    <n v="15"/>
    <n v="15"/>
    <n v="15"/>
  </r>
  <r>
    <n v="675"/>
    <m/>
    <m/>
    <m/>
    <m/>
    <s v="G20"/>
    <s v="Parkinson's disease"/>
    <n v="67.7"/>
    <s v="M"/>
    <m/>
    <m/>
    <n v="33.228000000000002"/>
    <n v="34.131"/>
    <n v="67.09"/>
    <n v="67.197000000000003"/>
    <n v="72.057000000000002"/>
    <n v="71.600999999999999"/>
    <n v="129.023"/>
    <n v="128.30099999999999"/>
    <n v="65.064999999999998"/>
    <n v="62.588999999999999"/>
    <n v="34.935000000000002"/>
    <n v="37.411000000000001"/>
    <n v="14.442"/>
    <n v="13.105"/>
    <n v="37.411000000000001"/>
    <n v="34.935000000000002"/>
    <n v="8.5060000000000002"/>
    <n v="15"/>
    <n v="14"/>
    <n v="14"/>
    <n v="14"/>
  </r>
  <r>
    <n v="676"/>
    <m/>
    <m/>
    <m/>
    <m/>
    <s v="NA"/>
    <s v="NA"/>
    <n v="71.7"/>
    <s v="M"/>
    <m/>
    <m/>
    <n v="27.167000000000002"/>
    <n v="24.486000000000001"/>
    <n v="51.087000000000003"/>
    <n v="52.017000000000003"/>
    <n v="57.527000000000001"/>
    <n v="57.68"/>
    <n v="134.21600000000001"/>
    <n v="132.65"/>
    <n v="67.197000000000003"/>
    <n v="63.731999999999999"/>
    <n v="32.802999999999997"/>
    <n v="36.268000000000001"/>
    <n v="15.756"/>
    <n v="15.079000000000001"/>
    <n v="36.268000000000001"/>
    <n v="32.802999999999997"/>
    <n v="9.0820000000000007"/>
    <n v="16"/>
    <n v="15"/>
    <n v="15"/>
    <n v="15"/>
  </r>
  <r>
    <n v="677"/>
    <m/>
    <m/>
    <m/>
    <m/>
    <s v="NA"/>
    <s v="NA"/>
    <n v="63.2"/>
    <s v="M"/>
    <m/>
    <m/>
    <n v="53.936999999999998"/>
    <n v="54.241999999999997"/>
    <n v="108.30500000000001"/>
    <n v="107.7"/>
    <n v="93.397999999999996"/>
    <n v="93.897999999999996"/>
    <n v="103.092"/>
    <n v="103.181"/>
    <n v="63.651000000000003"/>
    <n v="63.838999999999999"/>
    <n v="36.348999999999997"/>
    <n v="36.161000000000001"/>
    <n v="13.657"/>
    <n v="13.965999999999999"/>
    <n v="36.161000000000001"/>
    <n v="36.348999999999997"/>
    <n v="7.7919999999999998"/>
    <n v="10"/>
    <n v="8"/>
    <n v="8"/>
    <n v="8"/>
  </r>
  <r>
    <n v="678"/>
    <m/>
    <m/>
    <m/>
    <m/>
    <s v="R26.9"/>
    <s v="Unspecified abnormalities of gait and mobility"/>
    <n v="73.400000000000006"/>
    <s v="M"/>
    <m/>
    <m/>
    <n v="24.012"/>
    <n v="20.741"/>
    <n v="44.570999999999998"/>
    <n v="45.273000000000003"/>
    <n v="40.701999999999998"/>
    <n v="41.048000000000002"/>
    <n v="108.455"/>
    <n v="108.776"/>
    <n v="70.299000000000007"/>
    <n v="69.718999999999994"/>
    <n v="29.701000000000001"/>
    <n v="30.280999999999999"/>
    <n v="21.276"/>
    <n v="18.817"/>
    <n v="30.280999999999999"/>
    <n v="29.701000000000001"/>
    <n v="21.562000000000001"/>
    <n v="23"/>
    <n v="21"/>
    <n v="21"/>
    <n v="21"/>
  </r>
  <r>
    <n v="679"/>
    <m/>
    <m/>
    <m/>
    <m/>
    <s v="NA"/>
    <s v="NA"/>
    <s v="No Age"/>
    <n v="0"/>
    <m/>
    <m/>
    <n v="52.048999999999999"/>
    <n v="42.981000000000002"/>
    <n v="95.763999999999996"/>
    <n v="94.861999999999995"/>
    <n v="76.581000000000003"/>
    <n v="76.31"/>
    <n v="96.052999999999997"/>
    <n v="97.15"/>
    <n v="66.364000000000004"/>
    <n v="66.933999999999997"/>
    <n v="33.636000000000003"/>
    <n v="33.066000000000003"/>
    <n v="16.213999999999999"/>
    <n v="17.763999999999999"/>
    <n v="33.066000000000003"/>
    <n v="33.636000000000003"/>
    <n v="9.0559999999999992"/>
    <n v="11"/>
    <n v="11"/>
    <n v="11"/>
    <n v="11"/>
  </r>
  <r>
    <n v="680"/>
    <m/>
    <m/>
    <m/>
    <m/>
    <s v="NA"/>
    <s v="NA"/>
    <s v="No Age"/>
    <n v="0"/>
    <m/>
    <m/>
    <n v="46.326999999999998"/>
    <n v="47.472000000000001"/>
    <n v="94.456000000000003"/>
    <n v="93.695999999999998"/>
    <n v="93.228999999999999"/>
    <n v="93.165000000000006"/>
    <n v="117.636"/>
    <n v="118.175"/>
    <n v="66.614000000000004"/>
    <n v="65.456000000000003"/>
    <n v="33.386000000000003"/>
    <n v="34.543999999999997"/>
    <n v="16.561"/>
    <n v="15.244999999999999"/>
    <n v="34.543999999999997"/>
    <n v="33.386000000000003"/>
    <n v="16.78"/>
    <n v="10"/>
    <n v="14"/>
    <n v="10"/>
    <n v="10"/>
  </r>
  <r>
    <n v="681"/>
    <m/>
    <m/>
    <m/>
    <m/>
    <s v="R25.1"/>
    <s v="Tremor, unspecified"/>
    <n v="79.900000000000006"/>
    <s v="F"/>
    <m/>
    <m/>
    <s v="NA"/>
    <s v="NA"/>
    <s v="NA"/>
    <s v="NA"/>
    <s v="NA"/>
    <s v="NA"/>
    <s v="NA"/>
    <s v="NA"/>
    <s v="NA"/>
    <s v="NA"/>
    <s v="NA"/>
    <s v="NA"/>
    <s v="NA"/>
    <s v="NA"/>
    <s v="NA"/>
    <s v="NA"/>
    <s v="NA"/>
    <s v="NA"/>
    <s v="NA"/>
    <s v="NA"/>
    <s v="NA"/>
  </r>
  <r>
    <n v="682"/>
    <m/>
    <m/>
    <m/>
    <m/>
    <s v="G25.0"/>
    <s v="Essential tremor"/>
    <n v="83.6"/>
    <s v="F"/>
    <m/>
    <m/>
    <n v="35.64"/>
    <n v="35.524999999999999"/>
    <n v="71.353999999999999"/>
    <n v="70.92"/>
    <n v="59.792000000000002"/>
    <n v="59.927"/>
    <n v="100.89"/>
    <n v="101.199"/>
    <n v="69.567999999999998"/>
    <n v="71.453999999999994"/>
    <n v="30.431999999999999"/>
    <n v="28.545999999999999"/>
    <n v="19.306999999999999"/>
    <n v="21.524999999999999"/>
    <n v="28.545999999999999"/>
    <n v="30.431999999999999"/>
    <n v="15.042"/>
    <n v="15"/>
    <n v="14"/>
    <n v="14"/>
    <n v="14"/>
  </r>
  <r>
    <n v="683"/>
    <m/>
    <m/>
    <m/>
    <m/>
    <s v="G20"/>
    <s v="Parkinson's disease"/>
    <n v="70.2"/>
    <s v="M"/>
    <m/>
    <m/>
    <n v="73.376000000000005"/>
    <n v="71.599000000000004"/>
    <n v="145.54599999999999"/>
    <n v="144.97499999999999"/>
    <n v="132.73500000000001"/>
    <n v="131.035"/>
    <n v="107.96"/>
    <n v="108.127"/>
    <n v="62.368000000000002"/>
    <n v="61.262"/>
    <n v="37.631999999999998"/>
    <n v="38.738"/>
    <n v="12.744999999999999"/>
    <n v="11.477"/>
    <n v="38.738"/>
    <n v="37.631999999999998"/>
    <n v="9.9939999999999998"/>
    <n v="5"/>
    <n v="10"/>
    <n v="5"/>
    <n v="5"/>
  </r>
  <r>
    <n v="684"/>
    <m/>
    <m/>
    <m/>
    <m/>
    <s v="G24.3"/>
    <s v="Spasmodic torticollis"/>
    <n v="69.400000000000006"/>
    <s v="F"/>
    <m/>
    <m/>
    <n v="52.576000000000001"/>
    <n v="49.305999999999997"/>
    <n v="102.276"/>
    <n v="102.36799999999999"/>
    <n v="93.739000000000004"/>
    <n v="93.239000000000004"/>
    <n v="109.562"/>
    <n v="109.34099999999999"/>
    <n v="63.804000000000002"/>
    <n v="62.866"/>
    <n v="36.195999999999998"/>
    <n v="37.134"/>
    <n v="13.178000000000001"/>
    <n v="13.951000000000001"/>
    <n v="37.134"/>
    <n v="36.195999999999998"/>
    <n v="8.35"/>
    <n v="12"/>
    <n v="13"/>
    <n v="12"/>
    <n v="12"/>
  </r>
  <r>
    <n v="685"/>
    <m/>
    <m/>
    <m/>
    <m/>
    <s v="NA"/>
    <s v="NA"/>
    <s v="No Age"/>
    <n v="0"/>
    <m/>
    <m/>
    <n v="17.933"/>
    <n v="25.247"/>
    <n v="43.523000000000003"/>
    <n v="42.613"/>
    <n v="38.877000000000002"/>
    <n v="38.246000000000002"/>
    <n v="107.28"/>
    <n v="107.91800000000001"/>
    <n v="69.524000000000001"/>
    <n v="67.132000000000005"/>
    <n v="30.477"/>
    <n v="32.868000000000002"/>
    <n v="17.332999999999998"/>
    <n v="19.777999999999999"/>
    <n v="32.868000000000002"/>
    <n v="30.477"/>
    <n v="12.744"/>
    <n v="18"/>
    <n v="17"/>
    <n v="17"/>
    <n v="17"/>
  </r>
  <r>
    <n v="686"/>
    <m/>
    <m/>
    <m/>
    <m/>
    <s v="G20"/>
    <s v="Parkinson's disease"/>
    <n v="77.2"/>
    <s v="F"/>
    <m/>
    <m/>
    <n v="40.957000000000001"/>
    <n v="38.142000000000003"/>
    <n v="78.727000000000004"/>
    <n v="79.162999999999997"/>
    <n v="62.633000000000003"/>
    <n v="61.981999999999999"/>
    <n v="94.686000000000007"/>
    <n v="94.201999999999998"/>
    <n v="67.721999999999994"/>
    <n v="64.884"/>
    <n v="32.277999999999999"/>
    <n v="35.116"/>
    <n v="14.385999999999999"/>
    <n v="18.573"/>
    <n v="35.116"/>
    <n v="32.277999999999999"/>
    <n v="11.272"/>
    <n v="15"/>
    <n v="15"/>
    <n v="15"/>
    <n v="15"/>
  </r>
  <r>
    <n v="687"/>
    <m/>
    <m/>
    <m/>
    <m/>
    <s v="G20"/>
    <s v="Parkinson's disease"/>
    <n v="68.2"/>
    <s v="F"/>
    <m/>
    <m/>
    <n v="40.165999999999997"/>
    <n v="32.773000000000003"/>
    <n v="72.641999999999996"/>
    <n v="72.921999999999997"/>
    <n v="64.793000000000006"/>
    <n v="64.486000000000004"/>
    <n v="106.51900000000001"/>
    <n v="105.889"/>
    <n v="64.096000000000004"/>
    <n v="66.918000000000006"/>
    <n v="35.904000000000003"/>
    <n v="33.082000000000001"/>
    <n v="15.81"/>
    <n v="16.007999999999999"/>
    <n v="33.082000000000001"/>
    <n v="35.904000000000003"/>
    <n v="8.1620000000000008"/>
    <n v="16"/>
    <n v="16"/>
    <n v="16"/>
    <n v="16"/>
  </r>
  <r>
    <n v="688"/>
    <m/>
    <m/>
    <m/>
    <m/>
    <s v="G20"/>
    <s v="Parkinson's disease"/>
    <n v="56.4"/>
    <s v="F"/>
    <m/>
    <m/>
    <s v="NA"/>
    <s v="NA"/>
    <s v="NA"/>
    <s v="NA"/>
    <s v="NA"/>
    <s v="NA"/>
    <s v="NA"/>
    <s v="NA"/>
    <s v="NA"/>
    <s v="NA"/>
    <s v="NA"/>
    <s v="NA"/>
    <s v="NA"/>
    <s v="NA"/>
    <s v="NA"/>
    <s v="NA"/>
    <s v="NA"/>
    <s v="NA"/>
    <s v="NA"/>
    <s v="NA"/>
    <s v="NA"/>
  </r>
  <r>
    <n v="689"/>
    <m/>
    <m/>
    <m/>
    <m/>
    <s v="G20"/>
    <s v="Parkinson's disease"/>
    <n v="65.099999999999994"/>
    <s v="M"/>
    <m/>
    <m/>
    <n v="50.454999999999998"/>
    <n v="53.674999999999997"/>
    <n v="104.358"/>
    <n v="103.279"/>
    <n v="84.363"/>
    <n v="84.408000000000001"/>
    <n v="95.683000000000007"/>
    <n v="97.691999999999993"/>
    <n v="66.040000000000006"/>
    <n v="64.052000000000007"/>
    <n v="33.96"/>
    <n v="35.948"/>
    <n v="15.111000000000001"/>
    <n v="14.683999999999999"/>
    <n v="35.948"/>
    <n v="33.96"/>
    <n v="12.18"/>
    <n v="12"/>
    <n v="12"/>
    <n v="12"/>
    <n v="12"/>
  </r>
  <r>
    <n v="690"/>
    <m/>
    <m/>
    <m/>
    <m/>
    <s v="G20"/>
    <s v="Parkinson's disease"/>
    <n v="66.599999999999994"/>
    <s v="F"/>
    <m/>
    <m/>
    <s v="NA"/>
    <s v="NA"/>
    <s v="NA"/>
    <s v="NA"/>
    <s v="NA"/>
    <s v="NA"/>
    <s v="NA"/>
    <s v="NA"/>
    <s v="NA"/>
    <s v="NA"/>
    <s v="NA"/>
    <s v="NA"/>
    <s v="NA"/>
    <s v="NA"/>
    <s v="NA"/>
    <s v="NA"/>
    <s v="NA"/>
    <s v="NA"/>
    <s v="NA"/>
    <s v="NA"/>
    <s v="NA"/>
  </r>
  <r>
    <n v="691"/>
    <m/>
    <m/>
    <m/>
    <m/>
    <s v="G24.8"/>
    <s v="Other dystonia"/>
    <n v="66.099999999999994"/>
    <s v="M"/>
    <m/>
    <m/>
    <n v="58.752000000000002"/>
    <n v="54.978999999999999"/>
    <n v="114.42700000000001"/>
    <n v="113.369"/>
    <n v="105.84699999999999"/>
    <n v="105.476"/>
    <n v="110.59"/>
    <n v="111.328"/>
    <n v="62.290999999999997"/>
    <n v="62.606000000000002"/>
    <n v="37.709000000000003"/>
    <n v="37.393999999999998"/>
    <n v="13.565"/>
    <n v="11.742000000000001"/>
    <n v="37.393999999999998"/>
    <n v="37.709000000000003"/>
    <n v="17.585999999999999"/>
    <n v="9"/>
    <n v="10"/>
    <n v="9"/>
    <n v="9"/>
  </r>
  <r>
    <n v="692"/>
    <m/>
    <m/>
    <m/>
    <m/>
    <s v="G25.0"/>
    <s v="Essential tremor"/>
    <n v="70.3"/>
    <s v="F"/>
    <m/>
    <m/>
    <s v="NA"/>
    <s v="NA"/>
    <s v="NA"/>
    <s v="NA"/>
    <s v="NA"/>
    <s v="NA"/>
    <s v="NA"/>
    <s v="NA"/>
    <s v="NA"/>
    <s v="NA"/>
    <s v="NA"/>
    <s v="NA"/>
    <s v="NA"/>
    <s v="NA"/>
    <s v="NA"/>
    <s v="NA"/>
    <s v="NA"/>
    <s v="NA"/>
    <s v="NA"/>
    <s v="NA"/>
    <s v="NA"/>
  </r>
  <r>
    <n v="693"/>
    <m/>
    <m/>
    <m/>
    <m/>
    <s v="NA"/>
    <s v="NA"/>
    <n v="71.2"/>
    <s v="M"/>
    <m/>
    <m/>
    <s v="NA"/>
    <s v="NA"/>
    <s v="NA"/>
    <s v="NA"/>
    <s v="NA"/>
    <s v="NA"/>
    <s v="NA"/>
    <s v="NA"/>
    <s v="NA"/>
    <s v="NA"/>
    <s v="NA"/>
    <s v="NA"/>
    <s v="NA"/>
    <s v="NA"/>
    <s v="NA"/>
    <s v="NA"/>
    <s v="NA"/>
    <s v="NA"/>
    <s v="NA"/>
    <s v="NA"/>
    <s v="NA"/>
  </r>
  <r>
    <n v="694"/>
    <m/>
    <m/>
    <m/>
    <m/>
    <s v="G20"/>
    <s v="Parkinson's disease"/>
    <n v="65.3"/>
    <s v="M"/>
    <m/>
    <m/>
    <n v="45.411999999999999"/>
    <n v="62.674999999999997"/>
    <n v="108.248"/>
    <n v="108.633"/>
    <n v="83.222999999999999"/>
    <n v="83.28"/>
    <n v="92.158000000000001"/>
    <n v="91.521000000000001"/>
    <n v="65.388000000000005"/>
    <n v="69.911000000000001"/>
    <n v="34.612000000000002"/>
    <n v="30.088999999999999"/>
    <n v="17.795000000000002"/>
    <n v="17.431999999999999"/>
    <n v="30.088999999999999"/>
    <n v="34.612000000000002"/>
    <n v="13.4"/>
    <n v="11"/>
    <n v="11"/>
    <n v="11"/>
    <n v="11"/>
  </r>
  <r>
    <n v="695"/>
    <m/>
    <m/>
    <m/>
    <m/>
    <s v="G20"/>
    <s v="Parkinson's disease"/>
    <n v="48.7"/>
    <s v="M"/>
    <m/>
    <m/>
    <n v="21.760999999999999"/>
    <n v="46.603000000000002"/>
    <n v="68.200999999999993"/>
    <n v="68.408000000000001"/>
    <n v="72.346000000000004"/>
    <n v="71.849000000000004"/>
    <n v="124.595"/>
    <n v="125.17"/>
    <n v="66.19"/>
    <n v="61.832000000000001"/>
    <n v="33.81"/>
    <n v="38.167999999999999"/>
    <n v="12.874000000000001"/>
    <n v="14.249000000000001"/>
    <n v="38.167999999999999"/>
    <n v="33.81"/>
    <n v="13.99"/>
    <n v="18"/>
    <n v="17"/>
    <n v="17"/>
    <n v="17"/>
  </r>
  <r>
    <n v="696"/>
    <m/>
    <m/>
    <m/>
    <m/>
    <s v="R26.89"/>
    <s v="Other abnormalities of gait and mobility"/>
    <n v="85.6"/>
    <s v="M"/>
    <m/>
    <m/>
    <n v="43.634"/>
    <n v="37.85"/>
    <n v="81.447999999999993"/>
    <n v="82.441999999999993"/>
    <n v="60.762"/>
    <n v="61.393000000000001"/>
    <n v="89.644999999999996"/>
    <n v="89.619"/>
    <n v="66.56"/>
    <n v="70.391000000000005"/>
    <n v="33.44"/>
    <n v="29.609000000000002"/>
    <n v="18.896999999999998"/>
    <n v="18.268000000000001"/>
    <n v="29.609000000000002"/>
    <n v="33.44"/>
    <n v="9.5380000000000003"/>
    <n v="13"/>
    <n v="12"/>
    <n v="12"/>
    <n v="12"/>
  </r>
  <r>
    <n v="697"/>
    <m/>
    <m/>
    <m/>
    <m/>
    <s v="R26.9"/>
    <s v="Unspecified abnormalities of gait and mobility"/>
    <n v="77"/>
    <s v="M"/>
    <m/>
    <m/>
    <n v="40.393000000000001"/>
    <n v="38.817999999999998"/>
    <n v="79.959000000000003"/>
    <n v="78.710999999999999"/>
    <n v="67.588999999999999"/>
    <n v="67.114999999999995"/>
    <n v="101.59099999999999"/>
    <n v="101.40300000000001"/>
    <n v="66.006"/>
    <n v="67.394999999999996"/>
    <n v="33.994"/>
    <n v="32.604999999999997"/>
    <n v="15.542999999999999"/>
    <n v="17.375"/>
    <n v="32.604999999999997"/>
    <n v="33.994"/>
    <n v="11.125"/>
    <n v="12"/>
    <n v="13"/>
    <n v="12"/>
    <n v="12"/>
  </r>
  <r>
    <n v="698"/>
    <m/>
    <m/>
    <m/>
    <m/>
    <s v="G20"/>
    <s v="Parkinson's disease"/>
    <n v="70.099999999999994"/>
    <s v="F"/>
    <m/>
    <m/>
    <n v="18.728000000000002"/>
    <n v="19.027000000000001"/>
    <n v="37.755000000000003"/>
    <n v="38.401000000000003"/>
    <n v="30.109000000000002"/>
    <n v="30.279"/>
    <n v="95.5"/>
    <n v="95.3"/>
    <n v="74.421000000000006"/>
    <n v="74.19"/>
    <n v="25.579000000000001"/>
    <n v="25.81"/>
    <n v="21.713000000000001"/>
    <n v="27.562000000000001"/>
    <n v="25.81"/>
    <n v="25.579000000000001"/>
    <n v="16.77"/>
    <n v="14"/>
    <n v="12"/>
    <n v="12"/>
    <n v="12"/>
  </r>
  <r>
    <n v="699"/>
    <m/>
    <m/>
    <m/>
    <m/>
    <s v="G20"/>
    <s v="Parkinson's disease"/>
    <n v="74.900000000000006"/>
    <s v="M"/>
    <m/>
    <m/>
    <n v="61.869"/>
    <n v="68.323999999999998"/>
    <n v="130.38900000000001"/>
    <n v="129.88399999999999"/>
    <n v="115.88500000000001"/>
    <n v="115.46299999999999"/>
    <n v="105.9"/>
    <n v="105.837"/>
    <n v="60.784999999999997"/>
    <n v="62.088999999999999"/>
    <n v="39.215000000000003"/>
    <n v="37.911000000000001"/>
    <n v="11.763999999999999"/>
    <n v="11.302"/>
    <n v="37.911000000000001"/>
    <n v="39.215000000000003"/>
    <n v="9.1039999999999992"/>
    <n v="6"/>
    <n v="10"/>
    <n v="6"/>
    <n v="6"/>
  </r>
  <r>
    <n v="700"/>
    <m/>
    <m/>
    <m/>
    <m/>
    <s v="NA"/>
    <s v="NA"/>
    <s v="No Age"/>
    <n v="0"/>
    <m/>
    <m/>
    <n v="48.417999999999999"/>
    <n v="51.093000000000004"/>
    <n v="99.789000000000001"/>
    <n v="99.13"/>
    <n v="99.337999999999994"/>
    <n v="99.209000000000003"/>
    <n v="119.083"/>
    <n v="118.90600000000001"/>
    <n v="61.383000000000003"/>
    <n v="61.886000000000003"/>
    <n v="38.616999999999997"/>
    <n v="38.113999999999997"/>
    <n v="11.938000000000001"/>
    <n v="11.002000000000001"/>
    <n v="38.113999999999997"/>
    <n v="38.616999999999997"/>
    <n v="13.808"/>
    <n v="11"/>
    <n v="12"/>
    <n v="11"/>
    <n v="11"/>
  </r>
  <r>
    <n v="701"/>
    <m/>
    <m/>
    <m/>
    <m/>
    <s v="R25.1"/>
    <s v="Tremor, unspecified"/>
    <n v="60.2"/>
    <s v="M"/>
    <m/>
    <m/>
    <n v="40.497"/>
    <n v="43.978999999999999"/>
    <n v="84.301000000000002"/>
    <n v="84.168999999999997"/>
    <n v="70.762"/>
    <n v="71.287000000000006"/>
    <n v="100.52500000000001"/>
    <n v="101.523"/>
    <n v="60.853000000000002"/>
    <n v="66.132999999999996"/>
    <n v="39.146999999999998"/>
    <n v="33.866999999999997"/>
    <n v="13.944000000000001"/>
    <n v="13.417"/>
    <n v="33.866999999999997"/>
    <n v="39.146999999999998"/>
    <n v="9.452"/>
    <n v="13"/>
    <n v="15"/>
    <n v="13"/>
    <n v="13"/>
  </r>
  <r>
    <n v="702"/>
    <m/>
    <m/>
    <m/>
    <m/>
    <s v="R26.9"/>
    <s v="Unspecified abnormalities of gait and mobility"/>
    <n v="73"/>
    <s v="M"/>
    <m/>
    <m/>
    <n v="60.898000000000003"/>
    <n v="57.442999999999998"/>
    <n v="118.13500000000001"/>
    <n v="118.818"/>
    <n v="119.113"/>
    <n v="119.444"/>
    <n v="121.36799999999999"/>
    <n v="120.264"/>
    <n v="63.601999999999997"/>
    <n v="62.951000000000001"/>
    <n v="36.396999999999998"/>
    <n v="37.048999999999999"/>
    <n v="13.896000000000001"/>
    <n v="12.73"/>
    <n v="37.048999999999999"/>
    <n v="36.396999999999998"/>
    <n v="20.062000000000001"/>
    <n v="8"/>
    <n v="10"/>
    <n v="8"/>
    <n v="8"/>
  </r>
  <r>
    <n v="703"/>
    <m/>
    <m/>
    <m/>
    <m/>
    <s v="G20"/>
    <s v="Parkinson's disease"/>
    <n v="63.8"/>
    <s v="F"/>
    <m/>
    <m/>
    <n v="43.491999999999997"/>
    <n v="39.869"/>
    <n v="83.769000000000005"/>
    <n v="83.608000000000004"/>
    <n v="79.497"/>
    <n v="78.831000000000003"/>
    <n v="113.602"/>
    <n v="113.26"/>
    <n v="61.585999999999999"/>
    <n v="63.576999999999998"/>
    <n v="38.414000000000001"/>
    <n v="36.423000000000002"/>
    <n v="13.646000000000001"/>
    <n v="12.177"/>
    <n v="36.423000000000002"/>
    <n v="38.414000000000001"/>
    <n v="8.5719999999999992"/>
    <n v="11"/>
    <n v="9"/>
    <n v="9"/>
    <n v="9"/>
  </r>
  <r>
    <n v="704"/>
    <m/>
    <m/>
    <m/>
    <m/>
    <s v="R26.9"/>
    <s v="Unspecified abnormalities of gait and mobility"/>
    <n v="76.400000000000006"/>
    <s v="M"/>
    <m/>
    <m/>
    <n v="58.881"/>
    <n v="57.820999999999998"/>
    <n v="116.83499999999999"/>
    <n v="116.41200000000001"/>
    <n v="95.572000000000003"/>
    <n v="95.924999999999997"/>
    <n v="97.614000000000004"/>
    <n v="98.715999999999994"/>
    <n v="63.143000000000001"/>
    <n v="63.341000000000001"/>
    <n v="36.856999999999999"/>
    <n v="36.658999999999999"/>
    <n v="13.954000000000001"/>
    <n v="12.253"/>
    <n v="36.658999999999999"/>
    <n v="36.856999999999999"/>
    <n v="9.6980000000000004"/>
    <n v="10"/>
    <n v="9"/>
    <n v="9"/>
    <n v="9"/>
  </r>
  <r>
    <n v="705"/>
    <m/>
    <m/>
    <m/>
    <m/>
    <s v="G20"/>
    <s v="Parkinson's disease"/>
    <n v="87.6"/>
    <s v="F"/>
    <m/>
    <m/>
    <n v="32.872"/>
    <n v="28.795000000000002"/>
    <n v="62.353000000000002"/>
    <n v="61.326999999999998"/>
    <n v="48.567999999999998"/>
    <n v="47.487000000000002"/>
    <n v="92.551000000000002"/>
    <n v="92.728999999999999"/>
    <n v="65.97"/>
    <n v="65.528000000000006"/>
    <n v="34.03"/>
    <n v="34.472000000000001"/>
    <n v="17.555"/>
    <n v="14.635999999999999"/>
    <n v="34.472000000000001"/>
    <n v="34.03"/>
    <n v="7.8929999999999998"/>
    <n v="11"/>
    <n v="12"/>
    <n v="11"/>
    <n v="11"/>
  </r>
  <r>
    <n v="706"/>
    <m/>
    <m/>
    <m/>
    <m/>
    <s v="G20"/>
    <s v="Parkinson's disease"/>
    <n v="78"/>
    <s v="M"/>
    <m/>
    <m/>
    <n v="53.667999999999999"/>
    <n v="52.862000000000002"/>
    <n v="106.03"/>
    <n v="106.79600000000001"/>
    <n v="94.414000000000001"/>
    <n v="95.076999999999998"/>
    <n v="107.324"/>
    <n v="107.319"/>
    <n v="65.691999999999993"/>
    <n v="64.744"/>
    <n v="34.308"/>
    <n v="35.256"/>
    <n v="15.903"/>
    <n v="14.284000000000001"/>
    <n v="35.256"/>
    <n v="34.308"/>
    <n v="11.9"/>
    <n v="11"/>
    <n v="12"/>
    <n v="11"/>
    <n v="11"/>
  </r>
  <r>
    <n v="707"/>
    <m/>
    <m/>
    <m/>
    <m/>
    <s v="G25.2"/>
    <s v="Other specified forms of tremor"/>
    <n v="70.3"/>
    <s v="M"/>
    <m/>
    <m/>
    <n v="49.848999999999997"/>
    <n v="50.674999999999997"/>
    <n v="100.93899999999999"/>
    <n v="100.658"/>
    <n v="92.893000000000001"/>
    <n v="93.438000000000002"/>
    <n v="110.30200000000001"/>
    <n v="110.99299999999999"/>
    <n v="62.351999999999997"/>
    <n v="62.454000000000001"/>
    <n v="37.648000000000003"/>
    <n v="37.545999999999999"/>
    <n v="12.13"/>
    <n v="12.638999999999999"/>
    <n v="37.545999999999999"/>
    <n v="37.648000000000003"/>
    <n v="15.598000000000001"/>
    <n v="12"/>
    <n v="12"/>
    <n v="12"/>
    <n v="12"/>
  </r>
  <r>
    <n v="708"/>
    <m/>
    <m/>
    <m/>
    <m/>
    <s v="R26.89"/>
    <s v="Other abnormalities of gait and mobility"/>
    <n v="79.599999999999994"/>
    <s v="M"/>
    <m/>
    <m/>
    <n v="41.283000000000001"/>
    <n v="50.71"/>
    <n v="92.23"/>
    <n v="92.031999999999996"/>
    <n v="80.305000000000007"/>
    <n v="80.022000000000006"/>
    <n v="104"/>
    <n v="104.02"/>
    <n v="64.192999999999998"/>
    <n v="62.691000000000003"/>
    <n v="35.807000000000002"/>
    <n v="37.308999999999997"/>
    <n v="14.371"/>
    <n v="12.452"/>
    <n v="37.308999999999997"/>
    <n v="35.807000000000002"/>
    <n v="10.994999999999999"/>
    <n v="10"/>
    <n v="12"/>
    <n v="10"/>
    <n v="10"/>
  </r>
  <r>
    <n v="709"/>
    <m/>
    <m/>
    <m/>
    <m/>
    <s v="G25.0"/>
    <s v="Essential tremor"/>
    <n v="55.1"/>
    <s v="F"/>
    <m/>
    <m/>
    <n v="45.207000000000001"/>
    <n v="47.896000000000001"/>
    <n v="92.683000000000007"/>
    <n v="93.462000000000003"/>
    <n v="85.656000000000006"/>
    <n v="86.682000000000002"/>
    <n v="110.357"/>
    <n v="111.19199999999999"/>
    <n v="64.293999999999997"/>
    <n v="66.548000000000002"/>
    <n v="35.706000000000003"/>
    <n v="33.451999999999998"/>
    <n v="15.853999999999999"/>
    <n v="14.727"/>
    <n v="33.451999999999998"/>
    <n v="35.706000000000003"/>
    <n v="11.146000000000001"/>
    <n v="13"/>
    <n v="10"/>
    <n v="10"/>
    <n v="10"/>
  </r>
  <r>
    <n v="710"/>
    <m/>
    <m/>
    <m/>
    <m/>
    <s v="G20"/>
    <s v="Parkinson's disease"/>
    <n v="66.5"/>
    <s v="M"/>
    <m/>
    <m/>
    <n v="47.819000000000003"/>
    <n v="55.11"/>
    <n v="102.527"/>
    <n v="102.19199999999999"/>
    <n v="92.858999999999995"/>
    <n v="92.89"/>
    <n v="107.376"/>
    <n v="106.887"/>
    <n v="64.555000000000007"/>
    <n v="65.807000000000002"/>
    <n v="35.445"/>
    <n v="34.192999999999998"/>
    <n v="14.363"/>
    <n v="16.161000000000001"/>
    <n v="34.192999999999998"/>
    <n v="35.445"/>
    <n v="13.97"/>
    <n v="12"/>
    <n v="12"/>
    <n v="12"/>
    <n v="12"/>
  </r>
  <r>
    <n v="711"/>
    <m/>
    <m/>
    <m/>
    <m/>
    <s v="G20"/>
    <s v="Parkinson's disease"/>
    <n v="68.5"/>
    <s v="M"/>
    <m/>
    <m/>
    <n v="44.856999999999999"/>
    <n v="43.762999999999998"/>
    <n v="88.253"/>
    <n v="88.855999999999995"/>
    <n v="73.527000000000001"/>
    <n v="74.123999999999995"/>
    <n v="99.061999999999998"/>
    <n v="99.403000000000006"/>
    <n v="65.272000000000006"/>
    <n v="65.364999999999995"/>
    <n v="34.728000000000002"/>
    <n v="34.634999999999998"/>
    <n v="17.248000000000001"/>
    <n v="13.484"/>
    <n v="34.634999999999998"/>
    <n v="34.728000000000002"/>
    <n v="9.2569999999999997"/>
    <n v="12"/>
    <n v="11"/>
    <n v="11"/>
    <n v="11"/>
  </r>
  <r>
    <n v="712"/>
    <m/>
    <m/>
    <m/>
    <m/>
    <s v="R26.9"/>
    <s v="Unspecified abnormalities of gait and mobility"/>
    <n v="76"/>
    <s v="M"/>
    <m/>
    <m/>
    <n v="48.292999999999999"/>
    <n v="50.752000000000002"/>
    <n v="100.1"/>
    <n v="98.509"/>
    <n v="91.414000000000001"/>
    <n v="89.908000000000001"/>
    <n v="109.53"/>
    <n v="109.09"/>
    <n v="64.307000000000002"/>
    <n v="65.164000000000001"/>
    <n v="35.692999999999998"/>
    <n v="34.835999999999999"/>
    <n v="13.673"/>
    <n v="16.338000000000001"/>
    <n v="34.835999999999999"/>
    <n v="35.692999999999998"/>
    <n v="12.564"/>
    <n v="11"/>
    <n v="14"/>
    <n v="11"/>
    <n v="11"/>
  </r>
  <r>
    <n v="713"/>
    <m/>
    <m/>
    <m/>
    <m/>
    <s v="G25.0"/>
    <s v="Essential tremor"/>
    <n v="76.3"/>
    <s v="M"/>
    <m/>
    <m/>
    <n v="65.150000000000006"/>
    <n v="61.915999999999997"/>
    <n v="127.126"/>
    <n v="127.411"/>
    <n v="110.703"/>
    <n v="111.17100000000001"/>
    <n v="105.074"/>
    <n v="105.077"/>
    <n v="61.670999999999999"/>
    <n v="62.162999999999997"/>
    <n v="38.329000000000001"/>
    <n v="37.837000000000003"/>
    <n v="11.907"/>
    <n v="11.323"/>
    <n v="37.837000000000003"/>
    <n v="38.329000000000001"/>
    <n v="10.5"/>
    <n v="9"/>
    <n v="10"/>
    <n v="9"/>
    <n v="9"/>
  </r>
  <r>
    <n v="714"/>
    <m/>
    <m/>
    <m/>
    <m/>
    <s v="R25.1"/>
    <s v="Tremor, unspecified"/>
    <n v="73.3"/>
    <s v="F"/>
    <m/>
    <m/>
    <n v="36.734999999999999"/>
    <n v="41.472999999999999"/>
    <n v="78.370999999999995"/>
    <n v="78.242999999999995"/>
    <n v="60.43"/>
    <n v="61.286000000000001"/>
    <n v="93.516999999999996"/>
    <n v="94.29"/>
    <n v="68.117999999999995"/>
    <n v="69.801000000000002"/>
    <n v="31.882000000000001"/>
    <n v="30.199000000000002"/>
    <n v="20.506"/>
    <n v="17.495000000000001"/>
    <n v="30.199000000000002"/>
    <n v="31.882000000000001"/>
    <n v="11.445"/>
    <n v="13"/>
    <n v="15"/>
    <n v="13"/>
    <n v="13"/>
  </r>
  <r>
    <n v="715"/>
    <m/>
    <m/>
    <m/>
    <m/>
    <s v="R25.1"/>
    <s v="Tremor, unspecified"/>
    <n v="68.7"/>
    <s v="F"/>
    <m/>
    <m/>
    <n v="43.188000000000002"/>
    <n v="42.085000000000001"/>
    <n v="85.373000000000005"/>
    <n v="86.241"/>
    <n v="72.397999999999996"/>
    <n v="73.073999999999998"/>
    <n v="101.669"/>
    <n v="101.876"/>
    <n v="65.564999999999998"/>
    <n v="63.313000000000002"/>
    <n v="34.435000000000002"/>
    <n v="36.686999999999998"/>
    <n v="14.906000000000001"/>
    <n v="14.769"/>
    <n v="36.686999999999998"/>
    <n v="34.435000000000002"/>
    <n v="15.298"/>
    <n v="13"/>
    <n v="13"/>
    <n v="13"/>
    <n v="13"/>
  </r>
  <r>
    <n v="716"/>
    <m/>
    <m/>
    <m/>
    <m/>
    <s v="G24.3"/>
    <s v="Spasmodic torticollis"/>
    <n v="42.5"/>
    <s v="F"/>
    <m/>
    <m/>
    <n v="51.9"/>
    <n v="55.543999999999997"/>
    <n v="108.223"/>
    <n v="107.31"/>
    <n v="96.491"/>
    <n v="95.754000000000005"/>
    <n v="106.648"/>
    <n v="106.717"/>
    <n v="62.994"/>
    <n v="62.875"/>
    <n v="37.006"/>
    <n v="37.125"/>
    <n v="13.519"/>
    <n v="12.103999999999999"/>
    <n v="37.125"/>
    <n v="37.006"/>
    <n v="11.991"/>
    <n v="17"/>
    <n v="23"/>
    <n v="17"/>
    <n v="17"/>
  </r>
  <r>
    <n v="717"/>
    <m/>
    <m/>
    <m/>
    <m/>
    <s v="G20"/>
    <s v="Parkinson's disease"/>
    <n v="67.2"/>
    <s v="F"/>
    <m/>
    <m/>
    <n v="50.731000000000002"/>
    <n v="55.634"/>
    <n v="106.75"/>
    <n v="106.55200000000001"/>
    <n v="128.43100000000001"/>
    <n v="128.56700000000001"/>
    <n v="144.203"/>
    <n v="144.38200000000001"/>
    <n v="61.985999999999997"/>
    <n v="59.5"/>
    <n v="38.014000000000003"/>
    <n v="40.5"/>
    <n v="11.407"/>
    <n v="10.337999999999999"/>
    <n v="40.5"/>
    <n v="38.014000000000003"/>
    <n v="9.1679999999999993"/>
    <n v="26"/>
    <n v="25"/>
    <n v="25"/>
    <n v="25"/>
  </r>
  <r>
    <n v="718"/>
    <m/>
    <m/>
    <m/>
    <m/>
    <s v="NA"/>
    <s v="NA"/>
    <s v="No Age"/>
    <n v="0"/>
    <m/>
    <m/>
    <n v="34.901000000000003"/>
    <n v="32.805999999999997"/>
    <n v="67.649000000000001"/>
    <n v="68.754000000000005"/>
    <n v="34.966999999999999"/>
    <n v="34.25"/>
    <n v="64.457999999999998"/>
    <n v="60.04"/>
    <n v="76.950999999999993"/>
    <n v="72.02"/>
    <n v="23.048999999999999"/>
    <n v="27.98"/>
    <n v="18.792999999999999"/>
    <n v="27.169"/>
    <n v="27.98"/>
    <n v="23.048999999999999"/>
    <n v="13.64"/>
    <n v="10"/>
    <n v="11"/>
    <n v="10"/>
    <n v="10"/>
  </r>
  <r>
    <n v="719"/>
    <m/>
    <m/>
    <m/>
    <m/>
    <s v="G25.0"/>
    <s v="Essential tremor"/>
    <n v="74.7"/>
    <s v="M"/>
    <m/>
    <m/>
    <n v="44.136000000000003"/>
    <n v="43.271999999999998"/>
    <n v="87.185000000000002"/>
    <n v="88.974999999999994"/>
    <n v="88.942999999999998"/>
    <n v="90.617999999999995"/>
    <n v="120.962"/>
    <n v="121.69199999999999"/>
    <n v="64.567999999999998"/>
    <n v="64.072999999999993"/>
    <n v="35.432000000000002"/>
    <n v="35.927"/>
    <n v="14.541"/>
    <n v="13.83"/>
    <n v="35.927"/>
    <n v="35.432000000000002"/>
    <n v="8.9209999999999994"/>
    <n v="21"/>
    <n v="21"/>
    <n v="21"/>
    <n v="21"/>
  </r>
  <r>
    <n v="720"/>
    <m/>
    <m/>
    <m/>
    <m/>
    <s v="G20"/>
    <s v="Parkinson's disease"/>
    <n v="45.6"/>
    <s v="F"/>
    <m/>
    <m/>
    <n v="51.866"/>
    <n v="52.582000000000001"/>
    <n v="104.84699999999999"/>
    <n v="104.738"/>
    <n v="94.293999999999997"/>
    <n v="93.882000000000005"/>
    <n v="107.59099999999999"/>
    <n v="107.28"/>
    <n v="63.96"/>
    <n v="64.102999999999994"/>
    <n v="36.04"/>
    <n v="35.896999999999998"/>
    <n v="13.824"/>
    <n v="13.997"/>
    <n v="35.896999999999998"/>
    <n v="36.04"/>
    <n v="11.818"/>
    <n v="16"/>
    <n v="15"/>
    <n v="15"/>
    <n v="15"/>
  </r>
  <r>
    <n v="721"/>
    <m/>
    <m/>
    <m/>
    <m/>
    <s v="NA"/>
    <s v="NA"/>
    <s v="No Age"/>
    <n v="0"/>
    <m/>
    <m/>
    <n v="60.171999999999997"/>
    <n v="63.055999999999997"/>
    <n v="123.78"/>
    <n v="123.017"/>
    <n v="107.80500000000001"/>
    <n v="106.83199999999999"/>
    <n v="104.09099999999999"/>
    <n v="103.395"/>
    <n v="63.542999999999999"/>
    <n v="64.37"/>
    <n v="36.457000000000001"/>
    <n v="35.630000000000003"/>
    <n v="13.377000000000001"/>
    <n v="14.757999999999999"/>
    <n v="35.630000000000003"/>
    <n v="36.457000000000001"/>
    <n v="9.1340000000000003"/>
    <n v="15"/>
    <n v="14"/>
    <n v="14"/>
    <n v="14"/>
  </r>
  <r>
    <n v="722"/>
    <m/>
    <m/>
    <m/>
    <m/>
    <s v="G25.0"/>
    <s v="Essential tremor"/>
    <n v="90.9"/>
    <s v="F"/>
    <m/>
    <m/>
    <n v="44.825000000000003"/>
    <n v="43.295999999999999"/>
    <n v="88.593000000000004"/>
    <n v="87.879000000000005"/>
    <n v="74.494"/>
    <n v="73.801000000000002"/>
    <n v="100.63200000000001"/>
    <n v="100.443"/>
    <n v="62.183"/>
    <n v="61.743000000000002"/>
    <n v="37.817"/>
    <n v="38.256999999999998"/>
    <n v="11.435"/>
    <n v="12.394"/>
    <n v="38.256999999999998"/>
    <n v="37.817"/>
    <n v="11.954000000000001"/>
    <n v="15"/>
    <n v="17"/>
    <n v="15"/>
    <n v="15"/>
  </r>
  <r>
    <n v="723"/>
    <m/>
    <m/>
    <m/>
    <m/>
    <s v="G24.3"/>
    <s v="Spasmodic torticollis"/>
    <n v="72.8"/>
    <s v="F"/>
    <m/>
    <m/>
    <n v="24.067"/>
    <n v="19.254999999999999"/>
    <n v="43.037999999999997"/>
    <n v="43.459000000000003"/>
    <n v="24.620999999999999"/>
    <n v="24.861999999999998"/>
    <n v="69.855000000000004"/>
    <n v="69.289000000000001"/>
    <n v="77.980999999999995"/>
    <n v="76.12"/>
    <n v="22.018999999999998"/>
    <n v="23.88"/>
    <n v="26.530999999999999"/>
    <n v="27.896999999999998"/>
    <n v="23.88"/>
    <n v="22.018999999999998"/>
    <n v="12.134"/>
    <n v="18"/>
    <n v="18"/>
    <n v="18"/>
    <n v="18"/>
  </r>
  <r>
    <n v="724"/>
    <m/>
    <m/>
    <m/>
    <m/>
    <s v="G20"/>
    <s v="Parkinson's disease"/>
    <n v="72.8"/>
    <s v="M"/>
    <m/>
    <m/>
    <n v="65.450999999999993"/>
    <n v="62.999000000000002"/>
    <n v="128.066"/>
    <n v="129.17500000000001"/>
    <n v="117.66500000000001"/>
    <n v="118.158"/>
    <n v="109.748"/>
    <n v="109.23099999999999"/>
    <n v="60.844000000000001"/>
    <n v="61.267000000000003"/>
    <n v="39.155999999999999"/>
    <n v="38.732999999999997"/>
    <n v="10.606999999999999"/>
    <n v="11.596"/>
    <n v="38.732999999999997"/>
    <n v="39.155999999999999"/>
    <n v="7.7709999999999999"/>
    <n v="13"/>
    <n v="14"/>
    <n v="13"/>
    <n v="13"/>
  </r>
  <r>
    <n v="725"/>
    <m/>
    <m/>
    <m/>
    <m/>
    <s v="G25.3"/>
    <s v="Myoclonus"/>
    <n v="23.8"/>
    <s v="F"/>
    <m/>
    <m/>
    <n v="56.442999999999998"/>
    <n v="57.415999999999997"/>
    <n v="113.268"/>
    <n v="114.34099999999999"/>
    <n v="103.584"/>
    <n v="103.664"/>
    <n v="110.19"/>
    <n v="108.848"/>
    <n v="60.74"/>
    <n v="63.783000000000001"/>
    <n v="39.26"/>
    <n v="36.216999999999999"/>
    <n v="11.359"/>
    <n v="13.29"/>
    <n v="36.216999999999999"/>
    <n v="39.26"/>
    <n v="13.253"/>
    <n v="15"/>
    <n v="16"/>
    <n v="15"/>
    <n v="15"/>
  </r>
  <r>
    <n v="726"/>
    <m/>
    <m/>
    <m/>
    <m/>
    <s v="G25.0"/>
    <s v="Essential tremor"/>
    <n v="47"/>
    <s v="F"/>
    <m/>
    <m/>
    <n v="62.911999999999999"/>
    <n v="61.904000000000003"/>
    <n v="124.851"/>
    <n v="124.845"/>
    <n v="111.813"/>
    <n v="111.078"/>
    <n v="107.821"/>
    <n v="107.27200000000001"/>
    <n v="64.775000000000006"/>
    <n v="64.442999999999998"/>
    <n v="35.225000000000001"/>
    <n v="35.557000000000002"/>
    <n v="15.191000000000001"/>
    <n v="13.935"/>
    <n v="35.557000000000002"/>
    <n v="35.225000000000001"/>
    <n v="10.115"/>
    <n v="16"/>
    <n v="17"/>
    <n v="16"/>
    <n v="16"/>
  </r>
  <r>
    <n v="727"/>
    <m/>
    <m/>
    <m/>
    <m/>
    <s v="G24.3"/>
    <s v="Spasmodic torticollis"/>
    <n v="56.9"/>
    <s v="F"/>
    <m/>
    <m/>
    <n v="58.198999999999998"/>
    <n v="56.009"/>
    <n v="113.815"/>
    <n v="114.61499999999999"/>
    <n v="101.753"/>
    <n v="102.834"/>
    <n v="107.586"/>
    <n v="107.44199999999999"/>
    <n v="64.001000000000005"/>
    <n v="63.061"/>
    <n v="35.999000000000002"/>
    <n v="36.939"/>
    <n v="14.221"/>
    <n v="13.319000000000001"/>
    <n v="36.939"/>
    <n v="35.999000000000002"/>
    <n v="14.532999999999999"/>
    <n v="16"/>
    <n v="14"/>
    <n v="14"/>
    <n v="14"/>
  </r>
  <r>
    <n v="728"/>
    <m/>
    <m/>
    <m/>
    <m/>
    <s v="G25.3"/>
    <s v="Myoclonus"/>
    <n v="31.5"/>
    <s v="F"/>
    <m/>
    <m/>
    <n v="59.420999999999999"/>
    <n v="58.896000000000001"/>
    <n v="118.71299999999999"/>
    <n v="118.212"/>
    <n v="128.73699999999999"/>
    <n v="128.79"/>
    <n v="129.87799999999999"/>
    <n v="130.26900000000001"/>
    <n v="61.728000000000002"/>
    <n v="61.55"/>
    <n v="38.271999999999998"/>
    <n v="38.450000000000003"/>
    <n v="12.378"/>
    <n v="11.07"/>
    <n v="38.450000000000003"/>
    <n v="38.271999999999998"/>
    <n v="10.528"/>
    <n v="24"/>
    <n v="24"/>
    <n v="24"/>
    <n v="24"/>
  </r>
  <r>
    <n v="729"/>
    <m/>
    <m/>
    <m/>
    <m/>
    <s v="G25.0"/>
    <s v="Essential tremor"/>
    <n v="24"/>
    <s v="M"/>
    <m/>
    <m/>
    <n v="62.173999999999999"/>
    <n v="55.384"/>
    <n v="117.952"/>
    <n v="117.861"/>
    <n v="88.221000000000004"/>
    <n v="88.040999999999997"/>
    <n v="89.421000000000006"/>
    <n v="89.15"/>
    <n v="63.024999999999999"/>
    <n v="63.521000000000001"/>
    <n v="36.975000000000001"/>
    <n v="36.478999999999999"/>
    <n v="14.815"/>
    <n v="12.528"/>
    <n v="36.478999999999999"/>
    <n v="36.975000000000001"/>
    <n v="11.757999999999999"/>
    <n v="9"/>
    <n v="9"/>
    <n v="9"/>
    <n v="9"/>
  </r>
  <r>
    <n v="730"/>
    <m/>
    <m/>
    <m/>
    <m/>
    <s v="G20"/>
    <s v="Parkinson's disease"/>
    <n v="57.5"/>
    <s v="F"/>
    <m/>
    <m/>
    <n v="48.71"/>
    <n v="47.93"/>
    <n v="96.384"/>
    <n v="97.143000000000001"/>
    <n v="89.855000000000004"/>
    <n v="90.376000000000005"/>
    <n v="111.98699999999999"/>
    <n v="111.712"/>
    <n v="64.078999999999994"/>
    <n v="64.326999999999998"/>
    <n v="35.920999999999999"/>
    <n v="35.671999999999997"/>
    <n v="13.43"/>
    <n v="15.417999999999999"/>
    <n v="35.671999999999997"/>
    <n v="35.920999999999999"/>
    <n v="9.2680000000000007"/>
    <n v="17"/>
    <n v="18"/>
    <n v="17"/>
    <n v="17"/>
  </r>
  <r>
    <n v="731"/>
    <m/>
    <m/>
    <m/>
    <m/>
    <s v="G25.0"/>
    <s v="Essential tremor"/>
    <n v="38.299999999999997"/>
    <s v="M"/>
    <m/>
    <m/>
    <n v="34.783999999999999"/>
    <n v="40.728000000000002"/>
    <n v="75.417000000000002"/>
    <n v="75.385000000000005"/>
    <n v="65.881"/>
    <n v="65.563000000000002"/>
    <n v="104.57"/>
    <n v="104.26"/>
    <n v="72.852000000000004"/>
    <n v="60.289000000000001"/>
    <n v="27.148"/>
    <n v="39.710999999999999"/>
    <n v="16.021999999999998"/>
    <n v="17.356999999999999"/>
    <n v="39.710999999999999"/>
    <n v="27.148"/>
    <n v="16.606999999999999"/>
    <n v="14"/>
    <n v="16"/>
    <n v="14"/>
    <n v="14"/>
  </r>
  <r>
    <n v="732"/>
    <m/>
    <m/>
    <m/>
    <m/>
    <s v="G20"/>
    <s v="Parkinson's disease"/>
    <n v="61.9"/>
    <s v="M"/>
    <m/>
    <m/>
    <n v="54.293999999999997"/>
    <n v="49.497"/>
    <n v="102.714"/>
    <n v="103.075"/>
    <n v="79.19"/>
    <n v="80.47"/>
    <n v="94.320999999999998"/>
    <n v="95.204999999999998"/>
    <n v="64.540999999999997"/>
    <n v="65.709999999999994"/>
    <n v="35.459000000000003"/>
    <n v="34.29"/>
    <n v="14.048"/>
    <n v="16.759"/>
    <n v="34.29"/>
    <n v="35.459000000000003"/>
    <n v="19.260000000000002"/>
    <n v="17"/>
    <n v="14"/>
    <n v="14"/>
    <n v="14"/>
  </r>
  <r>
    <n v="733"/>
    <m/>
    <m/>
    <m/>
    <m/>
    <s v="G25.0"/>
    <s v="Essential tremor"/>
    <n v="79.8"/>
    <s v="M"/>
    <m/>
    <m/>
    <n v="58.09"/>
    <n v="57.253999999999998"/>
    <n v="115.4"/>
    <n v="114.89700000000001"/>
    <n v="101.85"/>
    <n v="101.51600000000001"/>
    <n v="105.741"/>
    <n v="105.73699999999999"/>
    <n v="61.154000000000003"/>
    <n v="61.783000000000001"/>
    <n v="38.845999999999997"/>
    <n v="38.216999999999999"/>
    <n v="13.377000000000001"/>
    <n v="9.9339999999999993"/>
    <n v="38.216999999999999"/>
    <n v="38.845999999999997"/>
    <n v="8.5549999999999997"/>
    <n v="13"/>
    <n v="13"/>
    <n v="13"/>
    <n v="13"/>
  </r>
  <r>
    <n v="734"/>
    <m/>
    <m/>
    <m/>
    <m/>
    <s v="NA"/>
    <s v="NA"/>
    <s v="No Age"/>
    <n v="0"/>
    <m/>
    <m/>
    <n v="54.470999999999997"/>
    <n v="55.267000000000003"/>
    <n v="110.021"/>
    <n v="109.73699999999999"/>
    <n v="96.980999999999995"/>
    <n v="97.344999999999999"/>
    <n v="106.288"/>
    <n v="105.97"/>
    <n v="63.776000000000003"/>
    <n v="62.89"/>
    <n v="36.223999999999997"/>
    <n v="37.11"/>
    <n v="13.227"/>
    <n v="13.933"/>
    <n v="37.11"/>
    <n v="36.223999999999997"/>
    <n v="10.74"/>
    <n v="18"/>
    <n v="16"/>
    <n v="16"/>
    <n v="16"/>
  </r>
  <r>
    <n v="735"/>
    <m/>
    <m/>
    <m/>
    <m/>
    <s v="G20"/>
    <s v="Parkinson's disease"/>
    <n v="63.6"/>
    <s v="M"/>
    <m/>
    <m/>
    <n v="59.177999999999997"/>
    <n v="70.497"/>
    <n v="129.43299999999999"/>
    <n v="129.642"/>
    <n v="106.85599999999999"/>
    <n v="107.455"/>
    <n v="99.004999999999995"/>
    <n v="99.043999999999997"/>
    <n v="60.923000000000002"/>
    <n v="61.828000000000003"/>
    <n v="39.076999999999998"/>
    <n v="38.171999999999997"/>
    <n v="10.423999999999999"/>
    <n v="12.492000000000001"/>
    <n v="38.171999999999997"/>
    <n v="39.076999999999998"/>
    <n v="11.643000000000001"/>
    <n v="12"/>
    <n v="12"/>
    <n v="12"/>
    <n v="12"/>
  </r>
  <r>
    <n v="736"/>
    <m/>
    <m/>
    <m/>
    <m/>
    <s v="G25.0"/>
    <s v="Essential tremor"/>
    <n v="69.3"/>
    <s v="F"/>
    <m/>
    <m/>
    <n v="44.524999999999999"/>
    <n v="46.966000000000001"/>
    <n v="91.858000000000004"/>
    <n v="91.364000000000004"/>
    <n v="68.927000000000007"/>
    <n v="68.673000000000002"/>
    <n v="89.448999999999998"/>
    <n v="89.822000000000003"/>
    <n v="68.486000000000004"/>
    <n v="67.007999999999996"/>
    <n v="31.513999999999999"/>
    <n v="32.991999999999997"/>
    <n v="17.058"/>
    <n v="17.571000000000002"/>
    <n v="32.991999999999997"/>
    <n v="31.513999999999999"/>
    <n v="7.7080000000000002"/>
    <n v="13"/>
    <n v="13"/>
    <n v="13"/>
    <n v="13"/>
  </r>
  <r>
    <n v="737"/>
    <m/>
    <m/>
    <m/>
    <m/>
    <s v="G25.2"/>
    <s v="Other specified forms of tremor"/>
    <n v="70.400000000000006"/>
    <s v="F"/>
    <m/>
    <m/>
    <n v="43.338000000000001"/>
    <n v="40.137999999999998"/>
    <n v="84.102999999999994"/>
    <n v="83.468000000000004"/>
    <n v="65.411000000000001"/>
    <n v="64.951999999999998"/>
    <n v="93.91"/>
    <n v="93.674000000000007"/>
    <n v="64.453000000000003"/>
    <n v="65.814999999999998"/>
    <n v="35.546999999999997"/>
    <n v="34.185000000000002"/>
    <n v="15.896000000000001"/>
    <n v="13.811"/>
    <n v="34.185000000000002"/>
    <n v="35.546999999999997"/>
    <n v="12.406000000000001"/>
    <n v="16"/>
    <n v="19"/>
    <n v="16"/>
    <n v="16"/>
  </r>
  <r>
    <n v="738"/>
    <m/>
    <m/>
    <m/>
    <m/>
    <s v="G25.0"/>
    <s v="Essential tremor"/>
    <n v="61.4"/>
    <s v="F"/>
    <m/>
    <m/>
    <n v="40.895000000000003"/>
    <n v="37.186999999999998"/>
    <n v="78.629000000000005"/>
    <n v="78.381"/>
    <n v="63.819000000000003"/>
    <n v="64.119"/>
    <n v="97.911000000000001"/>
    <n v="97.796999999999997"/>
    <n v="66.977000000000004"/>
    <n v="68.385000000000005"/>
    <n v="33.023000000000003"/>
    <n v="31.614999999999998"/>
    <n v="18.914000000000001"/>
    <n v="16.745000000000001"/>
    <n v="31.614999999999998"/>
    <n v="33.023000000000003"/>
    <n v="17.103999999999999"/>
    <n v="16"/>
    <n v="16"/>
    <n v="16"/>
    <n v="16"/>
  </r>
  <r>
    <n v="739"/>
    <m/>
    <m/>
    <m/>
    <m/>
    <s v="NA"/>
    <s v="NA"/>
    <s v="No Age"/>
    <n v="0"/>
    <m/>
    <m/>
    <n v="67.486999999999995"/>
    <n v="59.488999999999997"/>
    <n v="127.14700000000001"/>
    <n v="126.886"/>
    <n v="119.035"/>
    <n v="118.80500000000001"/>
    <n v="112.51600000000001"/>
    <n v="112.251"/>
    <n v="63.408999999999999"/>
    <n v="62.993000000000002"/>
    <n v="36.591000000000001"/>
    <n v="37.006999999999998"/>
    <n v="11.813000000000001"/>
    <n v="15.071"/>
    <n v="37.006999999999998"/>
    <n v="36.591000000000001"/>
    <n v="9.5920000000000005"/>
    <n v="17"/>
    <n v="12"/>
    <n v="12"/>
    <n v="12"/>
  </r>
  <r>
    <n v="740"/>
    <m/>
    <m/>
    <m/>
    <m/>
    <s v="NA"/>
    <s v="NA"/>
    <s v="No Age"/>
    <n v="0"/>
    <m/>
    <m/>
    <n v="36.764000000000003"/>
    <n v="41.137"/>
    <n v="78.378"/>
    <n v="77.581000000000003"/>
    <n v="47.445"/>
    <n v="47.984999999999999"/>
    <n v="72.650000000000006"/>
    <n v="73.686999999999998"/>
    <n v="65.48"/>
    <n v="72.125"/>
    <n v="34.520000000000003"/>
    <n v="27.875"/>
    <n v="15.794"/>
    <n v="21.721"/>
    <n v="27.875"/>
    <n v="34.520000000000003"/>
    <n v="18.783000000000001"/>
    <n v="15"/>
    <n v="14"/>
    <n v="14"/>
    <n v="14"/>
  </r>
  <r>
    <n v="741"/>
    <m/>
    <m/>
    <m/>
    <m/>
    <s v="NA"/>
    <s v="NA"/>
    <s v="No Age"/>
    <n v="0"/>
    <m/>
    <m/>
    <n v="41.176000000000002"/>
    <n v="43.496000000000002"/>
    <n v="85.066000000000003"/>
    <n v="84.343000000000004"/>
    <n v="67.741"/>
    <n v="67.561999999999998"/>
    <n v="95.278000000000006"/>
    <n v="95.528999999999996"/>
    <n v="68.322000000000003"/>
    <n v="66.688000000000002"/>
    <n v="31.678000000000001"/>
    <n v="33.311999999999998"/>
    <n v="18.117999999999999"/>
    <n v="16.579999999999998"/>
    <n v="33.311999999999998"/>
    <n v="31.678000000000001"/>
    <n v="12.574999999999999"/>
    <n v="14"/>
    <n v="15"/>
    <n v="14"/>
    <n v="14"/>
  </r>
  <r>
    <n v="742"/>
    <m/>
    <m/>
    <m/>
    <m/>
    <s v="R27.0"/>
    <s v="Ataxia, unspecified"/>
    <n v="36.200000000000003"/>
    <s v="F"/>
    <m/>
    <m/>
    <n v="37.07"/>
    <n v="39.914000000000001"/>
    <n v="77.62"/>
    <n v="76.528000000000006"/>
    <n v="61.643999999999998"/>
    <n v="60.506"/>
    <n v="95.346999999999994"/>
    <n v="95.266000000000005"/>
    <n v="70.503"/>
    <n v="67.043999999999997"/>
    <n v="29.497"/>
    <n v="32.956000000000003"/>
    <n v="17.349"/>
    <n v="21.065000000000001"/>
    <n v="32.956000000000003"/>
    <n v="29.497"/>
    <n v="14.821999999999999"/>
    <n v="14"/>
    <n v="14"/>
    <n v="14"/>
    <n v="14"/>
  </r>
  <r>
    <n v="743"/>
    <m/>
    <m/>
    <m/>
    <m/>
    <s v="G20"/>
    <s v="Parkinson's disease"/>
    <n v="60.2"/>
    <s v="M"/>
    <m/>
    <m/>
    <n v="59.037999999999997"/>
    <n v="62.743000000000002"/>
    <n v="122.25"/>
    <n v="122.258"/>
    <n v="105.298"/>
    <n v="106.321"/>
    <n v="102.971"/>
    <n v="104.14100000000001"/>
    <n v="63.743000000000002"/>
    <n v="63.375"/>
    <n v="36.256999999999998"/>
    <n v="36.625"/>
    <n v="14.066000000000001"/>
    <n v="13.613"/>
    <n v="36.625"/>
    <n v="36.256999999999998"/>
    <n v="16.324999999999999"/>
    <n v="16"/>
    <n v="12"/>
    <n v="12"/>
    <n v="12"/>
  </r>
  <r>
    <n v="744"/>
    <m/>
    <m/>
    <m/>
    <m/>
    <s v="G25.0"/>
    <s v="Essential tremor"/>
    <n v="72.3"/>
    <s v="M"/>
    <m/>
    <m/>
    <n v="66.540999999999997"/>
    <n v="63.628999999999998"/>
    <n v="130.41"/>
    <n v="130.53399999999999"/>
    <n v="117.14700000000001"/>
    <n v="116.979"/>
    <n v="107.36199999999999"/>
    <n v="107.345"/>
    <n v="63.787999999999997"/>
    <n v="63.914000000000001"/>
    <n v="36.212000000000003"/>
    <n v="36.085999999999999"/>
    <n v="15.026999999999999"/>
    <n v="12.419"/>
    <n v="36.085999999999999"/>
    <n v="36.212000000000003"/>
    <n v="11.382999999999999"/>
    <n v="12"/>
    <n v="12"/>
    <n v="12"/>
    <n v="12"/>
  </r>
  <r>
    <n v="745"/>
    <m/>
    <m/>
    <m/>
    <m/>
    <s v="G24.9"/>
    <s v="Dystonia, unspecified"/>
    <n v="43.4"/>
    <s v="F"/>
    <m/>
    <m/>
    <s v="NA"/>
    <s v="NA"/>
    <s v="NA"/>
    <s v="NA"/>
    <s v="NA"/>
    <s v="NA"/>
    <s v="NA"/>
    <s v="NA"/>
    <s v="NA"/>
    <s v="NA"/>
    <s v="NA"/>
    <s v="NA"/>
    <s v="NA"/>
    <s v="NA"/>
    <s v="NA"/>
    <s v="NA"/>
    <s v="NA"/>
    <s v="NA"/>
    <s v="NA"/>
    <s v="NA"/>
    <s v="NA"/>
  </r>
  <r>
    <n v="746"/>
    <m/>
    <m/>
    <m/>
    <m/>
    <s v="R25.1"/>
    <s v="Tremor, unspecified"/>
    <n v="77.5"/>
    <s v="F"/>
    <m/>
    <m/>
    <n v="48.847999999999999"/>
    <n v="46.93"/>
    <n v="95.320999999999998"/>
    <n v="96.394999999999996"/>
    <n v="91.47"/>
    <n v="92.879000000000005"/>
    <n v="114.343"/>
    <n v="114.827"/>
    <n v="62.088999999999999"/>
    <n v="61.256999999999998"/>
    <n v="37.911000000000001"/>
    <n v="38.743000000000002"/>
    <n v="12.387"/>
    <n v="11.346"/>
    <n v="38.743000000000002"/>
    <n v="37.911000000000001"/>
    <n v="11.09"/>
    <n v="13"/>
    <n v="13"/>
    <n v="13"/>
    <n v="13"/>
  </r>
  <r>
    <n v="747"/>
    <m/>
    <m/>
    <m/>
    <m/>
    <s v="R25.1"/>
    <s v="Tremor, unspecified"/>
    <n v="22.2"/>
    <s v="M"/>
    <m/>
    <m/>
    <n v="48.771999999999998"/>
    <n v="48"/>
    <n v="97.084000000000003"/>
    <n v="96.718999999999994"/>
    <n v="93.501999999999995"/>
    <n v="93.394000000000005"/>
    <n v="115.532"/>
    <n v="115.626"/>
    <n v="59.953000000000003"/>
    <n v="61.277999999999999"/>
    <n v="40.046999999999997"/>
    <n v="38.722000000000001"/>
    <n v="10.199999999999999"/>
    <n v="11.324999999999999"/>
    <n v="38.722000000000001"/>
    <n v="40.046999999999997"/>
    <n v="11.09"/>
    <n v="15"/>
    <n v="14"/>
    <n v="14"/>
    <n v="14"/>
  </r>
  <r>
    <n v="748"/>
    <m/>
    <m/>
    <m/>
    <m/>
    <s v="R25.1"/>
    <s v="Tremor, unspecified"/>
    <n v="71.400000000000006"/>
    <s v="F"/>
    <m/>
    <m/>
    <n v="52.344999999999999"/>
    <n v="51.146999999999998"/>
    <n v="102.90900000000001"/>
    <n v="104.39400000000001"/>
    <n v="93.319000000000003"/>
    <n v="94.471000000000004"/>
    <n v="109.283"/>
    <n v="108.666"/>
    <n v="63.828000000000003"/>
    <n v="63.305"/>
    <n v="36.171999999999997"/>
    <n v="36.695"/>
    <n v="13.372999999999999"/>
    <n v="15.162000000000001"/>
    <n v="36.695"/>
    <n v="36.171999999999997"/>
    <n v="20.603999999999999"/>
    <n v="12"/>
    <n v="11"/>
    <n v="11"/>
    <n v="11"/>
  </r>
  <r>
    <n v="749"/>
    <m/>
    <m/>
    <m/>
    <m/>
    <s v="G20"/>
    <s v="Parkinson's disease"/>
    <n v="73.8"/>
    <s v="M"/>
    <m/>
    <m/>
    <n v="68.552999999999997"/>
    <n v="69.775999999999996"/>
    <n v="136.59100000000001"/>
    <n v="139.19399999999999"/>
    <n v="136.67500000000001"/>
    <n v="136.69999999999999"/>
    <n v="118.547"/>
    <n v="117.661"/>
    <n v="62.564"/>
    <n v="60.988999999999997"/>
    <n v="37.436"/>
    <n v="39.011000000000003"/>
    <n v="13.994"/>
    <n v="8.9589999999999996"/>
    <n v="39.011000000000003"/>
    <n v="37.436"/>
    <n v="8.0440000000000005"/>
    <n v="6"/>
    <n v="9"/>
    <n v="6"/>
    <n v="6"/>
  </r>
  <r>
    <n v="750"/>
    <m/>
    <m/>
    <m/>
    <m/>
    <s v="G20"/>
    <s v="Parkinson's disease"/>
    <n v="76.400000000000006"/>
    <s v="M"/>
    <m/>
    <m/>
    <n v="56.877000000000002"/>
    <n v="57.978000000000002"/>
    <n v="114.879"/>
    <n v="114.678"/>
    <n v="94.974000000000004"/>
    <n v="95.078000000000003"/>
    <n v="98.866"/>
    <n v="99.224000000000004"/>
    <n v="63.277000000000001"/>
    <n v="63.889000000000003"/>
    <n v="36.722999999999999"/>
    <n v="36.110999999999997"/>
    <n v="13.785"/>
    <n v="13.43"/>
    <n v="36.110999999999997"/>
    <n v="36.722999999999999"/>
    <n v="7.77"/>
    <n v="10"/>
    <n v="12"/>
    <n v="10"/>
    <n v="10"/>
  </r>
  <r>
    <n v="751"/>
    <m/>
    <m/>
    <m/>
    <m/>
    <s v="G20"/>
    <s v="Parkinson's disease"/>
    <n v="51.1"/>
    <s v="M"/>
    <m/>
    <m/>
    <n v="75.064999999999998"/>
    <n v="73.290000000000006"/>
    <n v="148.822"/>
    <n v="148.18100000000001"/>
    <n v="153.357"/>
    <n v="153.44200000000001"/>
    <n v="123.122"/>
    <n v="122.947"/>
    <n v="59.968000000000004"/>
    <n v="59.341999999999999"/>
    <n v="40.031999999999996"/>
    <n v="40.658000000000001"/>
    <n v="9.6769999999999996"/>
    <n v="10.705"/>
    <n v="40.658000000000001"/>
    <n v="40.031999999999996"/>
    <n v="3.0259999999999998"/>
    <n v="6"/>
    <n v="9"/>
    <n v="6"/>
    <n v="6"/>
  </r>
  <r>
    <n v="752"/>
    <m/>
    <m/>
    <m/>
    <m/>
    <s v="G20"/>
    <s v="Parkinson's disease"/>
    <n v="60.4"/>
    <s v="M"/>
    <m/>
    <m/>
    <n v="59.895000000000003"/>
    <n v="51.722000000000001"/>
    <n v="110.55800000000001"/>
    <n v="112.67"/>
    <n v="108.41500000000001"/>
    <n v="110.58499999999999"/>
    <n v="117.732"/>
    <n v="118.364"/>
    <n v="61.136000000000003"/>
    <n v="60.884999999999998"/>
    <n v="38.863999999999997"/>
    <n v="39.115000000000002"/>
    <n v="11.629"/>
    <n v="11.012"/>
    <n v="39.115000000000002"/>
    <n v="38.863999999999997"/>
    <n v="12.311999999999999"/>
    <n v="9"/>
    <n v="10"/>
    <n v="9"/>
    <n v="9"/>
  </r>
  <r>
    <n v="753"/>
    <m/>
    <m/>
    <m/>
    <m/>
    <s v="G20"/>
    <s v="Parkinson's disease"/>
    <n v="67.900000000000006"/>
    <s v="M"/>
    <m/>
    <m/>
    <s v="NA"/>
    <s v="NA"/>
    <s v="NA"/>
    <s v="NA"/>
    <s v="NA"/>
    <s v="NA"/>
    <s v="NA"/>
    <s v="NA"/>
    <s v="NA"/>
    <s v="NA"/>
    <s v="NA"/>
    <s v="NA"/>
    <s v="NA"/>
    <s v="NA"/>
    <s v="NA"/>
    <s v="NA"/>
    <s v="NA"/>
    <s v="NA"/>
    <s v="NA"/>
    <s v="NA"/>
    <s v="NA"/>
  </r>
  <r>
    <n v="754"/>
    <m/>
    <m/>
    <m/>
    <m/>
    <s v="G20"/>
    <s v="Parkinson's disease"/>
    <n v="77.3"/>
    <s v="M"/>
    <m/>
    <m/>
    <n v="34.396000000000001"/>
    <n v="38.658999999999999"/>
    <n v="73.441999999999993"/>
    <n v="72.105000000000004"/>
    <n v="76.716999999999999"/>
    <n v="76.852999999999994"/>
    <n v="127.191"/>
    <n v="127.589"/>
    <n v="65.072999999999993"/>
    <n v="60.73"/>
    <n v="34.927"/>
    <n v="39.270000000000003"/>
    <n v="16.321000000000002"/>
    <n v="9.0960000000000001"/>
    <n v="39.270000000000003"/>
    <n v="34.927"/>
    <n v="10.532"/>
    <n v="15"/>
    <n v="16"/>
    <n v="15"/>
    <n v="15"/>
  </r>
  <r>
    <n v="755"/>
    <m/>
    <m/>
    <m/>
    <m/>
    <s v="NA"/>
    <s v="NA"/>
    <s v="No Age"/>
    <n v="0"/>
    <m/>
    <m/>
    <n v="55.082999999999998"/>
    <n v="47.816000000000003"/>
    <n v="103.38800000000001"/>
    <n v="102.89700000000001"/>
    <n v="89.703999999999994"/>
    <n v="89.588999999999999"/>
    <n v="103.398"/>
    <n v="103.78700000000001"/>
    <n v="63.777999999999999"/>
    <n v="64.957999999999998"/>
    <n v="36.222000000000001"/>
    <n v="35.042000000000002"/>
    <n v="14.01"/>
    <n v="14.919"/>
    <n v="35.042000000000002"/>
    <n v="36.222000000000001"/>
    <n v="8.5540000000000003"/>
    <n v="11"/>
    <n v="11"/>
    <n v="11"/>
    <n v="11"/>
  </r>
  <r>
    <n v="756"/>
    <m/>
    <m/>
    <m/>
    <m/>
    <s v="G20"/>
    <s v="Parkinson's disease"/>
    <n v="68"/>
    <s v="F"/>
    <m/>
    <m/>
    <n v="56.767000000000003"/>
    <n v="51.527999999999999"/>
    <n v="108.751"/>
    <n v="108.661"/>
    <n v="92.566000000000003"/>
    <n v="93.114999999999995"/>
    <n v="102.078"/>
    <n v="102.38"/>
    <n v="65.965999999999994"/>
    <n v="64.552999999999997"/>
    <n v="34.033999999999999"/>
    <n v="35.448"/>
    <n v="14.407999999999999"/>
    <n v="17.033000000000001"/>
    <n v="35.448"/>
    <n v="34.033999999999999"/>
    <n v="13.94"/>
    <n v="10"/>
    <n v="10"/>
    <n v="10"/>
    <n v="10"/>
  </r>
  <r>
    <n v="757"/>
    <m/>
    <m/>
    <m/>
    <m/>
    <s v="NA"/>
    <s v="NA"/>
    <s v="No Age"/>
    <n v="0"/>
    <m/>
    <m/>
    <s v="NA"/>
    <s v="NA"/>
    <s v="NA"/>
    <s v="NA"/>
    <s v="NA"/>
    <s v="NA"/>
    <s v="NA"/>
    <s v="NA"/>
    <s v="NA"/>
    <s v="NA"/>
    <s v="NA"/>
    <s v="NA"/>
    <s v="NA"/>
    <s v="NA"/>
    <s v="NA"/>
    <s v="NA"/>
    <s v="NA"/>
    <s v="NA"/>
    <s v="NA"/>
    <s v="NA"/>
    <s v="NA"/>
  </r>
  <r>
    <n v="758"/>
    <m/>
    <m/>
    <m/>
    <m/>
    <s v="G20"/>
    <s v="Parkinson's disease"/>
    <n v="71.2"/>
    <s v="F"/>
    <m/>
    <m/>
    <n v="47.177"/>
    <n v="55.683999999999997"/>
    <n v="103.887"/>
    <n v="103.24"/>
    <n v="103.58799999999999"/>
    <n v="104.11799999999999"/>
    <n v="119.31100000000001"/>
    <n v="120.377"/>
    <n v="65.113"/>
    <n v="60.261000000000003"/>
    <n v="34.887"/>
    <n v="39.738999999999997"/>
    <n v="13.795999999999999"/>
    <n v="11.759"/>
    <n v="39.738999999999997"/>
    <n v="34.887"/>
    <n v="10.766"/>
    <n v="12"/>
    <n v="13"/>
    <n v="12"/>
    <n v="12"/>
  </r>
  <r>
    <n v="759"/>
    <m/>
    <m/>
    <m/>
    <m/>
    <s v="G20"/>
    <s v="Parkinson's disease"/>
    <n v="72.2"/>
    <s v="F"/>
    <m/>
    <m/>
    <s v="NA"/>
    <s v="NA"/>
    <s v="NA"/>
    <s v="NA"/>
    <s v="NA"/>
    <s v="NA"/>
    <s v="NA"/>
    <s v="NA"/>
    <s v="NA"/>
    <s v="NA"/>
    <s v="NA"/>
    <s v="NA"/>
    <s v="NA"/>
    <s v="NA"/>
    <s v="NA"/>
    <s v="NA"/>
    <s v="NA"/>
    <s v="NA"/>
    <s v="NA"/>
    <s v="NA"/>
    <s v="NA"/>
  </r>
  <r>
    <n v="760"/>
    <m/>
    <m/>
    <m/>
    <m/>
    <s v="G20"/>
    <s v="Parkinson's disease"/>
    <n v="74.900000000000006"/>
    <s v="M"/>
    <m/>
    <m/>
    <n v="61.962000000000003"/>
    <n v="54.511000000000003"/>
    <n v="115.95699999999999"/>
    <n v="117.565"/>
    <n v="110.40600000000001"/>
    <n v="112.128"/>
    <n v="113.267"/>
    <n v="113.324"/>
    <n v="62.392000000000003"/>
    <n v="59.084000000000003"/>
    <n v="37.607999999999997"/>
    <n v="40.915999999999997"/>
    <n v="11.36"/>
    <n v="10.459"/>
    <n v="40.915999999999997"/>
    <n v="37.607999999999997"/>
    <n v="6.7060000000000004"/>
    <n v="11"/>
    <n v="10"/>
    <n v="10"/>
    <n v="10"/>
  </r>
  <r>
    <n v="761"/>
    <m/>
    <m/>
    <m/>
    <m/>
    <s v="NA"/>
    <s v="NA"/>
    <n v="80.400000000000006"/>
    <s v="F"/>
    <m/>
    <m/>
    <s v="NA"/>
    <s v="NA"/>
    <s v="NA"/>
    <s v="NA"/>
    <s v="NA"/>
    <s v="NA"/>
    <s v="NA"/>
    <s v="NA"/>
    <s v="NA"/>
    <s v="NA"/>
    <s v="NA"/>
    <s v="NA"/>
    <s v="NA"/>
    <s v="NA"/>
    <s v="NA"/>
    <s v="NA"/>
    <s v="NA"/>
    <s v="NA"/>
    <s v="NA"/>
    <s v="NA"/>
    <s v="NA"/>
  </r>
  <r>
    <n v="762"/>
    <m/>
    <m/>
    <m/>
    <m/>
    <s v="G20"/>
    <s v="Parkinson's disease"/>
    <n v="73.7"/>
    <s v="M"/>
    <m/>
    <m/>
    <n v="44.773000000000003"/>
    <n v="45.661999999999999"/>
    <n v="90.281000000000006"/>
    <n v="90.340999999999994"/>
    <n v="102.206"/>
    <n v="102.01900000000001"/>
    <n v="135.446"/>
    <n v="136.05500000000001"/>
    <n v="62.924999999999997"/>
    <n v="62.969000000000001"/>
    <n v="37.075000000000003"/>
    <n v="37.030999999999999"/>
    <n v="11.269"/>
    <n v="13.928000000000001"/>
    <n v="37.030999999999999"/>
    <n v="37.075000000000003"/>
    <n v="7.3079999999999998"/>
    <n v="13"/>
    <n v="13"/>
    <n v="13"/>
    <n v="13"/>
  </r>
  <r>
    <n v="763"/>
    <m/>
    <m/>
    <m/>
    <m/>
    <s v="G20"/>
    <s v="Parkinson's disease"/>
    <n v="48.7"/>
    <s v="M"/>
    <m/>
    <m/>
    <n v="61.369"/>
    <n v="59.932000000000002"/>
    <n v="121.05800000000001"/>
    <n v="121.85299999999999"/>
    <n v="111.89700000000001"/>
    <n v="112.30500000000001"/>
    <n v="110.45699999999999"/>
    <n v="110.31"/>
    <n v="63.5"/>
    <n v="62.81"/>
    <n v="36.5"/>
    <n v="37.19"/>
    <n v="13.422000000000001"/>
    <n v="12.680999999999999"/>
    <n v="37.19"/>
    <n v="36.5"/>
    <n v="12.976000000000001"/>
    <n v="10"/>
    <n v="9"/>
    <n v="9"/>
    <n v="9"/>
  </r>
  <r>
    <n v="764"/>
    <m/>
    <m/>
    <m/>
    <m/>
    <s v="G20"/>
    <s v="Parkinson's disease"/>
    <n v="69.3"/>
    <s v="M"/>
    <m/>
    <m/>
    <s v="NA"/>
    <s v="NA"/>
    <s v="NA"/>
    <s v="NA"/>
    <s v="NA"/>
    <s v="NA"/>
    <s v="NA"/>
    <s v="NA"/>
    <s v="NA"/>
    <s v="NA"/>
    <s v="NA"/>
    <s v="NA"/>
    <s v="NA"/>
    <s v="NA"/>
    <s v="NA"/>
    <s v="NA"/>
    <s v="NA"/>
    <s v="NA"/>
    <s v="NA"/>
    <s v="NA"/>
    <s v="NA"/>
  </r>
  <r>
    <n v="765"/>
    <m/>
    <m/>
    <m/>
    <m/>
    <s v="R25.1"/>
    <s v="Tremor, unspecified"/>
    <n v="50.9"/>
    <s v="M"/>
    <m/>
    <m/>
    <s v="NA"/>
    <s v="NA"/>
    <s v="NA"/>
    <s v="NA"/>
    <s v="NA"/>
    <s v="NA"/>
    <s v="NA"/>
    <s v="NA"/>
    <s v="NA"/>
    <s v="NA"/>
    <s v="NA"/>
    <s v="NA"/>
    <s v="NA"/>
    <s v="NA"/>
    <s v="NA"/>
    <s v="NA"/>
    <s v="NA"/>
    <s v="NA"/>
    <s v="NA"/>
    <s v="NA"/>
    <s v="NA"/>
  </r>
  <r>
    <n v="766"/>
    <m/>
    <m/>
    <m/>
    <m/>
    <s v="G20"/>
    <s v="Parkinson's disease"/>
    <n v="86.5"/>
    <s v="M"/>
    <m/>
    <m/>
    <n v="48.472999999999999"/>
    <n v="45.82"/>
    <n v="93.159000000000006"/>
    <n v="95.028999999999996"/>
    <n v="76.242000000000004"/>
    <n v="76.218999999999994"/>
    <n v="100.26"/>
    <n v="97.872"/>
    <n v="63.536000000000001"/>
    <n v="62.17"/>
    <n v="36.463999999999999"/>
    <n v="37.83"/>
    <n v="13.102"/>
    <n v="13.914"/>
    <n v="37.83"/>
    <n v="36.463999999999999"/>
    <n v="11.46"/>
    <n v="10"/>
    <n v="13"/>
    <n v="10"/>
    <n v="10"/>
  </r>
  <r>
    <n v="767"/>
    <m/>
    <m/>
    <m/>
    <m/>
    <s v="G20"/>
    <s v="Parkinson's disease"/>
    <n v="71"/>
    <s v="F"/>
    <m/>
    <m/>
    <n v="4.3689999999999998"/>
    <n v="1.0289999999999999"/>
    <n v="5.0209999999999999"/>
    <n v="5.3029999999999999"/>
    <n v="3.8889999999999998"/>
    <n v="3.681"/>
    <n v="84.355000000000004"/>
    <n v="76.626000000000005"/>
    <n v="86.331999999999994"/>
    <n v="85.936000000000007"/>
    <n v="13.667999999999999"/>
    <n v="14.064"/>
    <n v="35.838999999999999"/>
    <n v="39.103000000000002"/>
    <n v="14.064"/>
    <n v="13.667999999999999"/>
    <n v="10.707000000000001"/>
    <n v="9"/>
    <n v="9"/>
    <n v="9"/>
    <n v="9"/>
  </r>
  <r>
    <n v="768"/>
    <m/>
    <m/>
    <m/>
    <m/>
    <s v="NA"/>
    <s v="NA"/>
    <n v="65.400000000000006"/>
    <s v="M"/>
    <m/>
    <m/>
    <s v="NA"/>
    <s v="NA"/>
    <s v="NA"/>
    <s v="NA"/>
    <s v="NA"/>
    <s v="NA"/>
    <s v="NA"/>
    <s v="NA"/>
    <s v="NA"/>
    <s v="NA"/>
    <s v="NA"/>
    <s v="NA"/>
    <s v="NA"/>
    <s v="NA"/>
    <s v="NA"/>
    <s v="NA"/>
    <s v="NA"/>
    <s v="NA"/>
    <s v="NA"/>
    <s v="NA"/>
    <s v="NA"/>
  </r>
  <r>
    <n v="769"/>
    <m/>
    <m/>
    <m/>
    <m/>
    <s v="G20"/>
    <s v="Parkinson's disease"/>
    <n v="70.900000000000006"/>
    <s v="M"/>
    <m/>
    <m/>
    <n v="65.796000000000006"/>
    <n v="69.105000000000004"/>
    <n v="135.12200000000001"/>
    <n v="134.88399999999999"/>
    <n v="125.86199999999999"/>
    <n v="125.18300000000001"/>
    <n v="111.255"/>
    <n v="111.068"/>
    <n v="60.13"/>
    <n v="60.682000000000002"/>
    <n v="39.869999999999997"/>
    <n v="39.317"/>
    <n v="9.8420000000000005"/>
    <n v="10.340999999999999"/>
    <n v="39.317"/>
    <n v="39.869999999999997"/>
    <n v="7.0119999999999996"/>
    <n v="8"/>
    <n v="10"/>
    <n v="8"/>
    <n v="8"/>
  </r>
  <r>
    <n v="770"/>
    <m/>
    <m/>
    <m/>
    <m/>
    <s v="NA"/>
    <s v="NA"/>
    <n v="70.8"/>
    <s v="M"/>
    <m/>
    <m/>
    <s v="NA"/>
    <s v="NA"/>
    <s v="NA"/>
    <s v="NA"/>
    <s v="NA"/>
    <s v="NA"/>
    <s v="NA"/>
    <s v="NA"/>
    <s v="NA"/>
    <s v="NA"/>
    <s v="NA"/>
    <s v="NA"/>
    <s v="NA"/>
    <s v="NA"/>
    <s v="NA"/>
    <s v="NA"/>
    <s v="NA"/>
    <s v="NA"/>
    <s v="NA"/>
    <s v="NA"/>
    <s v="NA"/>
  </r>
  <r>
    <n v="771"/>
    <m/>
    <m/>
    <m/>
    <m/>
    <s v="G20"/>
    <s v="Parkinson's disease"/>
    <n v="73.099999999999994"/>
    <s v="M"/>
    <m/>
    <m/>
    <n v="62.57"/>
    <n v="62.161999999999999"/>
    <n v="125.256"/>
    <n v="124.346"/>
    <n v="122.294"/>
    <n v="121.642"/>
    <n v="117.114"/>
    <n v="116.999"/>
    <n v="62.064999999999998"/>
    <n v="62.148000000000003"/>
    <n v="37.935000000000002"/>
    <n v="37.851999999999997"/>
    <n v="11.737"/>
    <n v="12.592000000000001"/>
    <n v="37.851999999999997"/>
    <n v="37.935000000000002"/>
    <n v="10.968"/>
    <n v="9"/>
    <n v="10"/>
    <n v="9"/>
    <n v="9"/>
  </r>
  <r>
    <n v="772"/>
    <m/>
    <m/>
    <m/>
    <m/>
    <s v="G20"/>
    <s v="Parkinson's disease"/>
    <n v="63.4"/>
    <s v="M"/>
    <m/>
    <m/>
    <n v="37.463000000000001"/>
    <n v="44.51"/>
    <n v="82.031999999999996"/>
    <n v="81.516999999999996"/>
    <n v="74.027000000000001"/>
    <n v="74.08"/>
    <n v="110.148"/>
    <n v="110.235"/>
    <n v="63.917999999999999"/>
    <n v="63.572000000000003"/>
    <n v="36.082000000000001"/>
    <n v="36.427999999999997"/>
    <n v="11.478"/>
    <n v="15.686"/>
    <n v="36.427999999999997"/>
    <n v="36.082000000000001"/>
    <n v="7.0650000000000004"/>
    <n v="10"/>
    <n v="10"/>
    <n v="10"/>
    <n v="10"/>
  </r>
  <r>
    <n v="773"/>
    <m/>
    <m/>
    <m/>
    <m/>
    <s v="G20"/>
    <s v="Parkinson's disease"/>
    <n v="71.599999999999994"/>
    <s v="M"/>
    <m/>
    <m/>
    <n v="48.503999999999998"/>
    <n v="49.039000000000001"/>
    <n v="97.748000000000005"/>
    <n v="97.983999999999995"/>
    <n v="70.081000000000003"/>
    <n v="70.087000000000003"/>
    <n v="85.605999999999995"/>
    <n v="84.835999999999999"/>
    <n v="66.67"/>
    <n v="65.185000000000002"/>
    <n v="33.33"/>
    <n v="34.814999999999998"/>
    <n v="14.278"/>
    <n v="17.199000000000002"/>
    <n v="34.814999999999998"/>
    <n v="33.33"/>
    <n v="8.4619999999999997"/>
    <n v="10"/>
    <n v="8"/>
    <n v="8"/>
    <n v="8"/>
  </r>
  <r>
    <n v="774"/>
    <m/>
    <m/>
    <m/>
    <m/>
    <s v="R26.9"/>
    <s v="Unspecified abnormalities of gait and mobility"/>
    <n v="81.599999999999994"/>
    <s v="M"/>
    <m/>
    <m/>
    <n v="50.377000000000002"/>
    <n v="47.771000000000001"/>
    <n v="98.111000000000004"/>
    <n v="98.25"/>
    <n v="81.138000000000005"/>
    <n v="81.206999999999994"/>
    <n v="99.155000000000001"/>
    <n v="98.843999999999994"/>
    <n v="63.671999999999997"/>
    <n v="63.296999999999997"/>
    <n v="36.328000000000003"/>
    <n v="36.703000000000003"/>
    <n v="14.927"/>
    <n v="12.891999999999999"/>
    <n v="36.703000000000003"/>
    <n v="36.328000000000003"/>
    <n v="10.134"/>
    <n v="10"/>
    <n v="10"/>
    <n v="10"/>
    <n v="10"/>
  </r>
  <r>
    <n v="775"/>
    <m/>
    <m/>
    <m/>
    <m/>
    <s v="G25.0"/>
    <s v="Essential tremor"/>
    <n v="73.8"/>
    <s v="M"/>
    <m/>
    <m/>
    <n v="44.755000000000003"/>
    <n v="37.817"/>
    <n v="82.864999999999995"/>
    <n v="82.338999999999999"/>
    <n v="73.959999999999994"/>
    <n v="73.366"/>
    <n v="107.288"/>
    <n v="106.69799999999999"/>
    <n v="62.067999999999998"/>
    <n v="66.034000000000006"/>
    <n v="37.932000000000002"/>
    <n v="33.966000000000001"/>
    <n v="13.170999999999999"/>
    <n v="15.266"/>
    <n v="33.966000000000001"/>
    <n v="37.932000000000002"/>
    <n v="8.3000000000000007"/>
    <n v="12"/>
    <n v="13"/>
    <n v="12"/>
    <n v="12"/>
  </r>
  <r>
    <n v="776"/>
    <m/>
    <m/>
    <m/>
    <m/>
    <s v="G20"/>
    <s v="Parkinson's disease"/>
    <n v="52.8"/>
    <s v="M"/>
    <m/>
    <m/>
    <n v="66.242999999999995"/>
    <n v="59.978999999999999"/>
    <n v="125.20699999999999"/>
    <n v="126.15"/>
    <n v="126.139"/>
    <n v="127.10899999999999"/>
    <n v="122.06699999999999"/>
    <n v="121.65900000000001"/>
    <n v="64.3"/>
    <n v="62.723999999999997"/>
    <n v="35.700000000000003"/>
    <n v="37.276000000000003"/>
    <n v="12.929"/>
    <n v="14.502000000000001"/>
    <n v="37.276000000000003"/>
    <n v="35.700000000000003"/>
    <n v="9.6240000000000006"/>
    <n v="8"/>
    <n v="10"/>
    <n v="8"/>
    <n v="8"/>
  </r>
  <r>
    <n v="777"/>
    <m/>
    <m/>
    <m/>
    <m/>
    <s v="G20"/>
    <s v="Parkinson's disease"/>
    <n v="78.7"/>
    <s v="F"/>
    <m/>
    <m/>
    <s v="NA"/>
    <s v="NA"/>
    <s v="NA"/>
    <s v="NA"/>
    <s v="NA"/>
    <s v="NA"/>
    <s v="NA"/>
    <s v="NA"/>
    <s v="NA"/>
    <s v="NA"/>
    <s v="NA"/>
    <s v="NA"/>
    <s v="NA"/>
    <s v="NA"/>
    <s v="NA"/>
    <s v="NA"/>
    <s v="NA"/>
    <s v="NA"/>
    <s v="NA"/>
    <s v="NA"/>
    <s v="NA"/>
  </r>
  <r>
    <n v="778"/>
    <m/>
    <m/>
    <m/>
    <m/>
    <s v="G20"/>
    <s v="Parkinson's disease"/>
    <n v="67.900000000000006"/>
    <s v="M"/>
    <m/>
    <m/>
    <n v="45.582999999999998"/>
    <n v="48.713999999999999"/>
    <n v="94.543000000000006"/>
    <n v="94.034000000000006"/>
    <n v="83.210999999999999"/>
    <n v="82.715000000000003"/>
    <n v="105.35"/>
    <n v="105.139"/>
    <n v="61.677999999999997"/>
    <n v="61.933999999999997"/>
    <n v="38.322000000000003"/>
    <n v="38.066000000000003"/>
    <n v="12.244999999999999"/>
    <n v="11.839"/>
    <n v="38.066000000000003"/>
    <n v="38.322000000000003"/>
    <n v="10.853999999999999"/>
    <n v="12"/>
    <n v="13"/>
    <n v="12"/>
    <n v="12"/>
  </r>
  <r>
    <n v="779"/>
    <m/>
    <m/>
    <m/>
    <m/>
    <s v="NA"/>
    <s v="NA"/>
    <s v="No Age"/>
    <n v="0"/>
    <m/>
    <m/>
    <n v="39.557000000000002"/>
    <n v="41.243000000000002"/>
    <n v="80.891000000000005"/>
    <n v="80.378"/>
    <n v="56.235999999999997"/>
    <n v="56.533000000000001"/>
    <n v="83.099000000000004"/>
    <n v="83.338999999999999"/>
    <n v="68.781000000000006"/>
    <n v="63.908000000000001"/>
    <n v="31.219000000000001"/>
    <n v="36.091999999999999"/>
    <n v="12.762"/>
    <n v="19.722000000000001"/>
    <n v="36.091999999999999"/>
    <n v="31.219000000000001"/>
    <n v="24.15"/>
    <n v="12"/>
    <n v="12"/>
    <n v="12"/>
    <n v="12"/>
  </r>
  <r>
    <n v="780"/>
    <m/>
    <m/>
    <m/>
    <m/>
    <s v="G20"/>
    <s v="Parkinson's disease"/>
    <n v="54.5"/>
    <s v="M"/>
    <m/>
    <m/>
    <n v="63.078000000000003"/>
    <n v="60.923000000000002"/>
    <n v="123.628"/>
    <n v="125.099"/>
    <n v="115.529"/>
    <n v="117.797"/>
    <n v="111.292"/>
    <n v="112.32599999999999"/>
    <n v="61.368000000000002"/>
    <n v="63.837000000000003"/>
    <n v="38.631999999999998"/>
    <n v="36.162999999999997"/>
    <n v="12.585000000000001"/>
    <n v="13.242000000000001"/>
    <n v="36.162999999999997"/>
    <n v="38.631999999999998"/>
    <n v="9.0120000000000005"/>
    <n v="7"/>
    <n v="8"/>
    <n v="7"/>
    <n v="7"/>
  </r>
  <r>
    <n v="781"/>
    <m/>
    <m/>
    <m/>
    <m/>
    <s v="NA"/>
    <s v="NA"/>
    <s v="No Age"/>
    <n v="0"/>
    <m/>
    <m/>
    <n v="55.347000000000001"/>
    <n v="60.962000000000003"/>
    <n v="116.80800000000001"/>
    <n v="116.309"/>
    <n v="108.331"/>
    <n v="107.06"/>
    <n v="110.996"/>
    <n v="110.342"/>
    <n v="62.570999999999998"/>
    <n v="61.816000000000003"/>
    <n v="37.429000000000002"/>
    <n v="38.183999999999997"/>
    <n v="12.129"/>
    <n v="12.435"/>
    <n v="38.183999999999997"/>
    <n v="37.429000000000002"/>
    <n v="12.004"/>
    <n v="10"/>
    <n v="15"/>
    <n v="10"/>
    <n v="10"/>
  </r>
  <r>
    <n v="782"/>
    <m/>
    <m/>
    <m/>
    <m/>
    <s v="G25.0"/>
    <s v="Essential tremor"/>
    <n v="49.3"/>
    <s v="F"/>
    <m/>
    <m/>
    <n v="59.314"/>
    <n v="59.710999999999999"/>
    <n v="119.753"/>
    <n v="118.642"/>
    <n v="110.83199999999999"/>
    <n v="110.279"/>
    <n v="110.498"/>
    <n v="111.25700000000001"/>
    <n v="63.119"/>
    <n v="63.62"/>
    <n v="36.881"/>
    <n v="36.380000000000003"/>
    <n v="13.494999999999999"/>
    <n v="13.741"/>
    <n v="36.380000000000003"/>
    <n v="36.881"/>
    <n v="10.246"/>
    <n v="10"/>
    <n v="10"/>
    <n v="10"/>
    <n v="10"/>
  </r>
  <r>
    <n v="783"/>
    <m/>
    <m/>
    <m/>
    <m/>
    <s v="NA"/>
    <s v="NA"/>
    <s v="No Age"/>
    <n v="0"/>
    <m/>
    <m/>
    <n v="57.640999999999998"/>
    <n v="53.62"/>
    <n v="111.426"/>
    <n v="111.57"/>
    <n v="113.51900000000001"/>
    <n v="112.767"/>
    <n v="121.405"/>
    <n v="120.828"/>
    <n v="61.874000000000002"/>
    <n v="62.651000000000003"/>
    <n v="38.125999999999998"/>
    <n v="37.348999999999997"/>
    <n v="12.722"/>
    <n v="12.252000000000001"/>
    <n v="37.348999999999997"/>
    <n v="38.125999999999998"/>
    <n v="12.811999999999999"/>
    <n v="12"/>
    <n v="11"/>
    <n v="11"/>
    <n v="11"/>
  </r>
  <r>
    <n v="784"/>
    <m/>
    <m/>
    <m/>
    <m/>
    <s v="G20"/>
    <s v="Parkinson's disease"/>
    <n v="55.8"/>
    <s v="F"/>
    <m/>
    <m/>
    <n v="30.477"/>
    <n v="24.916"/>
    <n v="56.384999999999998"/>
    <n v="54.988"/>
    <n v="45.075000000000003"/>
    <n v="45.893999999999998"/>
    <n v="98.888000000000005"/>
    <n v="99.991"/>
    <n v="68.010999999999996"/>
    <n v="70.786000000000001"/>
    <n v="31.989000000000001"/>
    <n v="29.213999999999999"/>
    <n v="13.532999999999999"/>
    <n v="24.707000000000001"/>
    <n v="29.213999999999999"/>
    <n v="31.989000000000001"/>
    <n v="11.068"/>
    <n v="20"/>
    <n v="17"/>
    <n v="17"/>
    <n v="17"/>
  </r>
  <r>
    <n v="785"/>
    <m/>
    <m/>
    <m/>
    <m/>
    <s v="G20"/>
    <s v="Parkinson's disease"/>
    <n v="57.1"/>
    <s v="F"/>
    <m/>
    <m/>
    <n v="25.431000000000001"/>
    <n v="22.542999999999999"/>
    <n v="48.752000000000002"/>
    <n v="48.005000000000003"/>
    <n v="34.466000000000001"/>
    <n v="33.768999999999998"/>
    <n v="84.840999999999994"/>
    <n v="84.328999999999994"/>
    <n v="70.775999999999996"/>
    <n v="73.86"/>
    <n v="29.224"/>
    <n v="26.138999999999999"/>
    <n v="20.96"/>
    <n v="23.132999999999999"/>
    <n v="26.138999999999999"/>
    <n v="29.224"/>
    <n v="11.02"/>
    <n v="13"/>
    <n v="14"/>
    <n v="13"/>
    <n v="13"/>
  </r>
  <r>
    <n v="786"/>
    <m/>
    <m/>
    <m/>
    <m/>
    <s v="R26.9"/>
    <s v="Unspecified abnormalities of gait and mobility"/>
    <n v="73.400000000000006"/>
    <s v="F"/>
    <m/>
    <m/>
    <n v="30.783999999999999"/>
    <n v="26.463999999999999"/>
    <n v="57.695999999999998"/>
    <n v="57.433999999999997"/>
    <n v="47.905000000000001"/>
    <n v="47.991999999999997"/>
    <n v="100.18899999999999"/>
    <n v="100.199"/>
    <n v="69.778999999999996"/>
    <n v="65.834999999999994"/>
    <n v="30.221"/>
    <n v="34.164999999999999"/>
    <n v="17.216999999999999"/>
    <n v="18.207999999999998"/>
    <n v="34.164999999999999"/>
    <n v="30.221"/>
    <n v="13.715"/>
    <n v="10"/>
    <n v="9"/>
    <n v="9"/>
    <n v="9"/>
  </r>
  <r>
    <n v="787"/>
    <m/>
    <m/>
    <m/>
    <m/>
    <s v="G20"/>
    <s v="Parkinson's disease"/>
    <n v="83.3"/>
    <s v="M"/>
    <m/>
    <m/>
    <n v="43.515999999999998"/>
    <n v="45.433"/>
    <n v="89.688999999999993"/>
    <n v="87.888999999999996"/>
    <n v="72.506"/>
    <n v="70.978999999999999"/>
    <n v="96.814999999999998"/>
    <n v="96.731999999999999"/>
    <n v="66.81"/>
    <n v="67.224000000000004"/>
    <n v="33.19"/>
    <n v="32.776000000000003"/>
    <n v="17.742999999999999"/>
    <n v="16.318999999999999"/>
    <n v="32.776000000000003"/>
    <n v="33.19"/>
    <n v="16.52"/>
    <n v="10"/>
    <n v="10"/>
    <n v="10"/>
    <n v="10"/>
  </r>
  <r>
    <n v="788"/>
    <m/>
    <m/>
    <m/>
    <m/>
    <s v="G24.9"/>
    <s v="Dystonia, unspecified"/>
    <n v="29"/>
    <s v="M"/>
    <m/>
    <m/>
    <n v="47.171999999999997"/>
    <n v="52.167999999999999"/>
    <n v="99.138999999999996"/>
    <n v="99.710999999999999"/>
    <n v="83.734999999999999"/>
    <n v="82.84"/>
    <n v="101.49"/>
    <n v="99.317999999999998"/>
    <n v="59.537999999999997"/>
    <n v="60.45"/>
    <n v="40.462000000000003"/>
    <n v="39.549999999999997"/>
    <n v="12.532999999999999"/>
    <n v="7.5460000000000003"/>
    <n v="39.549999999999997"/>
    <n v="40.462000000000003"/>
    <n v="26.792999999999999"/>
    <n v="7"/>
    <n v="6"/>
    <n v="6"/>
    <n v="6"/>
  </r>
  <r>
    <n v="789"/>
    <m/>
    <m/>
    <m/>
    <m/>
    <s v="NA"/>
    <s v="NA"/>
    <s v="No Age"/>
    <n v="0"/>
    <m/>
    <m/>
    <s v="NA"/>
    <s v="NA"/>
    <s v="NA"/>
    <s v="NA"/>
    <s v="NA"/>
    <s v="NA"/>
    <s v="NA"/>
    <s v="NA"/>
    <s v="NA"/>
    <s v="NA"/>
    <s v="NA"/>
    <s v="NA"/>
    <s v="NA"/>
    <s v="NA"/>
    <s v="NA"/>
    <s v="NA"/>
    <s v="NA"/>
    <s v="NA"/>
    <s v="NA"/>
    <s v="NA"/>
    <s v="NA"/>
  </r>
  <r>
    <n v="790"/>
    <m/>
    <m/>
    <m/>
    <m/>
    <s v="R25.1"/>
    <s v="Tremor, unspecified"/>
    <n v="80.400000000000006"/>
    <s v="M"/>
    <m/>
    <m/>
    <n v="70.802000000000007"/>
    <n v="71.137"/>
    <n v="142.75299999999999"/>
    <n v="142.07"/>
    <n v="129.749"/>
    <n v="129.34299999999999"/>
    <n v="108.62"/>
    <n v="109.313"/>
    <n v="61.142000000000003"/>
    <n v="60.112000000000002"/>
    <n v="38.857999999999997"/>
    <n v="39.887999999999998"/>
    <n v="11.614000000000001"/>
    <n v="9.8670000000000009"/>
    <n v="39.887999999999998"/>
    <n v="38.857999999999997"/>
    <n v="10.125999999999999"/>
    <n v="9"/>
    <n v="9"/>
    <n v="9"/>
    <n v="9"/>
  </r>
  <r>
    <n v="791"/>
    <m/>
    <m/>
    <m/>
    <m/>
    <s v="R26.9"/>
    <s v="Unspecified abnormalities of gait and mobility"/>
    <n v="74.8"/>
    <s v="F"/>
    <m/>
    <m/>
    <n v="25.768999999999998"/>
    <n v="11.493"/>
    <n v="36.823"/>
    <n v="37.261000000000003"/>
    <n v="27.704000000000001"/>
    <n v="28.172000000000001"/>
    <n v="90.24"/>
    <n v="91.692999999999998"/>
    <n v="71.766000000000005"/>
    <n v="81.400000000000006"/>
    <n v="28.233000000000001"/>
    <n v="18.600000000000001"/>
    <n v="24.58"/>
    <n v="27.972000000000001"/>
    <n v="18.600000000000001"/>
    <n v="28.233000000000001"/>
    <n v="18.114999999999998"/>
    <n v="14"/>
    <n v="16"/>
    <n v="14"/>
    <n v="14"/>
  </r>
  <r>
    <n v="792"/>
    <m/>
    <m/>
    <m/>
    <m/>
    <s v="G25.0"/>
    <s v="Essential tremor"/>
    <n v="82.5"/>
    <s v="M"/>
    <m/>
    <m/>
    <n v="46.963000000000001"/>
    <n v="44.225999999999999"/>
    <n v="91.147000000000006"/>
    <n v="90.665999999999997"/>
    <n v="70.768000000000001"/>
    <n v="70.590999999999994"/>
    <n v="94.046000000000006"/>
    <n v="93.067999999999998"/>
    <n v="68.213999999999999"/>
    <n v="67.995999999999995"/>
    <n v="31.786000000000001"/>
    <n v="32.003999999999998"/>
    <n v="17.706"/>
    <n v="17.373999999999999"/>
    <n v="32.003999999999998"/>
    <n v="31.786000000000001"/>
    <n v="13.413"/>
    <n v="13"/>
    <n v="11"/>
    <n v="11"/>
    <n v="11"/>
  </r>
  <r>
    <n v="793"/>
    <m/>
    <m/>
    <m/>
    <m/>
    <s v="R25.1"/>
    <s v="Tremor, unspecified"/>
    <n v="88"/>
    <s v="F"/>
    <m/>
    <m/>
    <n v="37.625"/>
    <n v="26.497"/>
    <n v="64.387"/>
    <n v="63.997999999999998"/>
    <n v="47.152999999999999"/>
    <n v="46.572000000000003"/>
    <n v="88.287999999999997"/>
    <n v="87.38"/>
    <n v="72.849999999999994"/>
    <n v="70.953000000000003"/>
    <n v="27.15"/>
    <n v="29.047000000000001"/>
    <n v="22.484999999999999"/>
    <n v="21.446000000000002"/>
    <n v="29.047000000000001"/>
    <n v="27.15"/>
    <n v="14.436999999999999"/>
    <n v="13"/>
    <n v="14"/>
    <n v="13"/>
    <n v="13"/>
  </r>
  <r>
    <n v="794"/>
    <m/>
    <m/>
    <m/>
    <m/>
    <s v="G20"/>
    <s v="Parkinson's disease"/>
    <n v="84.8"/>
    <s v="F"/>
    <m/>
    <m/>
    <n v="43.451999999999998"/>
    <n v="42.255000000000003"/>
    <n v="87.369"/>
    <n v="85.245999999999995"/>
    <n v="77.724999999999994"/>
    <n v="75.801000000000002"/>
    <n v="104.95099999999999"/>
    <n v="104.504"/>
    <n v="63.68"/>
    <n v="64.328000000000003"/>
    <n v="36.32"/>
    <n v="35.671999999999997"/>
    <n v="13.662000000000001"/>
    <n v="13.627000000000001"/>
    <n v="35.671999999999997"/>
    <n v="36.32"/>
    <n v="9.9320000000000004"/>
    <n v="13"/>
    <n v="12"/>
    <n v="12"/>
    <n v="12"/>
  </r>
  <r>
    <n v="795"/>
    <m/>
    <m/>
    <m/>
    <m/>
    <s v="R26.9"/>
    <s v="Unspecified abnormalities of gait and mobility"/>
    <n v="87.1"/>
    <s v="F"/>
    <m/>
    <m/>
    <n v="31.228999999999999"/>
    <n v="32.695999999999998"/>
    <n v="64.552000000000007"/>
    <n v="64.033000000000001"/>
    <n v="55.168999999999997"/>
    <n v="55.51"/>
    <n v="102.979"/>
    <n v="103.792"/>
    <n v="66.16"/>
    <n v="65.843999999999994"/>
    <n v="33.840000000000003"/>
    <n v="34.155999999999999"/>
    <n v="13.968999999999999"/>
    <n v="17.698"/>
    <n v="34.155999999999999"/>
    <n v="33.840000000000003"/>
    <n v="11.457000000000001"/>
    <n v="14"/>
    <n v="13"/>
    <n v="13"/>
    <n v="13"/>
  </r>
  <r>
    <n v="796"/>
    <m/>
    <m/>
    <m/>
    <m/>
    <s v="R25.1"/>
    <s v="Tremor, unspecified"/>
    <n v="33.799999999999997"/>
    <s v="F"/>
    <m/>
    <m/>
    <n v="55.296999999999997"/>
    <n v="55.63"/>
    <n v="110.952"/>
    <n v="110.922"/>
    <n v="106.88200000000001"/>
    <n v="107.057"/>
    <n v="115.869"/>
    <n v="115.776"/>
    <n v="63.173000000000002"/>
    <n v="61.652000000000001"/>
    <n v="36.826999999999998"/>
    <n v="38.347999999999999"/>
    <n v="13.164"/>
    <n v="11.909000000000001"/>
    <n v="38.347999999999999"/>
    <n v="36.826999999999998"/>
    <n v="11.02"/>
    <n v="11"/>
    <n v="11"/>
    <n v="11"/>
    <n v="11"/>
  </r>
  <r>
    <n v="797"/>
    <m/>
    <m/>
    <m/>
    <m/>
    <s v="G20"/>
    <s v="Parkinson's disease"/>
    <n v="72"/>
    <s v="F"/>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798"/>
    <m/>
    <m/>
    <m/>
    <m/>
    <s v="G20"/>
    <s v="Parkinson's disease"/>
    <n v="75.2"/>
    <s v="M"/>
    <m/>
    <m/>
    <n v="56.841000000000001"/>
    <n v="55.996000000000002"/>
    <n v="115.101"/>
    <n v="111.848"/>
    <n v="121.13500000000001"/>
    <n v="120.59699999999999"/>
    <n v="125.81399999999999"/>
    <n v="127.547"/>
    <n v="59.472000000000001"/>
    <n v="64.143000000000001"/>
    <n v="40.527999999999999"/>
    <n v="35.856999999999999"/>
    <n v="12.567"/>
    <n v="11.109"/>
    <n v="35.856999999999999"/>
    <n v="40.527999999999999"/>
    <n v="7.23"/>
    <n v="10"/>
    <n v="11"/>
    <n v="10"/>
    <n v="10"/>
  </r>
  <r>
    <n v="799"/>
    <m/>
    <m/>
    <m/>
    <m/>
    <s v="R25.1"/>
    <s v="Tremor, unspecified"/>
    <n v="68.400000000000006"/>
    <s v="F"/>
    <m/>
    <m/>
    <n v="34.905000000000001"/>
    <n v="28.677"/>
    <n v="63.024999999999999"/>
    <n v="63.933999999999997"/>
    <n v="34.865000000000002"/>
    <n v="35.399000000000001"/>
    <n v="67.069000000000003"/>
    <n v="66.882000000000005"/>
    <n v="69.5"/>
    <n v="75.165999999999997"/>
    <n v="30.5"/>
    <n v="24.834"/>
    <n v="22.952000000000002"/>
    <n v="21.972999999999999"/>
    <n v="24.834"/>
    <n v="30.5"/>
    <n v="13.898"/>
    <n v="11"/>
    <n v="9"/>
    <n v="9"/>
    <n v="9"/>
  </r>
  <r>
    <n v="800"/>
    <m/>
    <m/>
    <m/>
    <m/>
    <s v="G25.0"/>
    <s v="Essential tremor"/>
    <n v="76.900000000000006"/>
    <s v="F"/>
    <m/>
    <m/>
    <n v="55.743000000000002"/>
    <n v="55.542999999999999"/>
    <n v="111.03100000000001"/>
    <n v="111.681"/>
    <n v="134.33699999999999"/>
    <n v="134.73099999999999"/>
    <n v="145.27500000000001"/>
    <n v="144.505"/>
    <n v="59.473999999999997"/>
    <n v="58.795000000000002"/>
    <n v="40.526000000000003"/>
    <n v="41.204999999999998"/>
    <n v="8.9269999999999996"/>
    <n v="10.304"/>
    <n v="41.204999999999998"/>
    <n v="40.526000000000003"/>
    <n v="9.91"/>
    <n v="14"/>
    <n v="11"/>
    <n v="11"/>
    <n v="11"/>
  </r>
  <r>
    <n v="801"/>
    <m/>
    <m/>
    <m/>
    <m/>
    <s v="G20"/>
    <s v="Parkinson's disease"/>
    <n v="77.900000000000006"/>
    <s v="F"/>
    <m/>
    <m/>
    <n v="30.274999999999999"/>
    <n v="28.05"/>
    <n v="58.353999999999999"/>
    <n v="57.993000000000002"/>
    <n v="55.351999999999997"/>
    <n v="55.366"/>
    <n v="113.63500000000001"/>
    <n v="114.565"/>
    <n v="64.004999999999995"/>
    <n v="68.316000000000003"/>
    <n v="35.994"/>
    <n v="31.684000000000001"/>
    <n v="18.529"/>
    <n v="13.930999999999999"/>
    <n v="31.684000000000001"/>
    <n v="35.994"/>
    <n v="8.702"/>
    <n v="17"/>
    <n v="17"/>
    <n v="17"/>
    <n v="17"/>
  </r>
  <r>
    <n v="802"/>
    <m/>
    <m/>
    <m/>
    <m/>
    <s v="NA"/>
    <s v="NA"/>
    <s v="No Age"/>
    <n v="0"/>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803"/>
    <m/>
    <m/>
    <m/>
    <m/>
    <s v="R25.1"/>
    <s v="Tremor, unspecified"/>
    <n v="69.900000000000006"/>
    <s v="F"/>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804"/>
    <m/>
    <m/>
    <m/>
    <m/>
    <s v="G20"/>
    <s v="Parkinson's disease"/>
    <n v="74.900000000000006"/>
    <s v="F"/>
    <m/>
    <m/>
    <n v="52.32"/>
    <n v="49.777000000000001"/>
    <n v="101.85"/>
    <n v="102.608"/>
    <n v="84.9"/>
    <n v="84.486000000000004"/>
    <n v="99.912999999999997"/>
    <n v="98.894999999999996"/>
    <n v="63.655999999999999"/>
    <n v="63.945"/>
    <n v="36.344999999999999"/>
    <n v="36.055"/>
    <n v="14.462999999999999"/>
    <n v="13.792999999999999"/>
    <n v="36.055"/>
    <n v="36.344999999999999"/>
    <n v="10.238"/>
    <n v="14"/>
    <n v="11"/>
    <n v="11"/>
    <n v="11"/>
  </r>
  <r>
    <n v="805"/>
    <m/>
    <m/>
    <m/>
    <m/>
    <s v="R26.89"/>
    <s v="Other abnormalities of gait and mobility"/>
    <n v="83.8"/>
    <s v="M"/>
    <m/>
    <m/>
    <n v="34.340000000000003"/>
    <n v="38.838000000000001"/>
    <n v="73.194999999999993"/>
    <n v="72.900999999999996"/>
    <n v="58.45"/>
    <n v="57.884999999999998"/>
    <n v="95.46"/>
    <n v="94.947999999999993"/>
    <n v="68.471999999999994"/>
    <n v="68.325000000000003"/>
    <n v="31.527999999999999"/>
    <n v="31.675000000000001"/>
    <n v="17.701000000000001"/>
    <n v="19.259"/>
    <n v="31.675000000000001"/>
    <n v="31.527999999999999"/>
    <n v="17.36"/>
    <n v="14"/>
    <n v="15"/>
    <n v="14"/>
    <n v="14"/>
  </r>
  <r>
    <n v="806"/>
    <m/>
    <m/>
    <m/>
    <m/>
    <s v="G20"/>
    <s v="Parkinson's disease"/>
    <n v="66.599999999999994"/>
    <s v="M"/>
    <m/>
    <m/>
    <n v="52.13"/>
    <n v="45.738999999999997"/>
    <n v="98.55"/>
    <n v="98.001999999999995"/>
    <n v="80.337999999999994"/>
    <n v="81.183999999999997"/>
    <n v="97.787999999999997"/>
    <n v="99.027000000000001"/>
    <n v="64.665999999999997"/>
    <n v="63.194000000000003"/>
    <n v="35.334000000000003"/>
    <n v="36.805999999999997"/>
    <n v="13.612"/>
    <n v="14.413"/>
    <n v="36.805999999999997"/>
    <n v="35.334000000000003"/>
    <n v="12.853999999999999"/>
    <n v="12"/>
    <n v="13"/>
    <n v="12"/>
    <n v="12"/>
  </r>
  <r>
    <n v="807"/>
    <m/>
    <m/>
    <m/>
    <m/>
    <s v="R25.9"/>
    <s v="Unspecified abnormal involuntary movements"/>
    <n v="57.9"/>
    <s v="F"/>
    <m/>
    <m/>
    <n v="53.268999999999998"/>
    <n v="51.664999999999999"/>
    <n v="104.764"/>
    <n v="104.408"/>
    <n v="104.292"/>
    <n v="104.377"/>
    <n v="119.41800000000001"/>
    <n v="120.017"/>
    <n v="62.61"/>
    <n v="62.566000000000003"/>
    <n v="37.39"/>
    <n v="37.433999999999997"/>
    <n v="13.292999999999999"/>
    <n v="12.092000000000001"/>
    <n v="37.433999999999997"/>
    <n v="37.39"/>
    <n v="10.725"/>
    <n v="17"/>
    <n v="15"/>
    <n v="15"/>
    <n v="15"/>
  </r>
  <r>
    <n v="808"/>
    <m/>
    <m/>
    <m/>
    <m/>
    <s v="G25.0"/>
    <s v="Essential tremor"/>
    <n v="57.7"/>
    <s v="M"/>
    <m/>
    <m/>
    <n v="50.317999999999998"/>
    <n v="52.067"/>
    <n v="102.167"/>
    <n v="102.82"/>
    <n v="86.869"/>
    <n v="87.448999999999998"/>
    <n v="101.97799999999999"/>
    <n v="102.015"/>
    <n v="64.007000000000005"/>
    <n v="62.027999999999999"/>
    <n v="35.993000000000002"/>
    <n v="37.972000000000001"/>
    <n v="12.779"/>
    <n v="13.656000000000001"/>
    <n v="37.972000000000001"/>
    <n v="35.993000000000002"/>
    <n v="17.257999999999999"/>
    <n v="13"/>
    <n v="13"/>
    <n v="13"/>
    <n v="13"/>
  </r>
  <r>
    <n v="809"/>
    <m/>
    <m/>
    <m/>
    <m/>
    <s v="G25.0"/>
    <s v="Essential tremor"/>
    <n v="81.2"/>
    <s v="M"/>
    <m/>
    <m/>
    <n v="54.31"/>
    <n v="54.762999999999998"/>
    <n v="109.05"/>
    <n v="109.10599999999999"/>
    <n v="98.760999999999996"/>
    <n v="99.677000000000007"/>
    <n v="108.57599999999999"/>
    <n v="109.084"/>
    <n v="64.915999999999997"/>
    <n v="64.674999999999997"/>
    <n v="35.084000000000003"/>
    <n v="35.325000000000003"/>
    <n v="13.938000000000001"/>
    <n v="16.347000000000001"/>
    <n v="35.325000000000003"/>
    <n v="35.084000000000003"/>
    <n v="8.3230000000000004"/>
    <n v="16"/>
    <n v="12"/>
    <n v="12"/>
    <n v="12"/>
  </r>
  <r>
    <n v="810"/>
    <m/>
    <m/>
    <m/>
    <m/>
    <s v="G60.3"/>
    <s v="Idiopathic progressive neuropathy"/>
    <n v="80.599999999999994"/>
    <s v="M"/>
    <m/>
    <m/>
    <n v="45.247"/>
    <n v="49.155999999999999"/>
    <n v="94.555000000000007"/>
    <n v="94.6"/>
    <n v="74.878"/>
    <n v="74.646000000000001"/>
    <n v="95.516000000000005"/>
    <n v="94.125"/>
    <n v="69.456999999999994"/>
    <n v="67.768000000000001"/>
    <n v="30.542999999999999"/>
    <n v="32.231999999999999"/>
    <n v="18.312999999999999"/>
    <n v="19.048999999999999"/>
    <n v="32.231999999999999"/>
    <n v="30.542999999999999"/>
    <n v="8.6479999999999997"/>
    <n v="12"/>
    <n v="12"/>
    <n v="12"/>
    <n v="12"/>
  </r>
  <r>
    <n v="811"/>
    <m/>
    <m/>
    <m/>
    <m/>
    <s v="G20"/>
    <s v="Parkinson's disease"/>
    <n v="75.599999999999994"/>
    <s v="M"/>
    <m/>
    <m/>
    <s v="NA"/>
    <s v="NA"/>
    <s v="NA"/>
    <s v="NA"/>
    <s v="NA"/>
    <s v="NA"/>
    <s v="NA"/>
    <s v="NA"/>
    <s v="NA"/>
    <s v="NA"/>
    <s v="NA"/>
    <s v="NA"/>
    <s v="NA"/>
    <s v="NA"/>
    <s v="NA"/>
    <s v="NA"/>
    <s v="NA"/>
    <s v="NA"/>
    <s v="NA"/>
    <s v="NA"/>
    <s v="NA"/>
  </r>
  <r>
    <n v="812"/>
    <m/>
    <m/>
    <m/>
    <m/>
    <s v="G20"/>
    <s v="Parkinson's disease"/>
    <n v="74.900000000000006"/>
    <s v="M"/>
    <m/>
    <m/>
    <n v="41.204000000000001"/>
    <n v="47.88"/>
    <n v="89.399000000000001"/>
    <n v="89.022999999999996"/>
    <n v="53.402000000000001"/>
    <n v="53.241999999999997"/>
    <n v="71.024000000000001"/>
    <n v="70.972999999999999"/>
    <n v="70.807000000000002"/>
    <n v="71.061999999999998"/>
    <n v="29.193000000000001"/>
    <n v="28.937999999999999"/>
    <n v="22.305"/>
    <n v="19.282"/>
    <n v="28.937999999999999"/>
    <n v="29.193000000000001"/>
    <n v="11.98"/>
    <n v="7"/>
    <n v="7"/>
    <n v="7"/>
    <n v="7"/>
  </r>
  <r>
    <n v="813"/>
    <m/>
    <m/>
    <m/>
    <m/>
    <s v="G20"/>
    <s v="Parkinson's disease"/>
    <n v="74.400000000000006"/>
    <s v="M"/>
    <m/>
    <m/>
    <n v="52.875"/>
    <n v="52.329000000000001"/>
    <n v="105.858"/>
    <n v="105.26600000000001"/>
    <n v="96.888999999999996"/>
    <n v="96.754000000000005"/>
    <n v="109.45399999999999"/>
    <n v="109.65900000000001"/>
    <n v="64.149000000000001"/>
    <n v="64.938000000000002"/>
    <n v="35.850999999999999"/>
    <n v="35.061999999999998"/>
    <n v="13.680999999999999"/>
    <n v="15.497999999999999"/>
    <n v="35.061999999999998"/>
    <n v="35.850999999999999"/>
    <n v="16.167999999999999"/>
    <n v="10"/>
    <n v="14"/>
    <n v="10"/>
    <n v="10"/>
  </r>
  <r>
    <n v="814"/>
    <m/>
    <m/>
    <m/>
    <m/>
    <s v="R48.2"/>
    <s v="Apraxia"/>
    <n v="77.7"/>
    <s v="F"/>
    <m/>
    <m/>
    <n v="42.723999999999997"/>
    <n v="45.793999999999997"/>
    <n v="89.355999999999995"/>
    <n v="87.793000000000006"/>
    <n v="63.189"/>
    <n v="62.515000000000001"/>
    <n v="85.611999999999995"/>
    <n v="84.793000000000006"/>
    <n v="66.134"/>
    <n v="68.412999999999997"/>
    <n v="33.866"/>
    <n v="31.587"/>
    <n v="18.161999999999999"/>
    <n v="16.882000000000001"/>
    <n v="31.587"/>
    <n v="33.866"/>
    <n v="11.686999999999999"/>
    <n v="11"/>
    <n v="11"/>
    <n v="11"/>
    <n v="11"/>
  </r>
  <r>
    <n v="815"/>
    <m/>
    <m/>
    <m/>
    <m/>
    <s v="NA"/>
    <s v="NA"/>
    <s v="No Age"/>
    <n v="0"/>
    <m/>
    <m/>
    <s v="NA"/>
    <s v="NA"/>
    <s v="NA"/>
    <s v="NA"/>
    <s v="NA"/>
    <s v="NA"/>
    <s v="NA"/>
    <s v="NA"/>
    <s v="NA"/>
    <s v="NA"/>
    <s v="NA"/>
    <s v="NA"/>
    <s v="NA"/>
    <s v="NA"/>
    <s v="NA"/>
    <s v="NA"/>
    <s v="NA"/>
    <s v="NA"/>
    <s v="NA"/>
    <s v="NA"/>
    <s v="NA"/>
  </r>
  <r>
    <n v="816"/>
    <m/>
    <m/>
    <m/>
    <m/>
    <s v="G25.0"/>
    <s v="Essential tremor"/>
    <n v="55.5"/>
    <s v="M"/>
    <m/>
    <m/>
    <n v="58.999000000000002"/>
    <n v="61.96"/>
    <n v="121.71299999999999"/>
    <n v="120.705"/>
    <n v="95.602999999999994"/>
    <n v="94.727000000000004"/>
    <n v="94.483999999999995"/>
    <n v="94.164000000000001"/>
    <n v="62.399000000000001"/>
    <n v="66.578000000000003"/>
    <n v="37.600999999999999"/>
    <n v="33.421999999999997"/>
    <n v="14.798"/>
    <n v="14.326000000000001"/>
    <n v="33.421999999999997"/>
    <n v="37.600999999999999"/>
    <n v="12.448"/>
    <n v="12"/>
    <n v="15"/>
    <n v="12"/>
    <n v="12"/>
  </r>
  <r>
    <n v="817"/>
    <m/>
    <m/>
    <m/>
    <m/>
    <s v="NA"/>
    <s v="NA"/>
    <s v="No Age"/>
    <n v="0"/>
    <m/>
    <m/>
    <n v="66.069000000000003"/>
    <n v="63.618000000000002"/>
    <n v="129.905"/>
    <n v="130.095"/>
    <n v="117.09099999999999"/>
    <n v="117.29300000000001"/>
    <n v="108.52800000000001"/>
    <n v="108.361"/>
    <n v="61.622"/>
    <n v="61.676000000000002"/>
    <n v="38.378"/>
    <n v="38.323999999999998"/>
    <n v="11.093999999999999"/>
    <n v="12.362"/>
    <n v="38.323999999999998"/>
    <n v="38.378"/>
    <n v="14.071"/>
    <n v="16"/>
    <n v="16"/>
    <n v="16"/>
    <n v="16"/>
  </r>
  <r>
    <n v="818"/>
    <m/>
    <m/>
    <m/>
    <m/>
    <s v="G20"/>
    <s v="Parkinson's disease"/>
    <n v="58.1"/>
    <s v="F"/>
    <m/>
    <m/>
    <n v="0.67200000000000004"/>
    <n v="10.069000000000001"/>
    <n v="10.87"/>
    <n v="11.500999999999999"/>
    <n v="8.3729999999999993"/>
    <n v="8.5169999999999995"/>
    <n v="81.825999999999993"/>
    <n v="89.933000000000007"/>
    <n v="80.847999999999999"/>
    <n v="89.686999999999998"/>
    <n v="19.152000000000001"/>
    <n v="10.313000000000001"/>
    <n v="24.959"/>
    <n v="44.591000000000001"/>
    <n v="10.313000000000001"/>
    <n v="19.152000000000001"/>
    <n v="23.37"/>
    <n v="16"/>
    <n v="15"/>
    <n v="15"/>
    <n v="15"/>
  </r>
  <r>
    <n v="819"/>
    <m/>
    <m/>
    <m/>
    <m/>
    <s v="G20"/>
    <s v="Parkinson's disease"/>
    <n v="73.2"/>
    <s v="M"/>
    <m/>
    <m/>
    <n v="54.798999999999999"/>
    <n v="52.786999999999999"/>
    <n v="107.774"/>
    <n v="108.642"/>
    <n v="96.257999999999996"/>
    <n v="96.287999999999997"/>
    <n v="106.41200000000001"/>
    <n v="105.93899999999999"/>
    <n v="63.301000000000002"/>
    <n v="61.957000000000001"/>
    <n v="36.698999999999998"/>
    <n v="38.042999999999999"/>
    <n v="12.618"/>
    <n v="12.933999999999999"/>
    <n v="38.042999999999999"/>
    <n v="36.698999999999998"/>
    <n v="12.182"/>
    <n v="13"/>
    <n v="12"/>
    <n v="12"/>
    <n v="12"/>
  </r>
  <r>
    <n v="820"/>
    <m/>
    <m/>
    <m/>
    <m/>
    <s v="G25.0"/>
    <s v="Essential tremor"/>
    <n v="67.599999999999994"/>
    <s v="M"/>
    <m/>
    <m/>
    <n v="59.718000000000004"/>
    <n v="55.26"/>
    <n v="114.98"/>
    <n v="115.289"/>
    <n v="107.93899999999999"/>
    <n v="108.379"/>
    <n v="112.34699999999999"/>
    <n v="112.078"/>
    <n v="63.601999999999997"/>
    <n v="62.841000000000001"/>
    <n v="36.398000000000003"/>
    <n v="37.158999999999999"/>
    <n v="13.676"/>
    <n v="12.839"/>
    <n v="37.158999999999999"/>
    <n v="36.398000000000003"/>
    <n v="9.77"/>
    <n v="15"/>
    <n v="12"/>
    <n v="12"/>
    <n v="12"/>
  </r>
  <r>
    <n v="821"/>
    <m/>
    <m/>
    <m/>
    <m/>
    <s v="G20"/>
    <s v="Parkinson's disease"/>
    <n v="74.599999999999994"/>
    <s v="M"/>
    <m/>
    <m/>
    <s v="NA"/>
    <s v="NA"/>
    <s v="NA"/>
    <s v="NA"/>
    <s v="NA"/>
    <s v="NA"/>
    <s v="NA"/>
    <s v="NA"/>
    <s v="NA"/>
    <s v="NA"/>
    <s v="NA"/>
    <s v="NA"/>
    <s v="NA"/>
    <s v="NA"/>
    <s v="NA"/>
    <s v="NA"/>
    <s v="NA"/>
    <s v="NA"/>
    <s v="NA"/>
    <s v="NA"/>
    <s v="NA"/>
  </r>
  <r>
    <n v="822"/>
    <m/>
    <m/>
    <m/>
    <m/>
    <s v="NA"/>
    <s v="NA"/>
    <s v="No Age"/>
    <n v="0"/>
    <m/>
    <m/>
    <n v="50.8"/>
    <n v="65.322999999999993"/>
    <n v="115.113"/>
    <n v="116.29"/>
    <n v="94.01"/>
    <n v="94.713999999999999"/>
    <n v="99.128"/>
    <n v="98.379000000000005"/>
    <n v="61.43"/>
    <n v="62.034999999999997"/>
    <n v="38.57"/>
    <n v="37.965000000000003"/>
    <n v="12.63"/>
    <n v="11.923"/>
    <n v="37.965000000000003"/>
    <n v="38.57"/>
    <n v="8.86"/>
    <n v="14"/>
    <n v="17"/>
    <n v="14"/>
    <n v="14"/>
  </r>
  <r>
    <n v="823"/>
    <m/>
    <m/>
    <m/>
    <m/>
    <s v="NA"/>
    <s v="NA"/>
    <s v="No Age"/>
    <n v="0"/>
    <m/>
    <m/>
    <n v="50.668999999999997"/>
    <n v="48.664999999999999"/>
    <n v="99.091999999999999"/>
    <n v="99.790999999999997"/>
    <n v="89.28"/>
    <n v="89.766000000000005"/>
    <n v="108.15600000000001"/>
    <n v="107.76900000000001"/>
    <n v="62.750999999999998"/>
    <n v="63.445"/>
    <n v="37.249000000000002"/>
    <n v="36.555"/>
    <n v="14.084"/>
    <n v="12.208"/>
    <n v="36.555"/>
    <n v="37.249000000000002"/>
    <n v="11.866"/>
    <n v="16"/>
    <n v="15"/>
    <n v="15"/>
    <n v="15"/>
  </r>
  <r>
    <n v="824"/>
    <m/>
    <m/>
    <m/>
    <m/>
    <s v="G20"/>
    <s v="Parkinson's disease"/>
    <n v="62.8"/>
    <s v="M"/>
    <m/>
    <m/>
    <n v="57.485999999999997"/>
    <n v="58.488"/>
    <n v="116.774"/>
    <n v="116.227"/>
    <n v="107.46"/>
    <n v="106.866"/>
    <n v="110.08199999999999"/>
    <n v="109.873"/>
    <n v="62.652999999999999"/>
    <n v="62.148000000000003"/>
    <n v="37.347000000000001"/>
    <n v="37.851999999999997"/>
    <n v="13.045999999999999"/>
    <n v="12.337999999999999"/>
    <n v="37.851999999999997"/>
    <n v="37.347000000000001"/>
    <n v="13.09"/>
    <n v="11"/>
    <n v="9"/>
    <n v="9"/>
    <n v="9"/>
  </r>
  <r>
    <n v="825"/>
    <m/>
    <m/>
    <m/>
    <m/>
    <s v="G20"/>
    <s v="Parkinson's disease"/>
    <n v="73.2"/>
    <s v="M"/>
    <m/>
    <m/>
    <n v="46.295999999999999"/>
    <n v="47.781999999999996"/>
    <n v="93.911000000000001"/>
    <n v="94.102999999999994"/>
    <n v="96.736999999999995"/>
    <n v="96.896000000000001"/>
    <n v="123.13500000000001"/>
    <n v="123.169"/>
    <n v="63.905000000000001"/>
    <n v="61.654000000000003"/>
    <n v="36.094999999999999"/>
    <n v="38.345999999999997"/>
    <n v="12.759"/>
    <n v="12.69"/>
    <n v="38.345999999999997"/>
    <n v="36.094999999999999"/>
    <n v="12.651999999999999"/>
    <n v="13"/>
    <n v="14"/>
    <n v="13"/>
    <n v="13"/>
  </r>
  <r>
    <n v="826"/>
    <m/>
    <m/>
    <m/>
    <m/>
    <s v="NA"/>
    <s v="NA"/>
    <s v="No Age"/>
    <n v="0"/>
    <m/>
    <m/>
    <s v="NA"/>
    <s v="NA"/>
    <s v="NA"/>
    <s v="NA"/>
    <s v="NA"/>
    <s v="NA"/>
    <s v="NA"/>
    <s v="NA"/>
    <s v="NA"/>
    <s v="NA"/>
    <s v="NA"/>
    <s v="NA"/>
    <s v="NA"/>
    <s v="NA"/>
    <s v="NA"/>
    <s v="NA"/>
    <s v="NA"/>
    <s v="NA"/>
    <s v="NA"/>
    <s v="NA"/>
    <s v="NA"/>
  </r>
  <r>
    <n v="827"/>
    <m/>
    <m/>
    <m/>
    <m/>
    <s v="G20"/>
    <s v="Parkinson's disease"/>
    <n v="80.2"/>
    <s v="M"/>
    <m/>
    <m/>
    <n v="52.906999999999996"/>
    <n v="45.965000000000003"/>
    <n v="98.906000000000006"/>
    <n v="98.778000000000006"/>
    <n v="88.177999999999997"/>
    <n v="86.78"/>
    <n v="106.041"/>
    <n v="105.229"/>
    <n v="65.843000000000004"/>
    <n v="64.400999999999996"/>
    <n v="34.156999999999996"/>
    <n v="35.598999999999997"/>
    <n v="16.254999999999999"/>
    <n v="14.534000000000001"/>
    <n v="35.598999999999997"/>
    <n v="34.156999999999996"/>
    <n v="13.954000000000001"/>
    <n v="13"/>
    <n v="12"/>
    <n v="12"/>
    <n v="12"/>
  </r>
  <r>
    <n v="828"/>
    <m/>
    <m/>
    <m/>
    <m/>
    <s v="G20"/>
    <s v="Parkinson's disease"/>
    <n v="68.599999999999994"/>
    <s v="M"/>
    <m/>
    <m/>
    <n v="58.95"/>
    <n v="56.491999999999997"/>
    <n v="115.28400000000001"/>
    <n v="115.82599999999999"/>
    <n v="112.352"/>
    <n v="112.556"/>
    <n v="117.124"/>
    <n v="116.53700000000001"/>
    <n v="62.088000000000001"/>
    <n v="63.594000000000001"/>
    <n v="37.911999999999999"/>
    <n v="36.405999999999999"/>
    <n v="12.994"/>
    <n v="12.948"/>
    <n v="36.405999999999999"/>
    <n v="37.911999999999999"/>
    <n v="9.9"/>
    <n v="11"/>
    <n v="10"/>
    <n v="10"/>
    <n v="10"/>
  </r>
  <r>
    <n v="829"/>
    <m/>
    <m/>
    <m/>
    <m/>
    <s v="G25.0"/>
    <s v="Essential tremor"/>
    <n v="58"/>
    <s v="M"/>
    <m/>
    <m/>
    <n v="65.903999999999996"/>
    <n v="64.313999999999993"/>
    <n v="130.37299999999999"/>
    <n v="130.01499999999999"/>
    <n v="117.119"/>
    <n v="116.931"/>
    <n v="108.104"/>
    <n v="107.505"/>
    <n v="62.195999999999998"/>
    <n v="62.686"/>
    <n v="37.804000000000002"/>
    <n v="37.314"/>
    <n v="12.01"/>
    <n v="12.462999999999999"/>
    <n v="37.314"/>
    <n v="37.804000000000002"/>
    <n v="12.064"/>
    <n v="8"/>
    <n v="10"/>
    <n v="8"/>
    <n v="8"/>
  </r>
  <r>
    <n v="830"/>
    <m/>
    <m/>
    <m/>
    <m/>
    <s v="R25.1"/>
    <s v="Tremor, unspecified"/>
    <n v="72.599999999999994"/>
    <s v="M"/>
    <m/>
    <m/>
    <n v="59.48"/>
    <n v="61.902000000000001"/>
    <n v="122.669"/>
    <n v="121.09099999999999"/>
    <n v="121.03"/>
    <n v="120.735"/>
    <n v="117.828"/>
    <n v="119.123"/>
    <n v="62.83"/>
    <n v="62.106999999999999"/>
    <n v="37.17"/>
    <n v="37.892000000000003"/>
    <n v="12.125"/>
    <n v="12.372999999999999"/>
    <n v="37.892000000000003"/>
    <n v="37.17"/>
    <n v="10.901999999999999"/>
    <n v="8"/>
    <n v="7"/>
    <n v="7"/>
    <n v="7"/>
  </r>
  <r>
    <n v="831"/>
    <m/>
    <m/>
    <m/>
    <m/>
    <s v="G20"/>
    <s v="Parkinson's disease"/>
    <n v="44.5"/>
    <s v="M"/>
    <m/>
    <m/>
    <n v="46.7"/>
    <n v="42.537999999999997"/>
    <n v="89.647999999999996"/>
    <n v="88.730999999999995"/>
    <n v="66.531999999999996"/>
    <n v="66.215999999999994"/>
    <n v="89.454999999999998"/>
    <n v="89.504999999999995"/>
    <n v="58.966999999999999"/>
    <n v="64.766999999999996"/>
    <n v="41.033000000000001"/>
    <n v="35.232999999999997"/>
    <n v="9.0060000000000002"/>
    <n v="15.55"/>
    <n v="35.232999999999997"/>
    <n v="41.033000000000001"/>
    <n v="12.347"/>
    <n v="12"/>
    <n v="11"/>
    <n v="11"/>
    <n v="11"/>
  </r>
  <r>
    <n v="832"/>
    <m/>
    <m/>
    <m/>
    <m/>
    <s v="G24.1"/>
    <s v="Genetic torsion dystonia"/>
    <n v="23.7"/>
    <s v="F"/>
    <m/>
    <m/>
    <n v="59.883000000000003"/>
    <n v="50.735999999999997"/>
    <n v="110.58"/>
    <n v="111.098"/>
    <n v="99.927000000000007"/>
    <n v="100.81"/>
    <n v="108.405"/>
    <n v="108.721"/>
    <n v="62.829000000000001"/>
    <n v="60.69"/>
    <n v="37.170999999999999"/>
    <n v="39.31"/>
    <n v="12.228"/>
    <n v="11.198"/>
    <n v="39.31"/>
    <n v="37.170999999999999"/>
    <n v="15.49"/>
    <n v="13"/>
    <n v="10"/>
    <n v="10"/>
    <n v="10"/>
  </r>
  <r>
    <n v="833"/>
    <m/>
    <m/>
    <m/>
    <m/>
    <s v="R25.1"/>
    <s v="Tremor, unspecified"/>
    <n v="71.599999999999994"/>
    <s v="F"/>
    <m/>
    <m/>
    <n v="59.981999999999999"/>
    <n v="62.222999999999999"/>
    <n v="122.65900000000001"/>
    <n v="122.233"/>
    <n v="117.265"/>
    <n v="116.803"/>
    <n v="115.074"/>
    <n v="114.723"/>
    <n v="61.945"/>
    <n v="61.026000000000003"/>
    <n v="38.055"/>
    <n v="38.973999999999997"/>
    <n v="12.372999999999999"/>
    <n v="11.746"/>
    <n v="38.973999999999997"/>
    <n v="38.055"/>
    <n v="8.952"/>
    <n v="10"/>
    <n v="9"/>
    <n v="9"/>
    <n v="9"/>
  </r>
  <r>
    <n v="834"/>
    <m/>
    <m/>
    <m/>
    <m/>
    <s v="G20"/>
    <s v="Parkinson's disease"/>
    <n v="55.8"/>
    <s v="M"/>
    <m/>
    <m/>
    <n v="36.591999999999999"/>
    <n v="37.399000000000001"/>
    <n v="74.156999999999996"/>
    <n v="74.11"/>
    <n v="61.524000000000001"/>
    <n v="61.957000000000001"/>
    <n v="100.29"/>
    <n v="99.852000000000004"/>
    <n v="68.953999999999994"/>
    <n v="63.146000000000001"/>
    <n v="31.045999999999999"/>
    <n v="36.853999999999999"/>
    <n v="15.695"/>
    <n v="16.364000000000001"/>
    <n v="36.853999999999999"/>
    <n v="31.045999999999999"/>
    <n v="15.532"/>
    <n v="15"/>
    <n v="16"/>
    <n v="15"/>
    <n v="15"/>
  </r>
  <r>
    <n v="835"/>
    <m/>
    <m/>
    <m/>
    <m/>
    <s v="G20"/>
    <s v="Parkinson's disease"/>
    <n v="62.1"/>
    <s v="M"/>
    <m/>
    <m/>
    <n v="44.793999999999997"/>
    <n v="30.49"/>
    <n v="75.373000000000005"/>
    <n v="75.622"/>
    <n v="66.781999999999996"/>
    <n v="67.450999999999993"/>
    <n v="106.27"/>
    <n v="104.786"/>
    <n v="67.370999999999995"/>
    <n v="66.64"/>
    <n v="32.628999999999998"/>
    <n v="33.36"/>
    <n v="12.904999999999999"/>
    <n v="21.138999999999999"/>
    <n v="33.36"/>
    <n v="32.628999999999998"/>
    <n v="13.178000000000001"/>
    <n v="15"/>
    <n v="12"/>
    <n v="12"/>
    <n v="12"/>
  </r>
  <r>
    <n v="836"/>
    <m/>
    <m/>
    <m/>
    <m/>
    <s v="G20"/>
    <s v="Parkinson's disease"/>
    <n v="65.599999999999994"/>
    <s v="F"/>
    <m/>
    <m/>
    <n v="43.052"/>
    <n v="44.21"/>
    <n v="87.307000000000002"/>
    <n v="86.977999999999994"/>
    <n v="72.3"/>
    <n v="72.682000000000002"/>
    <n v="99.233999999999995"/>
    <n v="100.01900000000001"/>
    <n v="65.436000000000007"/>
    <n v="63.439"/>
    <n v="34.564"/>
    <n v="36.561"/>
    <n v="16.567"/>
    <n v="12.199"/>
    <n v="36.561"/>
    <n v="34.564"/>
    <n v="14.981999999999999"/>
    <n v="11"/>
    <n v="12"/>
    <n v="11"/>
    <n v="11"/>
  </r>
  <r>
    <n v="837"/>
    <m/>
    <m/>
    <m/>
    <m/>
    <s v="G20"/>
    <s v="Parkinson's disease"/>
    <n v="81.2"/>
    <s v="M"/>
    <m/>
    <m/>
    <n v="18.457000000000001"/>
    <n v="12.301"/>
    <n v="31.373000000000001"/>
    <n v="31.548999999999999"/>
    <n v="21.119"/>
    <n v="20.991"/>
    <n v="80.754999999999995"/>
    <n v="81.191999999999993"/>
    <n v="75.528999999999996"/>
    <n v="72.376000000000005"/>
    <n v="24.47"/>
    <n v="27.623999999999999"/>
    <n v="19.007000000000001"/>
    <n v="28.934000000000001"/>
    <n v="27.623999999999999"/>
    <n v="24.47"/>
    <n v="13.21"/>
    <n v="14"/>
    <n v="14"/>
    <n v="14"/>
    <n v="14"/>
  </r>
  <r>
    <n v="838"/>
    <m/>
    <m/>
    <m/>
    <m/>
    <s v="G20"/>
    <s v="Parkinson's disease"/>
    <n v="85.7"/>
    <s v="F"/>
    <m/>
    <m/>
    <n v="34.658999999999999"/>
    <n v="38.070999999999998"/>
    <n v="72.834000000000003"/>
    <n v="72.808999999999997"/>
    <n v="49.634"/>
    <n v="49.863"/>
    <n v="81.453000000000003"/>
    <n v="81.960999999999999"/>
    <n v="68.551000000000002"/>
    <n v="69.352000000000004"/>
    <n v="31.449000000000002"/>
    <n v="30.648"/>
    <n v="18.446000000000002"/>
    <n v="19.018999999999998"/>
    <n v="30.648"/>
    <n v="31.449000000000002"/>
    <n v="10.865"/>
    <n v="13"/>
    <n v="14"/>
    <n v="13"/>
    <n v="13"/>
  </r>
  <r>
    <n v="839"/>
    <m/>
    <m/>
    <m/>
    <m/>
    <s v="G20"/>
    <s v="Parkinson's disease"/>
    <n v="60.8"/>
    <s v="M"/>
    <m/>
    <m/>
    <n v="27.489000000000001"/>
    <n v="34.832000000000001"/>
    <n v="62.564999999999998"/>
    <n v="62.72"/>
    <n v="63.146999999999998"/>
    <n v="62.765000000000001"/>
    <n v="119.10899999999999"/>
    <n v="119.652"/>
    <n v="64.177999999999997"/>
    <n v="62.841999999999999"/>
    <n v="35.822000000000003"/>
    <n v="37.158000000000001"/>
    <n v="12.459"/>
    <n v="13.798"/>
    <n v="37.158000000000001"/>
    <n v="35.822000000000003"/>
    <n v="11.8"/>
    <n v="14"/>
    <n v="12"/>
    <n v="12"/>
    <n v="12"/>
  </r>
  <r>
    <n v="840"/>
    <m/>
    <m/>
    <m/>
    <m/>
    <s v="NA"/>
    <s v="NA"/>
    <s v="No Age"/>
    <n v="0"/>
    <m/>
    <m/>
    <n v="61.957000000000001"/>
    <n v="64.302999999999997"/>
    <n v="125.985"/>
    <n v="126.98"/>
    <n v="100.68600000000001"/>
    <n v="101.88500000000001"/>
    <n v="96.614999999999995"/>
    <n v="97.027000000000001"/>
    <n v="60.933"/>
    <n v="63.594000000000001"/>
    <n v="39.067"/>
    <n v="36.405999999999999"/>
    <n v="12.974"/>
    <n v="12.465"/>
    <n v="36.405999999999999"/>
    <n v="39.067"/>
    <n v="12.836"/>
    <n v="9"/>
    <n v="10"/>
    <n v="9"/>
    <n v="9"/>
  </r>
  <r>
    <n v="841"/>
    <m/>
    <m/>
    <m/>
    <m/>
    <s v="R26.9"/>
    <s v="Unspecified abnormalities of gait and mobility"/>
    <n v="82.2"/>
    <s v="M"/>
    <m/>
    <m/>
    <n v="7.18"/>
    <n v="16.03"/>
    <n v="23.529"/>
    <n v="23.053000000000001"/>
    <n v="29.13"/>
    <n v="28.63"/>
    <n v="150.929"/>
    <n v="149.12100000000001"/>
    <n v="67.667000000000002"/>
    <n v="67.873000000000005"/>
    <n v="32.332999999999998"/>
    <n v="32.127000000000002"/>
    <n v="16.978000000000002"/>
    <n v="18.739999999999998"/>
    <n v="32.127000000000002"/>
    <n v="32.332999999999998"/>
    <n v="14.82"/>
    <n v="16"/>
    <n v="16"/>
    <n v="16"/>
    <n v="16"/>
  </r>
  <r>
    <n v="842"/>
    <m/>
    <m/>
    <m/>
    <m/>
    <s v="R25.1"/>
    <s v="Tremor, unspecified"/>
    <n v="69.8"/>
    <s v="M"/>
    <m/>
    <m/>
    <n v="59.628999999999998"/>
    <n v="56.548000000000002"/>
    <n v="116.36499999999999"/>
    <n v="116.524"/>
    <n v="98.554000000000002"/>
    <n v="97.852999999999994"/>
    <n v="101.09"/>
    <n v="101.001"/>
    <n v="61.893000000000001"/>
    <n v="61.625999999999998"/>
    <n v="38.106999999999999"/>
    <n v="38.374000000000002"/>
    <n v="11.507"/>
    <n v="12.433999999999999"/>
    <n v="38.374000000000002"/>
    <n v="38.106999999999999"/>
    <n v="15.103999999999999"/>
    <n v="10"/>
    <n v="11"/>
    <n v="10"/>
    <n v="10"/>
  </r>
  <r>
    <n v="843"/>
    <m/>
    <m/>
    <m/>
    <m/>
    <s v="NA"/>
    <s v="NA"/>
    <s v="No Age"/>
    <n v="0"/>
    <m/>
    <m/>
    <s v="NA"/>
    <s v="NA"/>
    <s v="NA"/>
    <s v="NA"/>
    <s v="NA"/>
    <s v="NA"/>
    <s v="NA"/>
    <s v="NA"/>
    <s v="NA"/>
    <s v="NA"/>
    <s v="NA"/>
    <s v="NA"/>
    <s v="NA"/>
    <s v="NA"/>
    <s v="NA"/>
    <s v="NA"/>
    <s v="NA"/>
    <s v="NA"/>
    <s v="NA"/>
    <s v="NA"/>
    <s v="NA"/>
  </r>
  <r>
    <n v="844"/>
    <m/>
    <m/>
    <m/>
    <m/>
    <s v="G20"/>
    <s v="Parkinson's disease"/>
    <n v="76.8"/>
    <s v="F"/>
    <m/>
    <m/>
    <n v="51.576999999999998"/>
    <n v="53.274000000000001"/>
    <n v="104.887"/>
    <n v="104.476"/>
    <n v="97.353999999999999"/>
    <n v="97.165999999999997"/>
    <n v="111.851"/>
    <n v="111.9"/>
    <n v="65.519000000000005"/>
    <n v="61.820999999999998"/>
    <n v="34.481000000000002"/>
    <n v="38.179000000000002"/>
    <n v="14.590999999999999"/>
    <n v="13.009"/>
    <n v="38.179000000000002"/>
    <n v="34.481000000000002"/>
    <n v="4.3600000000000003"/>
    <n v="13"/>
    <n v="11"/>
    <n v="11"/>
    <n v="11"/>
  </r>
  <r>
    <n v="845"/>
    <m/>
    <m/>
    <m/>
    <m/>
    <s v="G25.0"/>
    <s v="Essential tremor"/>
    <n v="77.400000000000006"/>
    <s v="M"/>
    <m/>
    <m/>
    <n v="68.658000000000001"/>
    <n v="70.429000000000002"/>
    <n v="138.88900000000001"/>
    <n v="139.22999999999999"/>
    <n v="117.31399999999999"/>
    <n v="117.468"/>
    <n v="101.43300000000001"/>
    <n v="100.551"/>
    <n v="62.072000000000003"/>
    <n v="61.15"/>
    <n v="37.927999999999997"/>
    <n v="38.85"/>
    <n v="11.46"/>
    <n v="11.848000000000001"/>
    <n v="38.85"/>
    <n v="37.927999999999997"/>
    <n v="9.4120000000000008"/>
    <n v="7"/>
    <n v="9"/>
    <n v="7"/>
    <n v="7"/>
  </r>
  <r>
    <n v="846"/>
    <m/>
    <m/>
    <m/>
    <m/>
    <s v="G20"/>
    <s v="Parkinson's disease"/>
    <n v="65.3"/>
    <s v="M"/>
    <m/>
    <m/>
    <n v="56.494999999999997"/>
    <n v="57.497"/>
    <n v="113.596"/>
    <n v="114.205"/>
    <n v="98.683000000000007"/>
    <n v="98.718000000000004"/>
    <n v="103.756"/>
    <n v="103.29600000000001"/>
    <n v="63.320999999999998"/>
    <n v="62.585999999999999"/>
    <n v="36.679000000000002"/>
    <n v="37.414000000000001"/>
    <n v="12.236000000000001"/>
    <n v="14.081"/>
    <n v="37.414000000000001"/>
    <n v="36.679000000000002"/>
    <n v="14.098000000000001"/>
    <n v="12"/>
    <n v="11"/>
    <n v="11"/>
    <n v="11"/>
  </r>
  <r>
    <n v="847"/>
    <m/>
    <m/>
    <m/>
    <m/>
    <s v="R25.1"/>
    <s v="Tremor, unspecified"/>
    <n v="51.3"/>
    <s v="M"/>
    <m/>
    <m/>
    <n v="62.390999999999998"/>
    <n v="60.033999999999999"/>
    <n v="122.26"/>
    <n v="122.449"/>
    <n v="107.91800000000001"/>
    <n v="108.661"/>
    <n v="105.828"/>
    <n v="105.78700000000001"/>
    <n v="60.905999999999999"/>
    <n v="61.456000000000003"/>
    <n v="39.094000000000001"/>
    <n v="38.543999999999997"/>
    <n v="11.162000000000001"/>
    <n v="11.092000000000001"/>
    <n v="38.543999999999997"/>
    <n v="39.094000000000001"/>
    <n v="11.098000000000001"/>
    <n v="10"/>
    <n v="10"/>
    <n v="10"/>
    <n v="10"/>
  </r>
  <r>
    <n v="848"/>
    <m/>
    <m/>
    <m/>
    <m/>
    <s v="R25.1"/>
    <s v="Tremor, unspecified"/>
    <n v="84.9"/>
    <s v="F"/>
    <m/>
    <m/>
    <n v="27.105"/>
    <n v="24.847000000000001"/>
    <n v="52.033000000000001"/>
    <n v="51.853999999999999"/>
    <n v="43.884"/>
    <n v="43.814"/>
    <n v="100.753"/>
    <n v="100.495"/>
    <n v="73.474000000000004"/>
    <n v="73.305999999999997"/>
    <n v="26.526"/>
    <n v="26.693999999999999"/>
    <n v="22.574999999999999"/>
    <n v="24.356999999999999"/>
    <n v="26.693999999999999"/>
    <n v="26.526"/>
    <n v="12.97"/>
    <n v="15"/>
    <n v="14"/>
    <n v="14"/>
    <n v="14"/>
  </r>
  <r>
    <n v="849"/>
    <m/>
    <m/>
    <m/>
    <m/>
    <s v="R25.1"/>
    <s v="Tremor, unspecified"/>
    <n v="72.599999999999994"/>
    <s v="F"/>
    <m/>
    <m/>
    <n v="38.890999999999998"/>
    <n v="44.59"/>
    <n v="83.686000000000007"/>
    <n v="83.198999999999998"/>
    <n v="87.68"/>
    <n v="88.173000000000002"/>
    <n v="126.794"/>
    <n v="128.02600000000001"/>
    <n v="65.058000000000007"/>
    <n v="61.472999999999999"/>
    <n v="34.942"/>
    <n v="38.527000000000001"/>
    <n v="13.627000000000001"/>
    <n v="13.718"/>
    <n v="38.527000000000001"/>
    <n v="34.942"/>
    <n v="19.600000000000001"/>
    <n v="16"/>
    <n v="16"/>
    <n v="16"/>
    <n v="16"/>
  </r>
  <r>
    <n v="850"/>
    <m/>
    <m/>
    <m/>
    <m/>
    <s v="R25.1"/>
    <s v="Tremor, unspecified"/>
    <n v="81.5"/>
    <s v="F"/>
    <m/>
    <m/>
    <n v="33.125"/>
    <n v="30.177"/>
    <n v="62.984000000000002"/>
    <n v="62.533999999999999"/>
    <n v="45.279000000000003"/>
    <n v="45.747"/>
    <n v="86.447999999999993"/>
    <n v="87.917000000000002"/>
    <n v="64.061000000000007"/>
    <n v="65.254999999999995"/>
    <n v="35.939"/>
    <n v="34.744999999999997"/>
    <n v="14.773999999999999"/>
    <n v="14.734999999999999"/>
    <n v="34.744999999999997"/>
    <n v="35.939"/>
    <n v="10.651999999999999"/>
    <n v="14"/>
    <n v="13"/>
    <n v="13"/>
    <n v="13"/>
  </r>
  <r>
    <n v="851"/>
    <m/>
    <m/>
    <m/>
    <m/>
    <s v="G20"/>
    <s v="Parkinson's disease"/>
    <n v="50.8"/>
    <s v="M"/>
    <m/>
    <m/>
    <n v="75.471999999999994"/>
    <n v="76.649000000000001"/>
    <n v="154.89699999999999"/>
    <n v="148.642"/>
    <n v="127.878"/>
    <n v="127.76900000000001"/>
    <n v="98.91"/>
    <n v="101.93899999999999"/>
    <n v="63.02"/>
    <n v="62.573"/>
    <n v="36.979999999999997"/>
    <n v="37.427"/>
    <n v="13.923999999999999"/>
    <n v="13.21"/>
    <n v="37.427"/>
    <n v="36.979999999999997"/>
    <n v="11.75"/>
    <n v="8"/>
    <n v="9"/>
    <n v="8"/>
    <n v="8"/>
  </r>
  <r>
    <n v="852"/>
    <m/>
    <m/>
    <m/>
    <m/>
    <s v="G25.2"/>
    <s v="Other specified forms of tremor"/>
    <n v="60.1"/>
    <s v="M"/>
    <m/>
    <m/>
    <n v="52.151000000000003"/>
    <n v="50.613"/>
    <n v="103.57299999999999"/>
    <n v="102.744"/>
    <n v="86.432000000000002"/>
    <n v="85.686000000000007"/>
    <n v="99.483999999999995"/>
    <n v="99.531999999999996"/>
    <n v="63.274000000000001"/>
    <n v="64.662999999999997"/>
    <n v="36.725999999999999"/>
    <n v="35.337000000000003"/>
    <n v="13.992000000000001"/>
    <n v="14.28"/>
    <n v="35.337000000000003"/>
    <n v="36.725999999999999"/>
    <n v="10.256"/>
    <n v="11"/>
    <n v="13"/>
    <n v="11"/>
    <n v="11"/>
  </r>
  <r>
    <n v="853"/>
    <m/>
    <m/>
    <m/>
    <m/>
    <s v="G20"/>
    <s v="Parkinson's disease"/>
    <s v="No Age"/>
    <n v="0"/>
    <m/>
    <m/>
    <n v="54.231000000000002"/>
    <n v="54.203000000000003"/>
    <n v="107.62"/>
    <n v="108.84699999999999"/>
    <n v="111.361"/>
    <n v="112.947"/>
    <n v="122.82599999999999"/>
    <n v="123.248"/>
    <n v="62.429000000000002"/>
    <n v="61.6"/>
    <n v="37.570999999999998"/>
    <n v="38.4"/>
    <n v="12.52"/>
    <n v="11.708"/>
    <n v="38.4"/>
    <n v="37.570999999999998"/>
    <n v="9.44"/>
    <n v="11"/>
    <n v="12"/>
    <n v="11"/>
    <n v="11"/>
  </r>
  <r>
    <n v="854"/>
    <m/>
    <m/>
    <m/>
    <m/>
    <s v="G20"/>
    <s v="Parkinson's disease"/>
    <n v="67.900000000000006"/>
    <s v="F"/>
    <m/>
    <m/>
    <n v="41.311"/>
    <n v="33.695"/>
    <n v="75.113"/>
    <n v="74.552000000000007"/>
    <n v="62.152000000000001"/>
    <n v="61.918999999999997"/>
    <n v="98.953999999999994"/>
    <n v="99.284999999999997"/>
    <n v="67.591999999999999"/>
    <n v="66.897000000000006"/>
    <n v="32.408000000000001"/>
    <n v="33.103000000000002"/>
    <n v="16.815999999999999"/>
    <n v="17.399000000000001"/>
    <n v="33.103000000000002"/>
    <n v="32.408000000000001"/>
    <n v="10.003"/>
    <n v="14"/>
    <n v="15"/>
    <n v="14"/>
    <n v="14"/>
  </r>
  <r>
    <n v="855"/>
    <m/>
    <m/>
    <m/>
    <m/>
    <s v="NA"/>
    <s v="NA"/>
    <s v="No Age"/>
    <n v="0"/>
    <m/>
    <m/>
    <n v="61.085000000000001"/>
    <n v="59.101999999999997"/>
    <n v="120.27800000000001"/>
    <n v="120.93899999999999"/>
    <n v="116.851"/>
    <n v="116.47"/>
    <n v="116.887"/>
    <n v="114.631"/>
    <n v="63.481000000000002"/>
    <n v="65.555000000000007"/>
    <n v="36.518999999999998"/>
    <n v="34.445"/>
    <n v="14.731999999999999"/>
    <n v="14.548"/>
    <n v="34.445"/>
    <n v="36.518999999999998"/>
    <n v="11.885999999999999"/>
    <n v="10"/>
    <n v="10"/>
    <n v="10"/>
    <n v="10"/>
  </r>
  <r>
    <n v="856"/>
    <m/>
    <m/>
    <m/>
    <m/>
    <s v="G20"/>
    <s v="Parkinson's disease"/>
    <n v="73.599999999999994"/>
    <s v="F"/>
    <m/>
    <m/>
    <n v="53.313000000000002"/>
    <n v="50.05"/>
    <n v="103.43899999999999"/>
    <n v="103.205"/>
    <n v="85.147999999999996"/>
    <n v="84.025999999999996"/>
    <n v="98.363"/>
    <n v="97.328000000000003"/>
    <n v="64.792000000000002"/>
    <n v="66.900000000000006"/>
    <n v="35.207999999999998"/>
    <n v="33.1"/>
    <n v="15.824999999999999"/>
    <n v="15.925000000000001"/>
    <n v="33.1"/>
    <n v="35.207999999999998"/>
    <n v="6.2050000000000001"/>
    <n v="10"/>
    <n v="10"/>
    <n v="10"/>
    <n v="10"/>
  </r>
  <r>
    <n v="857"/>
    <m/>
    <m/>
    <m/>
    <m/>
    <s v="G20"/>
    <s v="Parkinson's disease"/>
    <n v="71.900000000000006"/>
    <s v="M"/>
    <m/>
    <m/>
    <n v="44.805"/>
    <n v="47.097999999999999"/>
    <n v="92.738"/>
    <n v="92.17"/>
    <n v="95.067999999999998"/>
    <n v="95.042000000000002"/>
    <n v="123.691"/>
    <n v="123.28400000000001"/>
    <n v="61.042999999999999"/>
    <n v="63.258000000000003"/>
    <n v="38.957000000000001"/>
    <n v="36.741999999999997"/>
    <n v="11.257999999999999"/>
    <n v="12.536"/>
    <n v="36.741999999999997"/>
    <n v="38.957000000000001"/>
    <n v="8.2759999999999998"/>
    <n v="14"/>
    <n v="14"/>
    <n v="14"/>
    <n v="14"/>
  </r>
  <r>
    <n v="858"/>
    <m/>
    <m/>
    <m/>
    <m/>
    <s v="G20"/>
    <s v="Parkinson's disease"/>
    <n v="53.1"/>
    <s v="F"/>
    <m/>
    <m/>
    <n v="46.042000000000002"/>
    <n v="41.817"/>
    <n v="87.468999999999994"/>
    <n v="88.251000000000005"/>
    <n v="78.289000000000001"/>
    <n v="78.837000000000003"/>
    <n v="107.553"/>
    <n v="106.836"/>
    <n v="65.006"/>
    <n v="64.082999999999998"/>
    <n v="34.994"/>
    <n v="35.917000000000002"/>
    <n v="14.847"/>
    <n v="14.576000000000001"/>
    <n v="35.917000000000002"/>
    <n v="34.994"/>
    <n v="14.055"/>
    <n v="16"/>
    <n v="16"/>
    <n v="16"/>
    <n v="16"/>
  </r>
  <r>
    <n v="859"/>
    <m/>
    <m/>
    <m/>
    <m/>
    <s v="R25.1"/>
    <s v="Tremor, unspecified"/>
    <n v="67.400000000000006"/>
    <s v="F"/>
    <m/>
    <m/>
    <s v="NA"/>
    <s v="NA"/>
    <s v="NA"/>
    <s v="NA"/>
    <s v="NA"/>
    <s v="NA"/>
    <s v="NA"/>
    <s v="NA"/>
    <s v="NA"/>
    <s v="NA"/>
    <s v="NA"/>
    <s v="NA"/>
    <s v="NA"/>
    <s v="NA"/>
    <s v="NA"/>
    <s v="NA"/>
    <s v="NA"/>
    <s v="NA"/>
    <s v="NA"/>
    <s v="NA"/>
    <s v="NA"/>
  </r>
  <r>
    <n v="860"/>
    <m/>
    <m/>
    <m/>
    <m/>
    <s v="NA"/>
    <s v="NA"/>
    <s v="No Age"/>
    <n v="0"/>
    <m/>
    <m/>
    <n v="65.879000000000005"/>
    <n v="64.180999999999997"/>
    <n v="130.27000000000001"/>
    <n v="130.084"/>
    <n v="122.06"/>
    <n v="122.18300000000001"/>
    <n v="112.175"/>
    <n v="112.009"/>
    <n v="61.683999999999997"/>
    <n v="62.203000000000003"/>
    <n v="38.316000000000003"/>
    <n v="37.796999999999997"/>
    <n v="11.917"/>
    <n v="12.598000000000001"/>
    <n v="37.796999999999997"/>
    <n v="38.316000000000003"/>
    <n v="12.676"/>
    <n v="10"/>
    <n v="10"/>
    <n v="10"/>
    <n v="10"/>
  </r>
  <r>
    <n v="861"/>
    <m/>
    <m/>
    <m/>
    <m/>
    <s v="G25.0"/>
    <s v="Essential tremor"/>
    <n v="54.2"/>
    <s v="F"/>
    <m/>
    <m/>
    <n v="53.915999999999997"/>
    <n v="52.078000000000003"/>
    <n v="105.91800000000001"/>
    <n v="104.91800000000001"/>
    <n v="104.988"/>
    <n v="104.96"/>
    <n v="119.004"/>
    <n v="119.099"/>
    <n v="64.808000000000007"/>
    <n v="63.744999999999997"/>
    <n v="35.192"/>
    <n v="36.255000000000003"/>
    <n v="14.039"/>
    <n v="14.178000000000001"/>
    <n v="36.255000000000003"/>
    <n v="35.192"/>
    <n v="9.5920000000000005"/>
    <n v="15"/>
    <n v="13"/>
    <n v="13"/>
    <n v="13"/>
  </r>
  <r>
    <n v="862"/>
    <m/>
    <m/>
    <m/>
    <m/>
    <s v="R25.1"/>
    <s v="Tremor, unspecified"/>
    <n v="79.2"/>
    <s v="F"/>
    <m/>
    <m/>
    <n v="56.893000000000001"/>
    <n v="56.746000000000002"/>
    <n v="113.173"/>
    <n v="113.524"/>
    <n v="104.211"/>
    <n v="104.256"/>
    <n v="111.006"/>
    <n v="110.43600000000001"/>
    <n v="61.182000000000002"/>
    <n v="60.530999999999999"/>
    <n v="38.817999999999998"/>
    <n v="39.469000000000001"/>
    <n v="11.398999999999999"/>
    <n v="10.73"/>
    <n v="39.469000000000001"/>
    <n v="38.817999999999998"/>
    <n v="9.5340000000000007"/>
    <n v="11"/>
    <n v="12"/>
    <n v="11"/>
    <n v="11"/>
  </r>
  <r>
    <n v="863"/>
    <m/>
    <m/>
    <m/>
    <m/>
    <s v="G20"/>
    <s v="Parkinson's disease"/>
    <n v="71.8"/>
    <s v="M"/>
    <m/>
    <m/>
    <s v="NA"/>
    <s v="NA"/>
    <s v="NA"/>
    <s v="NA"/>
    <s v="NA"/>
    <s v="NA"/>
    <s v="NA"/>
    <s v="NA"/>
    <s v="NA"/>
    <s v="NA"/>
    <s v="NA"/>
    <s v="NA"/>
    <s v="NA"/>
    <s v="NA"/>
    <s v="NA"/>
    <s v="NA"/>
    <s v="NA"/>
    <s v="NA"/>
    <s v="NA"/>
    <s v="NA"/>
    <s v="NA"/>
  </r>
  <r>
    <n v="864"/>
    <m/>
    <m/>
    <m/>
    <m/>
    <s v="NA"/>
    <s v="NA"/>
    <s v="No Age"/>
    <n v="0"/>
    <m/>
    <m/>
    <n v="36.177999999999997"/>
    <n v="39.140999999999998"/>
    <n v="75.225999999999999"/>
    <n v="75.731999999999999"/>
    <n v="57.204999999999998"/>
    <n v="57.713000000000001"/>
    <n v="91.35"/>
    <n v="90.766000000000005"/>
    <n v="66.888000000000005"/>
    <n v="63.834000000000003"/>
    <n v="33.112000000000002"/>
    <n v="36.165999999999997"/>
    <n v="14.840999999999999"/>
    <n v="15.483000000000001"/>
    <n v="36.165999999999997"/>
    <n v="33.112000000000002"/>
    <n v="13.797000000000001"/>
    <n v="10"/>
    <n v="11"/>
    <n v="10"/>
    <n v="10"/>
  </r>
  <r>
    <n v="865"/>
    <m/>
    <m/>
    <m/>
    <m/>
    <s v="G25.0"/>
    <s v="Essential tremor"/>
    <n v="67.5"/>
    <s v="M"/>
    <m/>
    <m/>
    <n v="56.682000000000002"/>
    <n v="59.161999999999999"/>
    <n v="116.026"/>
    <n v="116.34699999999999"/>
    <n v="89.022999999999996"/>
    <n v="88.99"/>
    <n v="91.995000000000005"/>
    <n v="91.984999999999999"/>
    <n v="64.015000000000001"/>
    <n v="63.021000000000001"/>
    <n v="35.984999999999999"/>
    <n v="36.978999999999999"/>
    <n v="14.305999999999999"/>
    <n v="13.589"/>
    <n v="36.978999999999999"/>
    <n v="35.984999999999999"/>
    <n v="13.974"/>
    <n v="12"/>
    <n v="11"/>
    <n v="11"/>
    <n v="11"/>
  </r>
  <r>
    <n v="866"/>
    <m/>
    <m/>
    <m/>
    <m/>
    <s v="R25.1"/>
    <s v="Tremor, unspecified"/>
    <n v="67.2"/>
    <s v="F"/>
    <m/>
    <m/>
    <s v="NA"/>
    <s v="NA"/>
    <s v="NA"/>
    <s v="NA"/>
    <s v="NA"/>
    <s v="NA"/>
    <s v="NA"/>
    <s v="NA"/>
    <s v="NA"/>
    <s v="NA"/>
    <s v="NA"/>
    <s v="NA"/>
    <s v="NA"/>
    <s v="NA"/>
    <s v="NA"/>
    <s v="NA"/>
    <s v="NA"/>
    <s v="NA"/>
    <s v="NA"/>
    <s v="NA"/>
    <s v="NA"/>
  </r>
  <r>
    <n v="867"/>
    <m/>
    <m/>
    <m/>
    <m/>
    <s v="G25.0"/>
    <s v="Essential tremor"/>
    <n v="77.7"/>
    <s v="F"/>
    <m/>
    <m/>
    <n v="70.847999999999999"/>
    <n v="67.799000000000007"/>
    <n v="139.00399999999999"/>
    <n v="137.756"/>
    <n v="130.65100000000001"/>
    <n v="129.821"/>
    <n v="112.008"/>
    <n v="112.108"/>
    <n v="59.399000000000001"/>
    <n v="60.844000000000001"/>
    <n v="40.600999999999999"/>
    <n v="39.155999999999999"/>
    <n v="10.855"/>
    <n v="10.622999999999999"/>
    <n v="39.155999999999999"/>
    <n v="40.600999999999999"/>
    <n v="9.1129999999999995"/>
    <n v="11"/>
    <n v="8"/>
    <n v="8"/>
    <n v="8"/>
  </r>
  <r>
    <n v="868"/>
    <m/>
    <m/>
    <m/>
    <m/>
    <s v="G11.8"/>
    <s v="Other hereditary ataxias"/>
    <n v="66.900000000000006"/>
    <s v="M"/>
    <m/>
    <m/>
    <n v="52.069000000000003"/>
    <n v="56.848999999999997"/>
    <n v="108.663"/>
    <n v="109.551"/>
    <n v="92.673000000000002"/>
    <n v="93.417000000000002"/>
    <n v="102.048"/>
    <n v="101.85"/>
    <n v="64.367000000000004"/>
    <n v="63.491999999999997"/>
    <n v="35.633000000000003"/>
    <n v="36.508000000000003"/>
    <n v="14.186999999999999"/>
    <n v="14.592000000000001"/>
    <n v="36.508000000000003"/>
    <n v="35.633000000000003"/>
    <n v="8.6059999999999999"/>
    <n v="11"/>
    <n v="14"/>
    <n v="11"/>
    <n v="11"/>
  </r>
  <r>
    <n v="869"/>
    <m/>
    <m/>
    <m/>
    <m/>
    <s v="G20"/>
    <s v="Parkinson's disease"/>
    <n v="76.5"/>
    <s v="M"/>
    <m/>
    <m/>
    <n v="46.353999999999999"/>
    <n v="49.45"/>
    <n v="97.007000000000005"/>
    <n v="95.57"/>
    <n v="78.117999999999995"/>
    <n v="77.513000000000005"/>
    <n v="97.748999999999995"/>
    <n v="97.117999999999995"/>
    <n v="65.091999999999999"/>
    <n v="63.866"/>
    <n v="34.908000000000001"/>
    <n v="36.134"/>
    <n v="14.625999999999999"/>
    <n v="14.33"/>
    <n v="36.134"/>
    <n v="34.908000000000001"/>
    <n v="14.167999999999999"/>
    <n v="11"/>
    <n v="15"/>
    <n v="11"/>
    <n v="11"/>
  </r>
  <r>
    <n v="870"/>
    <m/>
    <m/>
    <m/>
    <m/>
    <s v="R25.1"/>
    <s v="Tremor, unspecified"/>
    <n v="78.5"/>
    <s v="M"/>
    <m/>
    <m/>
    <n v="61.063000000000002"/>
    <n v="65.917000000000002"/>
    <n v="127.18600000000001"/>
    <n v="127.526"/>
    <n v="122.063"/>
    <n v="122.294"/>
    <n v="114.926"/>
    <n v="114.499"/>
    <n v="62.04"/>
    <n v="62.893999999999998"/>
    <n v="37.96"/>
    <n v="37.106000000000002"/>
    <n v="11.967000000000001"/>
    <n v="12.989000000000001"/>
    <n v="37.106000000000002"/>
    <n v="37.96"/>
    <n v="12.04"/>
    <n v="12"/>
    <n v="9"/>
    <n v="9"/>
    <n v="9"/>
  </r>
  <r>
    <n v="871"/>
    <m/>
    <m/>
    <m/>
    <m/>
    <s v="NA"/>
    <s v="NA"/>
    <s v="No Age"/>
    <n v="0"/>
    <m/>
    <m/>
    <n v="36.156999999999996"/>
    <n v="45.279000000000003"/>
    <n v="82.528999999999996"/>
    <n v="81.198999999999998"/>
    <n v="75.209999999999994"/>
    <n v="74.462999999999994"/>
    <n v="109.399"/>
    <n v="108.738"/>
    <n v="66.275999999999996"/>
    <n v="65.712000000000003"/>
    <n v="33.723999999999997"/>
    <n v="34.287999999999997"/>
    <n v="16.940999999999999"/>
    <n v="15.007"/>
    <n v="34.287999999999997"/>
    <n v="33.723999999999997"/>
    <n v="14.045999999999999"/>
    <n v="15"/>
    <n v="19"/>
    <n v="15"/>
    <n v="15"/>
  </r>
  <r>
    <n v="872"/>
    <m/>
    <m/>
    <m/>
    <m/>
    <s v="NA"/>
    <s v="NA"/>
    <s v="No Age"/>
    <n v="0"/>
    <m/>
    <m/>
    <s v="NA"/>
    <s v="NA"/>
    <s v="NA"/>
    <s v="NA"/>
    <s v="NA"/>
    <s v="NA"/>
    <s v="NA"/>
    <s v="NA"/>
    <s v="NA"/>
    <s v="NA"/>
    <s v="NA"/>
    <s v="NA"/>
    <s v="NA"/>
    <s v="NA"/>
    <s v="NA"/>
    <s v="NA"/>
    <s v="NA"/>
    <s v="NA"/>
    <s v="NA"/>
    <s v="NA"/>
    <s v="NA"/>
  </r>
  <r>
    <n v="873"/>
    <m/>
    <m/>
    <m/>
    <m/>
    <s v="G25.0"/>
    <s v="Essential tremor"/>
    <n v="73.599999999999994"/>
    <s v="M"/>
    <m/>
    <m/>
    <n v="45.463999999999999"/>
    <n v="40.442999999999998"/>
    <n v="85.71"/>
    <n v="85.884"/>
    <n v="70.759"/>
    <n v="71.138999999999996"/>
    <n v="99.599000000000004"/>
    <n v="100.098"/>
    <n v="65.465999999999994"/>
    <n v="65.638999999999996"/>
    <n v="34.533999999999999"/>
    <n v="34.360999999999997"/>
    <n v="14.683999999999999"/>
    <n v="16.681000000000001"/>
    <n v="34.360999999999997"/>
    <n v="34.533999999999999"/>
    <n v="15.497999999999999"/>
    <n v="16"/>
    <n v="15"/>
    <n v="15"/>
    <n v="15"/>
  </r>
  <r>
    <n v="874"/>
    <m/>
    <m/>
    <m/>
    <m/>
    <s v="G20"/>
    <s v="Parkinson's disease"/>
    <n v="56.3"/>
    <s v="F"/>
    <m/>
    <m/>
    <n v="28.021999999999998"/>
    <n v="26.79"/>
    <n v="54.396999999999998"/>
    <n v="54.981000000000002"/>
    <n v="58.825000000000003"/>
    <n v="59.009"/>
    <n v="129.91300000000001"/>
    <n v="129.28299999999999"/>
    <n v="68.356999999999999"/>
    <n v="67.31"/>
    <n v="31.643000000000001"/>
    <n v="32.69"/>
    <n v="19.084"/>
    <n v="16.719000000000001"/>
    <n v="32.69"/>
    <n v="31.643000000000001"/>
    <n v="12.888"/>
    <n v="20"/>
    <n v="21"/>
    <n v="20"/>
    <n v="20"/>
  </r>
  <r>
    <n v="875"/>
    <m/>
    <m/>
    <m/>
    <m/>
    <s v="NA"/>
    <s v="NA"/>
    <s v="No Age"/>
    <n v="0"/>
    <m/>
    <m/>
    <n v="61.44"/>
    <n v="62.337000000000003"/>
    <n v="124.27"/>
    <n v="124.08199999999999"/>
    <n v="122.624"/>
    <n v="122.752"/>
    <n v="118.97"/>
    <n v="119.024"/>
    <n v="59.874000000000002"/>
    <n v="59.981000000000002"/>
    <n v="40.125999999999998"/>
    <n v="40.018999999999998"/>
    <n v="9.8420000000000005"/>
    <n v="10.134"/>
    <n v="40.018999999999998"/>
    <n v="40.125999999999998"/>
    <n v="9.0709999999999997"/>
    <n v="17"/>
    <n v="18"/>
    <n v="17"/>
    <n v="17"/>
  </r>
  <r>
    <n v="876"/>
    <m/>
    <m/>
    <m/>
    <m/>
    <s v="G25.0"/>
    <s v="Essential tremor"/>
    <n v="62.4"/>
    <s v="F"/>
    <m/>
    <m/>
    <n v="53.649000000000001"/>
    <n v="54.11"/>
    <n v="108.28400000000001"/>
    <n v="107.81699999999999"/>
    <n v="103.578"/>
    <n v="102.6"/>
    <n v="115.042"/>
    <n v="114.46"/>
    <n v="62.56"/>
    <n v="62.738999999999997"/>
    <n v="37.44"/>
    <n v="37.261000000000003"/>
    <n v="12.625999999999999"/>
    <n v="12.736000000000001"/>
    <n v="37.261000000000003"/>
    <n v="37.44"/>
    <n v="8.59"/>
    <n v="17"/>
    <n v="18"/>
    <n v="17"/>
    <n v="17"/>
  </r>
  <r>
    <n v="877"/>
    <m/>
    <m/>
    <m/>
    <m/>
    <s v="G25.2"/>
    <s v="Other specified forms of tremor"/>
    <n v="75.7"/>
    <s v="M"/>
    <m/>
    <m/>
    <n v="34.951999999999998"/>
    <n v="33.444000000000003"/>
    <n v="68.588999999999999"/>
    <n v="68.5"/>
    <n v="57.048000000000002"/>
    <n v="56.896000000000001"/>
    <n v="99.843999999999994"/>
    <n v="99.361000000000004"/>
    <n v="67.335999999999999"/>
    <n v="69.623000000000005"/>
    <n v="32.664000000000001"/>
    <n v="30.376999999999999"/>
    <n v="19.198"/>
    <n v="17.713999999999999"/>
    <n v="30.376999999999999"/>
    <n v="32.664000000000001"/>
    <n v="11.385"/>
    <n v="16"/>
    <n v="16"/>
    <n v="16"/>
    <n v="16"/>
  </r>
  <r>
    <n v="878"/>
    <m/>
    <m/>
    <m/>
    <m/>
    <s v="R25.1"/>
    <s v="Tremor, unspecified"/>
    <n v="26"/>
    <s v="F"/>
    <m/>
    <m/>
    <n v="59.173999999999999"/>
    <n v="58.082000000000001"/>
    <n v="117.20699999999999"/>
    <n v="117.675"/>
    <n v="98.066999999999993"/>
    <n v="98.5"/>
    <n v="100.66800000000001"/>
    <n v="100.32299999999999"/>
    <n v="63.244"/>
    <n v="64.44"/>
    <n v="36.756"/>
    <n v="35.56"/>
    <n v="14.853999999999999"/>
    <n v="13.301"/>
    <n v="35.56"/>
    <n v="36.756"/>
    <n v="7.0730000000000004"/>
    <n v="16"/>
    <n v="16"/>
    <n v="16"/>
    <n v="16"/>
  </r>
  <r>
    <n v="879"/>
    <m/>
    <m/>
    <m/>
    <m/>
    <s v="G20"/>
    <s v="Parkinson's disease"/>
    <n v="70.400000000000006"/>
    <s v="M"/>
    <m/>
    <m/>
    <s v="NA"/>
    <s v="NA"/>
    <s v="NA"/>
    <s v="NA"/>
    <s v="NA"/>
    <s v="NA"/>
    <s v="NA"/>
    <s v="NA"/>
    <s v="NA"/>
    <s v="NA"/>
    <s v="NA"/>
    <s v="NA"/>
    <s v="NA"/>
    <s v="NA"/>
    <s v="NA"/>
    <s v="NA"/>
    <s v="NA"/>
    <s v="NA"/>
    <s v="NA"/>
    <s v="NA"/>
    <s v="NA"/>
  </r>
  <r>
    <n v="880"/>
    <m/>
    <m/>
    <m/>
    <m/>
    <s v="NA"/>
    <s v="NA"/>
    <s v="No Age"/>
    <n v="0"/>
    <m/>
    <m/>
    <n v="44.542999999999999"/>
    <n v="46.85"/>
    <n v="92.262"/>
    <n v="91.42"/>
    <n v="86.203999999999994"/>
    <n v="85.781000000000006"/>
    <n v="112.258"/>
    <n v="112.28"/>
    <n v="62.42"/>
    <n v="62.045999999999999"/>
    <n v="37.58"/>
    <n v="37.954000000000001"/>
    <n v="11.598000000000001"/>
    <n v="13.02"/>
    <n v="37.954000000000001"/>
    <n v="37.58"/>
    <n v="11.516999999999999"/>
    <n v="18"/>
    <n v="20"/>
    <n v="18"/>
    <n v="18"/>
  </r>
  <r>
    <n v="881"/>
    <m/>
    <m/>
    <m/>
    <m/>
    <s v="G25.0"/>
    <s v="Essential tremor"/>
    <n v="79.7"/>
    <s v="F"/>
    <m/>
    <m/>
    <n v="44.616"/>
    <n v="47.856999999999999"/>
    <n v="92.950999999999993"/>
    <n v="92.340999999999994"/>
    <n v="72.691999999999993"/>
    <n v="72.171999999999997"/>
    <n v="94.224000000000004"/>
    <n v="93.406999999999996"/>
    <n v="65.221999999999994"/>
    <n v="64.004000000000005"/>
    <n v="34.777999999999999"/>
    <n v="35.996000000000002"/>
    <n v="14.563000000000001"/>
    <n v="14.436"/>
    <n v="35.996000000000002"/>
    <n v="34.777999999999999"/>
    <n v="15.942"/>
    <n v="14"/>
    <n v="17"/>
    <n v="14"/>
    <n v="14"/>
  </r>
  <r>
    <n v="882"/>
    <m/>
    <m/>
    <m/>
    <m/>
    <s v="R27.0"/>
    <s v="Ataxia, unspecified"/>
    <n v="61.1"/>
    <s v="M"/>
    <m/>
    <m/>
    <n v="66.709999999999994"/>
    <n v="66.909000000000006"/>
    <n v="132.96799999999999"/>
    <n v="132.708"/>
    <n v="108.398"/>
    <n v="108.982"/>
    <n v="97.700999999999993"/>
    <n v="99.472999999999999"/>
    <n v="65.093000000000004"/>
    <n v="63.582999999999998"/>
    <n v="34.906999999999996"/>
    <n v="36.417000000000002"/>
    <n v="14.004"/>
    <n v="15.56"/>
    <n v="36.417000000000002"/>
    <n v="34.906999999999996"/>
    <n v="18.585000000000001"/>
    <n v="12"/>
    <n v="11"/>
    <n v="11"/>
    <n v="11"/>
  </r>
  <r>
    <n v="883"/>
    <m/>
    <m/>
    <m/>
    <m/>
    <s v="G20"/>
    <s v="Parkinson's disease"/>
    <n v="47.7"/>
    <s v="M"/>
    <m/>
    <m/>
    <n v="48.42"/>
    <n v="58.985999999999997"/>
    <n v="108.401"/>
    <n v="107.059"/>
    <n v="68.599999999999994"/>
    <n v="67.682000000000002"/>
    <n v="75.391999999999996"/>
    <n v="76.295000000000002"/>
    <n v="70.003"/>
    <n v="60.915999999999997"/>
    <n v="29.997"/>
    <n v="39.084000000000003"/>
    <n v="12.205"/>
    <n v="18.626000000000001"/>
    <n v="39.084000000000003"/>
    <n v="29.997"/>
    <n v="19.558"/>
    <n v="11"/>
    <n v="13"/>
    <n v="11"/>
    <n v="11"/>
  </r>
  <r>
    <n v="884"/>
    <m/>
    <m/>
    <m/>
    <m/>
    <s v="R25.1"/>
    <s v="Tremor, unspecified"/>
    <n v="58.1"/>
    <s v="F"/>
    <m/>
    <m/>
    <n v="65.971999999999994"/>
    <n v="63.726999999999997"/>
    <n v="129.95599999999999"/>
    <n v="129.69"/>
    <n v="138.065"/>
    <n v="137.386"/>
    <n v="127.19799999999999"/>
    <n v="127.06699999999999"/>
    <n v="59.89"/>
    <n v="60.307000000000002"/>
    <n v="40.11"/>
    <n v="39.692999999999998"/>
    <n v="10.491"/>
    <n v="10.054"/>
    <n v="39.692999999999998"/>
    <n v="40.11"/>
    <n v="8.8879999999999999"/>
    <n v="18"/>
    <n v="19"/>
    <n v="18"/>
    <n v="18"/>
  </r>
  <r>
    <n v="885"/>
    <m/>
    <m/>
    <m/>
    <m/>
    <s v="G25.0"/>
    <s v="Essential tremor"/>
    <n v="74.7"/>
    <s v="F"/>
    <m/>
    <m/>
    <n v="53.755000000000003"/>
    <n v="55.567999999999998"/>
    <n v="109.23699999999999"/>
    <n v="109.16800000000001"/>
    <n v="93.284000000000006"/>
    <n v="93.272999999999996"/>
    <n v="102.152"/>
    <n v="102.337"/>
    <n v="61.975000000000001"/>
    <n v="62.488"/>
    <n v="38.024999999999999"/>
    <n v="37.512"/>
    <n v="13.257999999999999"/>
    <n v="11.77"/>
    <n v="37.512"/>
    <n v="38.024999999999999"/>
    <n v="8.1929999999999996"/>
    <n v="15"/>
    <n v="15"/>
    <n v="15"/>
    <n v="15"/>
  </r>
  <r>
    <n v="886"/>
    <m/>
    <m/>
    <m/>
    <m/>
    <s v="R25.1"/>
    <s v="Tremor, unspecified"/>
    <n v="32.4"/>
    <s v="M"/>
    <m/>
    <m/>
    <n v="44.688000000000002"/>
    <n v="40.194000000000003"/>
    <n v="84.37"/>
    <n v="84.709000000000003"/>
    <n v="70.61"/>
    <n v="71.344999999999999"/>
    <n v="100.967"/>
    <n v="100.624"/>
    <n v="67.117000000000004"/>
    <n v="68.975999999999999"/>
    <n v="32.883000000000003"/>
    <n v="31.024000000000001"/>
    <n v="16.763000000000002"/>
    <n v="19.47"/>
    <n v="31.024000000000001"/>
    <n v="32.883000000000003"/>
    <n v="24.228000000000002"/>
    <n v="13"/>
    <n v="12"/>
    <n v="12"/>
    <n v="12"/>
  </r>
  <r>
    <n v="887"/>
    <m/>
    <m/>
    <m/>
    <m/>
    <s v="G20"/>
    <s v="Parkinson's disease"/>
    <n v="63.2"/>
    <s v="M"/>
    <m/>
    <m/>
    <n v="9.8940000000000001"/>
    <n v="11.3"/>
    <n v="21.140999999999998"/>
    <n v="20.87"/>
    <n v="30.109000000000002"/>
    <n v="30.033000000000001"/>
    <n v="182.09100000000001"/>
    <n v="180.45699999999999"/>
    <n v="74.849000000000004"/>
    <n v="73.268000000000001"/>
    <n v="25.151"/>
    <n v="26.731999999999999"/>
    <n v="24.506"/>
    <n v="23.350999999999999"/>
    <n v="26.731999999999999"/>
    <n v="25.151"/>
    <n v="17.225999999999999"/>
    <n v="24"/>
    <n v="23"/>
    <n v="23"/>
    <n v="23"/>
  </r>
  <r>
    <n v="888"/>
    <m/>
    <m/>
    <m/>
    <m/>
    <s v="G20"/>
    <s v="Parkinson's disease"/>
    <n v="86.7"/>
    <s v="F"/>
    <m/>
    <m/>
    <n v="43.381999999999998"/>
    <n v="42.15"/>
    <n v="86.36"/>
    <n v="85.634"/>
    <n v="93.14"/>
    <n v="92.319000000000003"/>
    <n v="129.078"/>
    <n v="129.251"/>
    <n v="60.24"/>
    <n v="63.113999999999997"/>
    <n v="39.76"/>
    <n v="36.886000000000003"/>
    <n v="12.759"/>
    <n v="10.409000000000001"/>
    <n v="36.886000000000003"/>
    <n v="39.76"/>
    <n v="12.183999999999999"/>
    <n v="22"/>
    <n v="27"/>
    <n v="22"/>
    <n v="22"/>
  </r>
  <r>
    <n v="889"/>
    <m/>
    <m/>
    <m/>
    <m/>
    <s v="R25.1"/>
    <s v="Tremor, unspecified"/>
    <n v="19.3"/>
    <s v="F"/>
    <m/>
    <m/>
    <n v="63.692999999999998"/>
    <n v="64.406000000000006"/>
    <n v="126.93600000000001"/>
    <n v="124.20699999999999"/>
    <n v="106.264"/>
    <n v="103.04600000000001"/>
    <n v="101.169"/>
    <n v="101.05"/>
    <n v="63.779000000000003"/>
    <n v="62.890999999999998"/>
    <n v="36.220999999999997"/>
    <n v="37.109000000000002"/>
    <n v="13.696999999999999"/>
    <n v="13.93"/>
    <n v="37.109000000000002"/>
    <n v="36.220999999999997"/>
    <n v="14.614000000000001"/>
    <n v="10"/>
    <n v="8"/>
    <n v="8"/>
    <n v="8"/>
  </r>
  <r>
    <n v="890"/>
    <m/>
    <m/>
    <m/>
    <m/>
    <s v="G20"/>
    <s v="Parkinson's disease"/>
    <n v="65.8"/>
    <s v="F"/>
    <m/>
    <m/>
    <n v="61.701999999999998"/>
    <n v="58.847999999999999"/>
    <n v="120.816"/>
    <n v="121.223"/>
    <n v="100.295"/>
    <n v="100.035"/>
    <n v="98.507000000000005"/>
    <n v="98.503"/>
    <n v="64.108000000000004"/>
    <n v="62.335999999999999"/>
    <n v="35.892000000000003"/>
    <n v="37.664000000000001"/>
    <n v="12.907999999999999"/>
    <n v="13.973000000000001"/>
    <n v="37.664000000000001"/>
    <n v="35.892000000000003"/>
    <n v="7.234"/>
    <n v="10"/>
    <n v="11"/>
    <n v="10"/>
    <n v="10"/>
  </r>
  <r>
    <n v="891"/>
    <m/>
    <m/>
    <m/>
    <m/>
    <s v="G20"/>
    <s v="Parkinson's disease"/>
    <n v="86"/>
    <s v="M"/>
    <m/>
    <m/>
    <n v="58.585999999999999"/>
    <n v="58.448"/>
    <n v="117.06100000000001"/>
    <n v="117.504"/>
    <n v="117.464"/>
    <n v="117.452"/>
    <n v="119.877"/>
    <n v="119.926"/>
    <n v="63.237000000000002"/>
    <n v="62.174999999999997"/>
    <n v="36.762999999999998"/>
    <n v="37.825000000000003"/>
    <n v="13.234"/>
    <n v="12.73"/>
    <n v="37.825000000000003"/>
    <n v="36.762999999999998"/>
    <n v="13.032"/>
    <n v="11"/>
    <n v="13"/>
    <n v="11"/>
    <n v="11"/>
  </r>
  <r>
    <n v="892"/>
    <m/>
    <m/>
    <m/>
    <m/>
    <s v="NA"/>
    <s v="NA"/>
    <s v="No Age"/>
    <n v="0"/>
    <m/>
    <m/>
    <n v="25.8"/>
    <n v="23.370999999999999"/>
    <n v="48.59"/>
    <n v="49.011000000000003"/>
    <n v="48.146000000000001"/>
    <n v="48.883000000000003"/>
    <n v="117.694"/>
    <n v="118.161"/>
    <n v="67.611000000000004"/>
    <n v="67.323999999999998"/>
    <n v="32.389000000000003"/>
    <n v="32.676000000000002"/>
    <n v="15.555"/>
    <n v="18.812000000000001"/>
    <n v="32.676000000000002"/>
    <n v="32.389000000000003"/>
    <n v="8.61"/>
    <n v="11"/>
    <n v="12"/>
    <n v="11"/>
    <n v="11"/>
  </r>
  <r>
    <n v="893"/>
    <m/>
    <m/>
    <m/>
    <m/>
    <s v="G20"/>
    <s v="Parkinson's disease"/>
    <n v="60"/>
    <s v="M"/>
    <m/>
    <m/>
    <n v="33.143999999999998"/>
    <n v="42.515999999999998"/>
    <n v="76.161000000000001"/>
    <n v="75.930000000000007"/>
    <n v="77.644999999999996"/>
    <n v="77.194999999999993"/>
    <n v="121.556"/>
    <n v="120.551"/>
    <n v="57.207000000000001"/>
    <n v="66.158000000000001"/>
    <n v="42.792999999999999"/>
    <n v="33.841999999999999"/>
    <n v="8.7219999999999995"/>
    <n v="14.967000000000001"/>
    <n v="33.841999999999999"/>
    <n v="42.792999999999999"/>
    <n v="13.151999999999999"/>
    <n v="15"/>
    <n v="15"/>
    <n v="15"/>
    <n v="15"/>
  </r>
  <r>
    <n v="894"/>
    <m/>
    <m/>
    <m/>
    <m/>
    <s v="G20"/>
    <s v="Parkinson's disease"/>
    <n v="74.8"/>
    <s v="M"/>
    <m/>
    <m/>
    <s v="NA"/>
    <s v="NA"/>
    <s v="NA"/>
    <s v="NA"/>
    <s v="NA"/>
    <s v="NA"/>
    <s v="NA"/>
    <s v="NA"/>
    <s v="NA"/>
    <s v="NA"/>
    <s v="NA"/>
    <s v="NA"/>
    <s v="NA"/>
    <s v="NA"/>
    <s v="NA"/>
    <s v="NA"/>
    <s v="NA"/>
    <s v="NA"/>
    <s v="NA"/>
    <s v="NA"/>
    <s v="NA"/>
  </r>
  <r>
    <n v="895"/>
    <m/>
    <m/>
    <m/>
    <m/>
    <s v="G25.0"/>
    <s v="Essential tremor"/>
    <n v="70.8"/>
    <s v="M"/>
    <m/>
    <m/>
    <n v="62.924999999999997"/>
    <n v="63.029000000000003"/>
    <n v="125.578"/>
    <n v="126.339"/>
    <n v="112.64100000000001"/>
    <n v="113.738"/>
    <n v="107.023"/>
    <n v="107.492"/>
    <n v="62.594999999999999"/>
    <n v="62.271000000000001"/>
    <n v="37.405000000000001"/>
    <n v="37.728999999999999"/>
    <n v="12.63"/>
    <n v="12.933999999999999"/>
    <n v="37.728999999999999"/>
    <n v="37.405000000000001"/>
    <n v="12.73"/>
    <n v="9"/>
    <n v="9"/>
    <n v="9"/>
    <n v="9"/>
  </r>
  <r>
    <n v="896"/>
    <m/>
    <m/>
    <m/>
    <m/>
    <s v="NA"/>
    <s v="NA"/>
    <n v="74"/>
    <s v="F"/>
    <m/>
    <m/>
    <s v="NA"/>
    <s v="NA"/>
    <s v="NA"/>
    <s v="NA"/>
    <s v="NA"/>
    <s v="NA"/>
    <s v="NA"/>
    <s v="NA"/>
    <s v="NA"/>
    <s v="NA"/>
    <s v="NA"/>
    <s v="NA"/>
    <s v="NA"/>
    <s v="NA"/>
    <s v="NA"/>
    <s v="NA"/>
    <s v="NA"/>
    <s v="NA"/>
    <s v="NA"/>
    <s v="NA"/>
    <s v="NA"/>
  </r>
  <r>
    <n v="897"/>
    <m/>
    <m/>
    <m/>
    <m/>
    <s v="G20"/>
    <s v="Parkinson's disease"/>
    <n v="68.7"/>
    <s v="F"/>
    <m/>
    <m/>
    <n v="52.793999999999997"/>
    <n v="52.603999999999999"/>
    <n v="104.999"/>
    <n v="105.71"/>
    <n v="87.617999999999995"/>
    <n v="87.891000000000005"/>
    <n v="99.445999999999998"/>
    <n v="98.808999999999997"/>
    <n v="64.203999999999994"/>
    <n v="62.058"/>
    <n v="35.795999999999999"/>
    <n v="37.942"/>
    <n v="14.085000000000001"/>
    <n v="12.813000000000001"/>
    <n v="37.942"/>
    <n v="35.795999999999999"/>
    <n v="10.888"/>
    <n v="12"/>
    <n v="10"/>
    <n v="10"/>
    <n v="10"/>
  </r>
  <r>
    <n v="898"/>
    <m/>
    <m/>
    <m/>
    <m/>
    <s v="G20"/>
    <s v="Parkinson's disease"/>
    <n v="73.5"/>
    <s v="M"/>
    <m/>
    <m/>
    <n v="50.073"/>
    <n v="47.656999999999996"/>
    <n v="98.628"/>
    <n v="98.05"/>
    <n v="102.059"/>
    <n v="102.432"/>
    <n v="124.39700000000001"/>
    <n v="124.97"/>
    <n v="62.710999999999999"/>
    <n v="61.755000000000003"/>
    <n v="37.289000000000001"/>
    <n v="38.244999999999997"/>
    <n v="12.813000000000001"/>
    <n v="11.638"/>
    <n v="38.244999999999997"/>
    <n v="37.289000000000001"/>
    <n v="12.18"/>
    <n v="14"/>
    <n v="12"/>
    <n v="12"/>
    <n v="12"/>
  </r>
  <r>
    <n v="899"/>
    <m/>
    <m/>
    <m/>
    <m/>
    <s v="NA"/>
    <s v="NA"/>
    <s v="No Age"/>
    <n v="0"/>
    <m/>
    <m/>
    <n v="43.322000000000003"/>
    <n v="42.21"/>
    <n v="85.474999999999994"/>
    <n v="86.268000000000001"/>
    <n v="81.968000000000004"/>
    <n v="82.289000000000001"/>
    <n v="115.164"/>
    <n v="114.381"/>
    <n v="62.302"/>
    <n v="64.474000000000004"/>
    <n v="37.698"/>
    <n v="35.526000000000003"/>
    <n v="14.446"/>
    <n v="12.989000000000001"/>
    <n v="35.526000000000003"/>
    <n v="37.698"/>
    <n v="15.186"/>
    <n v="17"/>
    <n v="14"/>
    <n v="14"/>
    <n v="14"/>
  </r>
  <r>
    <n v="900"/>
    <m/>
    <m/>
    <m/>
    <m/>
    <s v="NA"/>
    <s v="NA"/>
    <n v="77.900000000000006"/>
    <s v="M"/>
    <m/>
    <m/>
    <s v="NA"/>
    <s v="NA"/>
    <s v="NA"/>
    <s v="NA"/>
    <s v="NA"/>
    <s v="NA"/>
    <s v="NA"/>
    <s v="NA"/>
    <s v="NA"/>
    <s v="NA"/>
    <s v="NA"/>
    <s v="NA"/>
    <s v="NA"/>
    <s v="NA"/>
    <s v="NA"/>
    <s v="NA"/>
    <s v="NA"/>
    <s v="NA"/>
    <s v="NA"/>
    <s v="NA"/>
    <s v="NA"/>
  </r>
  <r>
    <n v="901"/>
    <m/>
    <m/>
    <m/>
    <m/>
    <s v="NA"/>
    <s v="NA"/>
    <s v="No Age"/>
    <n v="0"/>
    <m/>
    <m/>
    <s v="NA"/>
    <s v="NA"/>
    <s v="NA"/>
    <s v="NA"/>
    <s v="NA"/>
    <s v="NA"/>
    <s v="NA"/>
    <s v="NA"/>
    <s v="NA"/>
    <s v="NA"/>
    <s v="NA"/>
    <s v="NA"/>
    <s v="NA"/>
    <s v="NA"/>
    <s v="NA"/>
    <s v="NA"/>
    <s v="NA"/>
    <s v="NA"/>
    <s v="NA"/>
    <s v="NA"/>
    <s v="NA"/>
  </r>
  <r>
    <n v="902"/>
    <m/>
    <m/>
    <m/>
    <m/>
    <s v="G25.0"/>
    <s v="Essential tremor"/>
    <n v="75.900000000000006"/>
    <s v="M"/>
    <m/>
    <m/>
    <n v="37.395000000000003"/>
    <n v="30.036999999999999"/>
    <n v="67.641999999999996"/>
    <n v="67.238"/>
    <n v="63.313000000000002"/>
    <n v="62.991"/>
    <n v="112.501"/>
    <n v="112.182"/>
    <n v="65.876000000000005"/>
    <n v="65.001999999999995"/>
    <n v="34.124000000000002"/>
    <n v="34.997999999999998"/>
    <n v="16.643999999999998"/>
    <n v="14.201000000000001"/>
    <n v="34.997999999999998"/>
    <n v="34.124000000000002"/>
    <n v="8.08"/>
    <n v="15"/>
    <n v="15"/>
    <n v="15"/>
    <n v="15"/>
  </r>
  <r>
    <n v="903"/>
    <m/>
    <m/>
    <m/>
    <m/>
    <s v="NA"/>
    <s v="NA"/>
    <s v="No Age"/>
    <n v="0"/>
    <m/>
    <m/>
    <n v="15.375999999999999"/>
    <n v="26.966999999999999"/>
    <n v="42.655999999999999"/>
    <n v="41.616999999999997"/>
    <n v="36.192"/>
    <n v="36.133000000000003"/>
    <n v="101.624"/>
    <n v="101.38200000000001"/>
    <n v="69.787000000000006"/>
    <n v="76.492000000000004"/>
    <n v="30.213000000000001"/>
    <n v="23.507999999999999"/>
    <n v="12.000999999999999"/>
    <n v="33.96"/>
    <n v="23.507999999999999"/>
    <n v="30.213000000000001"/>
    <n v="16.14"/>
    <n v="21"/>
    <n v="22"/>
    <n v="21"/>
    <n v="21"/>
  </r>
  <r>
    <n v="904"/>
    <m/>
    <m/>
    <m/>
    <m/>
    <s v="NA"/>
    <s v="NA"/>
    <s v="No Age"/>
    <n v="0"/>
    <m/>
    <m/>
    <n v="49.856000000000002"/>
    <n v="52.244999999999997"/>
    <n v="103.024"/>
    <n v="101.629"/>
    <n v="101.25"/>
    <n v="100.64100000000001"/>
    <n v="118.08499999999999"/>
    <n v="117.556"/>
    <n v="67.200999999999993"/>
    <n v="61.247999999999998"/>
    <n v="32.798999999999999"/>
    <n v="38.752000000000002"/>
    <n v="14.183"/>
    <n v="14.666"/>
    <n v="38.752000000000002"/>
    <n v="32.798999999999999"/>
    <n v="14.462"/>
    <n v="13"/>
    <n v="12"/>
    <n v="12"/>
    <n v="12"/>
  </r>
  <r>
    <n v="905"/>
    <m/>
    <m/>
    <m/>
    <m/>
    <s v="NA"/>
    <s v="NA"/>
    <s v="No Age"/>
    <n v="0"/>
    <m/>
    <m/>
    <s v="NA"/>
    <s v="NA"/>
    <s v="NA"/>
    <s v="NA"/>
    <s v="NA"/>
    <s v="NA"/>
    <s v="NA"/>
    <s v="NA"/>
    <s v="NA"/>
    <s v="NA"/>
    <s v="NA"/>
    <s v="NA"/>
    <s v="NA"/>
    <s v="NA"/>
    <s v="NA"/>
    <s v="NA"/>
    <s v="NA"/>
    <s v="NA"/>
    <s v="NA"/>
    <s v="NA"/>
    <s v="NA"/>
  </r>
  <r>
    <n v="906"/>
    <m/>
    <m/>
    <m/>
    <m/>
    <s v="NA"/>
    <s v="NA"/>
    <n v="75.8"/>
    <s v="M"/>
    <m/>
    <m/>
    <s v="NA"/>
    <s v="NA"/>
    <s v="NA"/>
    <s v="NA"/>
    <s v="NA"/>
    <s v="NA"/>
    <s v="NA"/>
    <s v="NA"/>
    <s v="NA"/>
    <s v="NA"/>
    <s v="NA"/>
    <s v="NA"/>
    <s v="NA"/>
    <s v="NA"/>
    <s v="NA"/>
    <s v="NA"/>
    <s v="NA"/>
    <s v="NA"/>
    <s v="NA"/>
    <s v="NA"/>
    <s v="NA"/>
  </r>
  <r>
    <n v="907"/>
    <m/>
    <m/>
    <m/>
    <m/>
    <s v="G20"/>
    <s v="Parkinson's disease"/>
    <n v="67.3"/>
    <s v="M"/>
    <m/>
    <m/>
    <s v="NA"/>
    <s v="NA"/>
    <s v="NA"/>
    <s v="NA"/>
    <s v="NA"/>
    <s v="NA"/>
    <s v="NA"/>
    <s v="NA"/>
    <s v="NA"/>
    <s v="NA"/>
    <s v="NA"/>
    <s v="NA"/>
    <s v="NA"/>
    <s v="NA"/>
    <s v="NA"/>
    <s v="NA"/>
    <s v="NA"/>
    <s v="NA"/>
    <s v="NA"/>
    <s v="NA"/>
    <s v="NA"/>
  </r>
  <r>
    <n v="908"/>
    <m/>
    <m/>
    <m/>
    <m/>
    <s v="NA"/>
    <s v="NA"/>
    <s v="No Age"/>
    <n v="0"/>
    <m/>
    <m/>
    <n v="58.643999999999998"/>
    <n v="60.555"/>
    <n v="119.02500000000001"/>
    <n v="118.827"/>
    <n v="103.794"/>
    <n v="104.96599999999999"/>
    <n v="104.70699999999999"/>
    <n v="105.79900000000001"/>
    <n v="61.256999999999998"/>
    <n v="62.094999999999999"/>
    <n v="38.743000000000002"/>
    <n v="37.905000000000001"/>
    <n v="12.045"/>
    <n v="11.949"/>
    <n v="37.905000000000001"/>
    <n v="38.743000000000002"/>
    <n v="10.02"/>
    <n v="12"/>
    <n v="10"/>
    <n v="10"/>
    <n v="10"/>
  </r>
  <r>
    <n v="909"/>
    <m/>
    <m/>
    <m/>
    <m/>
    <s v="NA"/>
    <s v="NA"/>
    <s v="No Age"/>
    <n v="0"/>
    <m/>
    <m/>
    <n v="38.281999999999996"/>
    <n v="45.652999999999999"/>
    <n v="83.861000000000004"/>
    <n v="83.933000000000007"/>
    <n v="82.22"/>
    <n v="82.521000000000001"/>
    <n v="117.339"/>
    <n v="117.872"/>
    <n v="64.757999999999996"/>
    <n v="64.481999999999999"/>
    <n v="35.241999999999997"/>
    <n v="35.518000000000001"/>
    <n v="16.079000000000001"/>
    <n v="13.054"/>
    <n v="35.518000000000001"/>
    <n v="35.241999999999997"/>
    <n v="8.6999999999999993"/>
    <n v="11"/>
    <n v="12"/>
    <n v="11"/>
    <n v="11"/>
  </r>
  <r>
    <n v="910"/>
    <m/>
    <m/>
    <m/>
    <m/>
    <s v="NA"/>
    <s v="NA"/>
    <n v="46.4"/>
    <s v="F"/>
    <m/>
    <m/>
    <n v="56.7"/>
    <n v="44.52"/>
    <n v="101.34"/>
    <n v="98.88"/>
    <n v="73.92"/>
    <n v="72.53"/>
    <n v="87.43"/>
    <n v="88.08"/>
    <n v="62.6"/>
    <n v="71.260000000000005"/>
    <n v="37.4"/>
    <n v="28.74"/>
    <n v="14.46"/>
    <n v="19.649999999999999"/>
    <n v="28.74"/>
    <n v="37.4"/>
    <n v="26.58"/>
    <n v="14"/>
    <n v="11"/>
    <n v="10"/>
    <n v="10"/>
  </r>
  <r>
    <n v="911"/>
    <m/>
    <m/>
    <m/>
    <m/>
    <s v="NA"/>
    <s v="NA"/>
    <n v="73.8"/>
    <s v="M"/>
    <m/>
    <m/>
    <s v="NA"/>
    <s v="NA"/>
    <s v="NA"/>
    <s v="NA"/>
    <s v="NA"/>
    <s v="NA"/>
    <s v="NA"/>
    <s v="NA"/>
    <s v="NA"/>
    <s v="NA"/>
    <s v="NA"/>
    <s v="NA"/>
    <s v="NA"/>
    <s v="NA"/>
    <s v="NA"/>
    <s v="NA"/>
    <s v="NA"/>
    <s v="NA"/>
    <s v="NA"/>
    <s v="NA"/>
    <s v="NA"/>
  </r>
  <r>
    <n v="912"/>
    <m/>
    <m/>
    <m/>
    <m/>
    <s v="NA"/>
    <s v="NA"/>
    <n v="65.8"/>
    <s v="M"/>
    <m/>
    <m/>
    <n v="34.363"/>
    <n v="34.683999999999997"/>
    <n v="69.245000000000005"/>
    <n v="68.36"/>
    <n v="45.137"/>
    <n v="45.531999999999996"/>
    <n v="78.816999999999993"/>
    <n v="79.938999999999993"/>
    <n v="69.141999999999996"/>
    <n v="73.576999999999998"/>
    <n v="30.858000000000001"/>
    <n v="26.422999999999998"/>
    <n v="21.373999999999999"/>
    <n v="21.934000000000001"/>
    <n v="26.422999999999998"/>
    <n v="30.858000000000001"/>
    <n v="13.82"/>
    <n v="13"/>
    <n v="12"/>
    <n v="12"/>
    <n v="12"/>
  </r>
  <r>
    <n v="913"/>
    <m/>
    <m/>
    <m/>
    <m/>
    <s v="NA"/>
    <s v="NA"/>
    <n v="66.400000000000006"/>
    <s v="M"/>
    <m/>
    <m/>
    <n v="27.667000000000002"/>
    <n v="25.367999999999999"/>
    <n v="52.869"/>
    <n v="53.040999999999997"/>
    <n v="45.776000000000003"/>
    <n v="46.25"/>
    <n v="104.815"/>
    <n v="105.8"/>
    <n v="66.730999999999995"/>
    <n v="71.638999999999996"/>
    <n v="33.268999999999998"/>
    <n v="28.361000000000001"/>
    <n v="19.210999999999999"/>
    <n v="19.184000000000001"/>
    <n v="28.361000000000001"/>
    <n v="33.268999999999998"/>
    <n v="11.602"/>
    <n v="19"/>
    <n v="16"/>
    <n v="16"/>
    <n v="16"/>
  </r>
  <r>
    <n v="914"/>
    <m/>
    <m/>
    <m/>
    <m/>
    <s v="NA"/>
    <s v="NA"/>
    <n v="57"/>
    <s v="M"/>
    <m/>
    <m/>
    <n v="37.508000000000003"/>
    <n v="36.04"/>
    <n v="73.036000000000001"/>
    <n v="73.546000000000006"/>
    <n v="79.494"/>
    <n v="79.790000000000006"/>
    <n v="129.73500000000001"/>
    <n v="130.56899999999999"/>
    <n v="63.991"/>
    <n v="64.849000000000004"/>
    <n v="36.009"/>
    <n v="35.151000000000003"/>
    <n v="15.003"/>
    <n v="13.244"/>
    <n v="35.151000000000003"/>
    <n v="36.009"/>
    <n v="16.187999999999999"/>
    <n v="11"/>
    <n v="14"/>
    <n v="11"/>
    <n v="11"/>
  </r>
  <r>
    <n v="915"/>
    <m/>
    <m/>
    <m/>
    <m/>
    <s v="NA"/>
    <s v="NA"/>
    <n v="63.7"/>
    <s v="F"/>
    <m/>
    <m/>
    <n v="53.935000000000002"/>
    <n v="51.606000000000002"/>
    <n v="105.223"/>
    <n v="105.831"/>
    <n v="89.144999999999996"/>
    <n v="89.533000000000001"/>
    <n v="100.819"/>
    <n v="101.274"/>
    <n v="64.998000000000005"/>
    <n v="63.357999999999997"/>
    <n v="35.002000000000002"/>
    <n v="36.642000000000003"/>
    <n v="14.202"/>
    <n v="14.215"/>
    <n v="36.642000000000003"/>
    <n v="35.002000000000002"/>
    <n v="10.486000000000001"/>
    <n v="7"/>
    <n v="9"/>
    <n v="7"/>
    <n v="7"/>
  </r>
  <r>
    <n v="916"/>
    <m/>
    <m/>
    <m/>
    <m/>
    <s v="NA"/>
    <s v="NA"/>
    <n v="72.400000000000006"/>
    <s v="M"/>
    <m/>
    <m/>
    <n v="42.414999999999999"/>
    <n v="36.703000000000003"/>
    <n v="79.049000000000007"/>
    <n v="79.138999999999996"/>
    <n v="79.087000000000003"/>
    <n v="79.114000000000004"/>
    <n v="120.197"/>
    <n v="119.773"/>
    <n v="65.798000000000002"/>
    <n v="65.39"/>
    <n v="34.201999999999998"/>
    <n v="34.61"/>
    <n v="16.736999999999998"/>
    <n v="14.340999999999999"/>
    <n v="34.61"/>
    <n v="34.201999999999998"/>
    <n v="10.308"/>
    <n v="12"/>
    <n v="15"/>
    <n v="12"/>
    <n v="12"/>
  </r>
  <r>
    <n v="917"/>
    <m/>
    <m/>
    <m/>
    <m/>
    <s v="NA"/>
    <s v="NA"/>
    <n v="70.8"/>
    <s v="M"/>
    <m/>
    <m/>
    <n v="66.116"/>
    <n v="67.465000000000003"/>
    <n v="132.56899999999999"/>
    <n v="135.62299999999999"/>
    <n v="101.592"/>
    <n v="103.724"/>
    <n v="91.802000000000007"/>
    <n v="91.587999999999994"/>
    <n v="63.65"/>
    <n v="63.341999999999999"/>
    <n v="36.35"/>
    <n v="36.658000000000001"/>
    <n v="14.301"/>
    <n v="14.516999999999999"/>
    <n v="36.658000000000001"/>
    <n v="36.35"/>
    <n v="9.7520000000000007"/>
    <n v="8"/>
    <n v="6"/>
    <n v="6"/>
    <n v="6"/>
  </r>
  <r>
    <n v="918"/>
    <m/>
    <m/>
    <m/>
    <m/>
    <s v="NA"/>
    <s v="NA"/>
    <n v="0"/>
    <s v="M"/>
    <m/>
    <m/>
    <s v="NA"/>
    <s v="NA"/>
    <s v="NA"/>
    <s v="NA"/>
    <s v="NA"/>
    <s v="NA"/>
    <s v="NA"/>
    <s v="NA"/>
    <s v="NA"/>
    <s v="NA"/>
    <s v="NA"/>
    <s v="NA"/>
    <s v="NA"/>
    <s v="NA"/>
    <s v="NA"/>
    <s v="NA"/>
    <s v="NA"/>
    <s v="NA"/>
    <s v="NA"/>
    <s v="NA"/>
    <s v="NA"/>
  </r>
  <r>
    <n v="919"/>
    <m/>
    <m/>
    <m/>
    <m/>
    <s v="NA"/>
    <s v="NA"/>
    <n v="0"/>
    <s v="M"/>
    <m/>
    <m/>
    <s v="NA"/>
    <s v="NA"/>
    <s v="NA"/>
    <s v="NA"/>
    <s v="NA"/>
    <s v="NA"/>
    <s v="NA"/>
    <s v="NA"/>
    <s v="NA"/>
    <s v="NA"/>
    <s v="NA"/>
    <s v="NA"/>
    <s v="NA"/>
    <s v="NA"/>
    <s v="NA"/>
    <s v="NA"/>
    <s v="NA"/>
    <s v="NA"/>
    <s v="NA"/>
    <s v="NA"/>
    <s v="NA"/>
  </r>
  <r>
    <n v="920"/>
    <m/>
    <m/>
    <m/>
    <m/>
    <s v="NA"/>
    <s v="NA"/>
    <n v="56.4"/>
    <s v="M"/>
    <m/>
    <m/>
    <n v="53.055"/>
    <n v="53.427999999999997"/>
    <n v="106.92400000000001"/>
    <n v="106.634"/>
    <n v="76.317999999999998"/>
    <n v="75.981999999999999"/>
    <n v="84.98"/>
    <n v="84.991"/>
    <n v="64.352000000000004"/>
    <n v="64.576999999999998"/>
    <n v="35.648000000000003"/>
    <n v="35.423000000000002"/>
    <n v="16.565999999999999"/>
    <n v="13.343999999999999"/>
    <n v="35.423000000000002"/>
    <n v="35.648000000000003"/>
    <n v="11.032"/>
    <n v="10"/>
    <n v="10"/>
    <n v="10"/>
    <n v="10"/>
  </r>
  <r>
    <n v="921"/>
    <m/>
    <m/>
    <m/>
    <m/>
    <s v="NA"/>
    <s v="NA"/>
    <n v="42.5"/>
    <s v="M"/>
    <m/>
    <m/>
    <s v="NA"/>
    <s v="NA"/>
    <s v="NA"/>
    <s v="NA"/>
    <s v="NA"/>
    <s v="NA"/>
    <s v="NA"/>
    <s v="NA"/>
    <s v="NA"/>
    <s v="NA"/>
    <s v="NA"/>
    <s v="NA"/>
    <s v="NA"/>
    <s v="NA"/>
    <s v="NA"/>
    <s v="NA"/>
    <s v="NA"/>
    <s v="NA"/>
    <s v="NA"/>
    <s v="NA"/>
    <s v="NA"/>
  </r>
  <r>
    <n v="922"/>
    <m/>
    <m/>
    <m/>
    <m/>
    <s v="NA"/>
    <s v="NA"/>
    <s v="No Age"/>
    <s v="M"/>
    <m/>
    <m/>
    <n v="30.427"/>
    <n v="29.791"/>
    <n v="60.460999999999999"/>
    <n v="60.015000000000001"/>
    <n v="36.340000000000003"/>
    <n v="36.792999999999999"/>
    <n v="72.677999999999997"/>
    <n v="73.39"/>
    <n v="72.853999999999999"/>
    <n v="72.853999999999999"/>
    <n v="27.146000000000001"/>
    <n v="27.146000000000001"/>
    <n v="24.640999999999998"/>
    <n v="21.245000000000001"/>
    <n v="27.146000000000001"/>
    <n v="27.146000000000001"/>
    <n v="31.262"/>
    <n v="16"/>
    <n v="18"/>
    <n v="16"/>
    <n v="16"/>
  </r>
  <r>
    <n v="923"/>
    <m/>
    <m/>
    <m/>
    <m/>
    <s v="NA"/>
    <s v="NA"/>
    <n v="73.7"/>
    <s v="F"/>
    <m/>
    <m/>
    <n v="38.735999999999997"/>
    <n v="38.351999999999997"/>
    <n v="76.540000000000006"/>
    <n v="77.397999999999996"/>
    <n v="75.838999999999999"/>
    <n v="75.611000000000004"/>
    <n v="118.98099999999999"/>
    <n v="118.124"/>
    <n v="63.070999999999998"/>
    <n v="62.597000000000001"/>
    <n v="36.929000000000002"/>
    <n v="37.402999999999999"/>
    <n v="12.369"/>
    <n v="13.063000000000001"/>
    <n v="37.402999999999999"/>
    <n v="36.929000000000002"/>
    <n v="5.9420000000000002"/>
    <n v="13"/>
    <n v="13"/>
    <n v="13"/>
    <n v="13"/>
  </r>
  <r>
    <n v="924"/>
    <m/>
    <m/>
    <m/>
    <m/>
    <s v="NA"/>
    <s v="NA"/>
    <n v="34.1"/>
    <n v="0"/>
    <m/>
    <m/>
    <n v="57.128"/>
    <n v="53.988"/>
    <n v="111.815"/>
    <n v="110.861"/>
    <n v="93.611999999999995"/>
    <n v="93.846000000000004"/>
    <n v="100.245"/>
    <n v="100.291"/>
    <n v="63.03"/>
    <n v="62.470999999999997"/>
    <n v="36.97"/>
    <n v="37.529000000000003"/>
    <n v="13.231999999999999"/>
    <n v="13.037000000000001"/>
    <n v="37.529000000000003"/>
    <n v="36.97"/>
    <n v="9.1620000000000008"/>
    <n v="10"/>
    <n v="8"/>
    <n v="8"/>
    <n v="8"/>
  </r>
  <r>
    <n v="925"/>
    <m/>
    <m/>
    <m/>
    <m/>
    <s v="NA"/>
    <s v="NA"/>
    <n v="65"/>
    <s v="M"/>
    <m/>
    <m/>
    <n v="41.152000000000001"/>
    <n v="45.125"/>
    <n v="85.134"/>
    <n v="85.706999999999994"/>
    <n v="71.903999999999996"/>
    <n v="73.403999999999996"/>
    <n v="100.986"/>
    <n v="101.557"/>
    <n v="68.206999999999994"/>
    <n v="64.183000000000007"/>
    <n v="31.792999999999999"/>
    <n v="35.817"/>
    <n v="17.702999999999999"/>
    <n v="15.458"/>
    <n v="35.817"/>
    <n v="31.792999999999999"/>
    <n v="10.65"/>
    <n v="12"/>
    <n v="11"/>
    <n v="11"/>
    <n v="11"/>
  </r>
  <r>
    <n v="926"/>
    <m/>
    <m/>
    <m/>
    <m/>
    <s v="NA"/>
    <s v="NA"/>
    <n v="73.2"/>
    <s v="F"/>
    <m/>
    <m/>
    <n v="32.604999999999997"/>
    <n v="25.486000000000001"/>
    <n v="58.137999999999998"/>
    <n v="57.524999999999999"/>
    <n v="51.64"/>
    <n v="51.015999999999998"/>
    <n v="105.2"/>
    <n v="105.029"/>
    <n v="65.897000000000006"/>
    <n v="67.102000000000004"/>
    <n v="34.103000000000002"/>
    <n v="32.898000000000003"/>
    <n v="17.611999999999998"/>
    <n v="15.582000000000001"/>
    <n v="32.898000000000003"/>
    <n v="34.103000000000002"/>
    <n v="12.576000000000001"/>
    <n v="15"/>
    <n v="13"/>
    <n v="13"/>
    <n v="13"/>
  </r>
  <r>
    <n v="927"/>
    <m/>
    <m/>
    <m/>
    <m/>
    <s v="NA"/>
    <s v="NA"/>
    <s v="No Age"/>
    <s v="F"/>
    <m/>
    <m/>
    <s v="NA"/>
    <s v="NA"/>
    <s v="NA"/>
    <s v="NA"/>
    <s v="NA"/>
    <s v="NA"/>
    <s v="NA"/>
    <s v="NA"/>
    <s v="NA"/>
    <s v="NA"/>
    <s v="NA"/>
    <s v="NA"/>
    <s v="NA"/>
    <s v="NA"/>
    <s v="NA"/>
    <s v="NA"/>
    <s v="NA"/>
    <s v="NA"/>
    <s v="NA"/>
    <s v="NA"/>
    <s v="NA"/>
  </r>
  <r>
    <n v="928"/>
    <m/>
    <m/>
    <m/>
    <m/>
    <s v="NA"/>
    <s v="NA"/>
    <n v="72.400000000000006"/>
    <s v="M"/>
    <m/>
    <m/>
    <s v="NA"/>
    <s v="NA"/>
    <s v="NA"/>
    <s v="NA"/>
    <s v="NA"/>
    <s v="NA"/>
    <s v="NA"/>
    <s v="NA"/>
    <s v="NA"/>
    <s v="NA"/>
    <s v="NA"/>
    <s v="NA"/>
    <s v="NA"/>
    <s v="NA"/>
    <s v="NA"/>
    <s v="NA"/>
    <s v="NA"/>
    <s v="NA"/>
    <s v="NA"/>
    <s v="NA"/>
    <s v="NA"/>
  </r>
  <r>
    <n v="929"/>
    <m/>
    <m/>
    <m/>
    <m/>
    <s v="NA"/>
    <s v="NA"/>
    <n v="50.2"/>
    <s v="M"/>
    <m/>
    <m/>
    <n v="50.695"/>
    <n v="56.253999999999998"/>
    <n v="106.825"/>
    <n v="107.52200000000001"/>
    <n v="70.709999999999994"/>
    <n v="71.025999999999996"/>
    <n v="78.805999999999997"/>
    <n v="79.158000000000001"/>
    <n v="68.222999999999999"/>
    <n v="64.185000000000002"/>
    <n v="31.777000000000001"/>
    <n v="35.814999999999998"/>
    <n v="16.829999999999998"/>
    <n v="15.284000000000001"/>
    <n v="35.814999999999998"/>
    <n v="31.777000000000001"/>
    <n v="11.114000000000001"/>
    <n v="9"/>
    <n v="10"/>
    <n v="9"/>
    <n v="9"/>
  </r>
  <r>
    <n v="930"/>
    <m/>
    <m/>
    <m/>
    <m/>
    <s v="NA"/>
    <s v="NA"/>
    <n v="54.2"/>
    <s v="M"/>
    <m/>
    <m/>
    <s v="NA"/>
    <s v="NA"/>
    <s v="NA"/>
    <s v="NA"/>
    <s v="NA"/>
    <s v="NA"/>
    <s v="NA"/>
    <s v="NA"/>
    <s v="NA"/>
    <s v="NA"/>
    <s v="NA"/>
    <s v="NA"/>
    <s v="NA"/>
    <s v="NA"/>
    <s v="NA"/>
    <s v="NA"/>
    <s v="NA"/>
    <s v="NA"/>
    <s v="NA"/>
    <s v="NA"/>
    <s v="NA"/>
  </r>
  <r>
    <n v="931"/>
    <m/>
    <m/>
    <m/>
    <m/>
    <s v="NA"/>
    <s v="NA"/>
    <n v="68.8"/>
    <s v="M"/>
    <m/>
    <m/>
    <n v="40.704000000000001"/>
    <n v="37.127000000000002"/>
    <n v="78.674999999999997"/>
    <n v="76.239999999999995"/>
    <n v="50.661999999999999"/>
    <n v="49.545000000000002"/>
    <n v="76.771000000000001"/>
    <n v="76.849999999999994"/>
    <n v="68.876000000000005"/>
    <n v="69.518000000000001"/>
    <n v="31.123999999999999"/>
    <n v="30.481999999999999"/>
    <n v="18.544"/>
    <n v="20.274000000000001"/>
    <n v="30.481999999999999"/>
    <n v="31.123999999999999"/>
    <n v="15.496"/>
    <n v="13"/>
    <n v="11"/>
    <n v="11"/>
    <n v="11"/>
  </r>
  <r>
    <n v="932"/>
    <m/>
    <m/>
    <m/>
    <m/>
    <s v="NA"/>
    <s v="NA"/>
    <n v="74.400000000000006"/>
    <s v="M"/>
    <m/>
    <m/>
    <n v="37.981999999999999"/>
    <n v="33.6"/>
    <n v="71.879000000000005"/>
    <n v="70.930999999999997"/>
    <n v="43.953000000000003"/>
    <n v="44.603000000000002"/>
    <n v="73.715999999999994"/>
    <n v="74.78"/>
    <n v="69.617000000000004"/>
    <n v="70.067999999999998"/>
    <n v="30.382999999999999"/>
    <n v="29.931999999999999"/>
    <n v="19.12"/>
    <n v="20.704999999999998"/>
    <n v="29.931999999999999"/>
    <n v="30.382999999999999"/>
    <n v="16.010000000000002"/>
    <n v="13"/>
    <n v="13"/>
    <n v="13"/>
    <n v="13"/>
  </r>
  <r>
    <n v="933"/>
    <m/>
    <m/>
    <m/>
    <m/>
    <s v="NA"/>
    <s v="NA"/>
    <n v="70.599999999999994"/>
    <s v="M"/>
    <m/>
    <m/>
    <n v="28.274000000000001"/>
    <n v="27.39"/>
    <n v="55.354999999999997"/>
    <n v="55.503"/>
    <n v="69.108999999999995"/>
    <n v="69.236000000000004"/>
    <n v="149.74100000000001"/>
    <n v="149.86600000000001"/>
    <n v="65.876000000000005"/>
    <n v="52.5"/>
    <n v="34.124000000000002"/>
    <n v="47.5"/>
    <n v="3.6960000000000002"/>
    <n v="14.135999999999999"/>
    <n v="47.5"/>
    <n v="34.124000000000002"/>
    <n v="19.582000000000001"/>
    <n v="16"/>
    <n v="16"/>
    <n v="16"/>
    <n v="16"/>
  </r>
  <r>
    <n v="934"/>
    <m/>
    <m/>
    <m/>
    <m/>
    <s v="NA"/>
    <s v="NA"/>
    <n v="66.8"/>
    <s v="M"/>
    <m/>
    <m/>
    <s v="NA"/>
    <s v="NA"/>
    <s v="NA"/>
    <s v="NA"/>
    <s v="NA"/>
    <s v="NA"/>
    <s v="NA"/>
    <s v="NA"/>
    <s v="NA"/>
    <s v="NA"/>
    <s v="NA"/>
    <s v="NA"/>
    <s v="NA"/>
    <s v="NA"/>
    <s v="NA"/>
    <s v="NA"/>
    <s v="NA"/>
    <s v="NA"/>
    <s v="NA"/>
    <s v="NA"/>
    <s v="NA"/>
  </r>
  <r>
    <n v="935"/>
    <m/>
    <m/>
    <m/>
    <m/>
    <s v="NA"/>
    <s v="NA"/>
    <s v="No Age"/>
    <n v="0"/>
    <m/>
    <m/>
    <s v="NA"/>
    <s v="NA"/>
    <s v="NA"/>
    <s v="NA"/>
    <s v="NA"/>
    <s v="NA"/>
    <s v="NA"/>
    <s v="NA"/>
    <s v="NA"/>
    <s v="NA"/>
    <s v="NA"/>
    <s v="NA"/>
    <s v="NA"/>
    <s v="NA"/>
    <s v="NA"/>
    <s v="NA"/>
    <s v="NA"/>
    <s v="NA"/>
    <s v="NA"/>
    <s v="NA"/>
    <s v="NA"/>
  </r>
  <r>
    <n v="936"/>
    <m/>
    <m/>
    <m/>
    <m/>
    <s v="NA"/>
    <s v="NA"/>
    <n v="67.400000000000006"/>
    <s v="F"/>
    <m/>
    <m/>
    <n v="32.603000000000002"/>
    <n v="36.030999999999999"/>
    <n v="68.995999999999995"/>
    <n v="68.519000000000005"/>
    <n v="51.628"/>
    <n v="51.588000000000001"/>
    <n v="90.441999999999993"/>
    <n v="90.671000000000006"/>
    <n v="70.853999999999999"/>
    <n v="68.164000000000001"/>
    <n v="29.146000000000001"/>
    <n v="31.835999999999999"/>
    <n v="19.510999999999999"/>
    <n v="20.026"/>
    <n v="31.835999999999999"/>
    <n v="29.146000000000001"/>
    <n v="15.794"/>
    <n v="15"/>
    <n v="16"/>
    <n v="15"/>
    <n v="15"/>
  </r>
  <r>
    <n v="937"/>
    <m/>
    <m/>
    <m/>
    <m/>
    <s v="NA"/>
    <s v="NA"/>
    <n v="0"/>
    <s v="M"/>
    <m/>
    <m/>
    <n v="39.237000000000002"/>
    <n v="40.701000000000001"/>
    <n v="79.724999999999994"/>
    <n v="79.88"/>
    <n v="74.522999999999996"/>
    <n v="74.873999999999995"/>
    <n v="112.85"/>
    <n v="112.279"/>
    <n v="67.974999999999994"/>
    <n v="68.174000000000007"/>
    <n v="32.024999999999999"/>
    <n v="31.826000000000001"/>
    <n v="18.614000000000001"/>
    <n v="18.172000000000001"/>
    <n v="31.826000000000001"/>
    <n v="32.024999999999999"/>
    <n v="14.27"/>
    <n v="12"/>
    <n v="13"/>
    <n v="12"/>
    <n v="12"/>
  </r>
  <r>
    <n v="938"/>
    <m/>
    <m/>
    <m/>
    <m/>
    <s v="NA"/>
    <s v="NA"/>
    <n v="59.2"/>
    <s v="M"/>
    <m/>
    <m/>
    <n v="27.966999999999999"/>
    <n v="30.187999999999999"/>
    <n v="58.439"/>
    <n v="57.106999999999999"/>
    <n v="55.43"/>
    <n v="55.066000000000003"/>
    <n v="114.30800000000001"/>
    <n v="115.723"/>
    <n v="68.938999999999993"/>
    <n v="64.852000000000004"/>
    <n v="31.061"/>
    <n v="35.148000000000003"/>
    <n v="19.100000000000001"/>
    <n v="14.417"/>
    <n v="35.148000000000003"/>
    <n v="31.061"/>
    <n v="18.577999999999999"/>
    <n v="17"/>
    <n v="17"/>
    <n v="17"/>
    <n v="17"/>
  </r>
  <r>
    <n v="939"/>
    <m/>
    <m/>
    <m/>
    <m/>
    <s v="NA"/>
    <s v="NA"/>
    <n v="60.4"/>
    <s v="M"/>
    <m/>
    <m/>
    <n v="47.152999999999999"/>
    <n v="44.322000000000003"/>
    <n v="91.991"/>
    <n v="91.799000000000007"/>
    <n v="68.064999999999998"/>
    <n v="68.191999999999993"/>
    <n v="87.968000000000004"/>
    <n v="88.498000000000005"/>
    <n v="67.218999999999994"/>
    <n v="66.058000000000007"/>
    <n v="32.780999999999999"/>
    <n v="33.942"/>
    <n v="18.93"/>
    <n v="14.744"/>
    <n v="33.942"/>
    <n v="32.780999999999999"/>
    <n v="11.206"/>
    <n v="10"/>
    <n v="10"/>
    <n v="10"/>
    <n v="10"/>
  </r>
  <r>
    <n v="940"/>
    <m/>
    <m/>
    <m/>
    <m/>
    <s v="NA"/>
    <s v="NA"/>
    <n v="63.2"/>
    <s v="F"/>
    <m/>
    <m/>
    <n v="28.663"/>
    <n v="32.299999999999997"/>
    <n v="60.587000000000003"/>
    <n v="61.436999999999998"/>
    <n v="50.906999999999996"/>
    <n v="51.189"/>
    <n v="100.88200000000001"/>
    <n v="100.39"/>
    <n v="66.745000000000005"/>
    <n v="65.548000000000002"/>
    <n v="33.255000000000003"/>
    <n v="34.451999999999998"/>
    <n v="17.103000000000002"/>
    <n v="15.433999999999999"/>
    <n v="34.451999999999998"/>
    <n v="33.255000000000003"/>
    <n v="13.586"/>
    <n v="17"/>
    <n v="16"/>
    <n v="16"/>
    <n v="16"/>
  </r>
  <r>
    <n v="941"/>
    <m/>
    <m/>
    <m/>
    <m/>
    <s v="NA"/>
    <s v="NA"/>
    <n v="76"/>
    <s v="F"/>
    <m/>
    <m/>
    <n v="41.048999999999999"/>
    <n v="40.451999999999998"/>
    <n v="81.489999999999995"/>
    <n v="81.665000000000006"/>
    <n v="59.951000000000001"/>
    <n v="60.298999999999999"/>
    <n v="87.921999999999997"/>
    <n v="88.533000000000001"/>
    <n v="68.543999999999997"/>
    <n v="67.239999999999995"/>
    <n v="31.456"/>
    <n v="32.76"/>
    <n v="16.332999999999998"/>
    <n v="19.155999999999999"/>
    <n v="32.76"/>
    <n v="31.456"/>
    <n v="9.016"/>
    <n v="11"/>
    <n v="10"/>
    <n v="10"/>
    <n v="10"/>
  </r>
  <r>
    <n v="1001"/>
    <m/>
    <m/>
    <m/>
    <m/>
    <s v="NA"/>
    <s v="NA"/>
    <n v="68.5"/>
    <s v="M"/>
    <m/>
    <m/>
    <n v="34.238"/>
    <n v="39.899000000000001"/>
    <n v="73.799000000000007"/>
    <n v="75.182000000000002"/>
    <n v="60.322000000000003"/>
    <n v="61.609000000000002"/>
    <n v="99.051000000000002"/>
    <n v="98.980999999999995"/>
    <n v="62.710999999999999"/>
    <n v="62.722000000000001"/>
    <n v="37.289000000000001"/>
    <n v="37.277999999999999"/>
    <n v="13.618"/>
    <n v="12.672000000000001"/>
    <n v="37.277999999999999"/>
    <n v="37.289000000000001"/>
    <n v="15.885999999999999"/>
    <n v="15"/>
    <n v="14"/>
    <n v="14"/>
    <n v="14"/>
  </r>
  <r>
    <n v="1002"/>
    <m/>
    <m/>
    <m/>
    <m/>
    <s v="NA"/>
    <s v="NA"/>
    <s v="No Age"/>
    <n v="0"/>
    <m/>
    <m/>
    <n v="18.48"/>
    <n v="11.406000000000001"/>
    <n v="29.869"/>
    <n v="30.035"/>
    <n v="18.55"/>
    <n v="18.451000000000001"/>
    <n v="74.551000000000002"/>
    <n v="73.239000000000004"/>
    <n v="72.096000000000004"/>
    <n v="79.914000000000001"/>
    <n v="27.904"/>
    <n v="20.085999999999999"/>
    <n v="30.507000000000001"/>
    <n v="21.670999999999999"/>
    <n v="20.085999999999999"/>
    <n v="27.904"/>
    <n v="11.545"/>
    <n v="16"/>
    <n v="16"/>
    <n v="16"/>
    <n v="16"/>
  </r>
  <r>
    <n v="1003"/>
    <m/>
    <m/>
    <m/>
    <m/>
    <s v="NA"/>
    <s v="NA"/>
    <s v="No Age"/>
    <s v="M"/>
    <m/>
    <m/>
    <n v="53.045000000000002"/>
    <n v="52.527999999999999"/>
    <n v="106.502"/>
    <n v="104.967"/>
    <n v="94.081000000000003"/>
    <n v="92.647000000000006"/>
    <n v="105.96899999999999"/>
    <n v="105.79"/>
    <n v="63.924999999999997"/>
    <n v="63.29"/>
    <n v="36.075000000000003"/>
    <n v="36.71"/>
    <n v="14.771000000000001"/>
    <n v="12.691000000000001"/>
    <n v="36.71"/>
    <n v="36.075000000000003"/>
    <n v="12.614000000000001"/>
    <n v="12"/>
    <n v="13"/>
    <n v="12"/>
    <n v="12"/>
  </r>
  <r>
    <n v="1004"/>
    <m/>
    <m/>
    <m/>
    <m/>
    <s v="NA"/>
    <s v="NA"/>
    <s v="No Age"/>
    <n v="0"/>
    <m/>
    <m/>
    <n v="53.07"/>
    <n v="55.802"/>
    <n v="108.81699999999999"/>
    <n v="109.438"/>
    <n v="101.431"/>
    <n v="102.05500000000001"/>
    <n v="111.83499999999999"/>
    <n v="111.395"/>
    <n v="63.896999999999998"/>
    <n v="63.046999999999997"/>
    <n v="36.103000000000002"/>
    <n v="36.953000000000003"/>
    <n v="14.468"/>
    <n v="12.964"/>
    <n v="36.953000000000003"/>
    <n v="36.103000000000002"/>
    <n v="9.43"/>
    <n v="9"/>
    <n v="9"/>
    <n v="9"/>
    <n v="9"/>
  </r>
  <r>
    <n v="1005"/>
    <m/>
    <m/>
    <m/>
    <m/>
    <s v="NA"/>
    <s v="NA"/>
    <s v="No Age"/>
    <s v="M"/>
    <m/>
    <m/>
    <n v="33.999000000000002"/>
    <n v="40.234000000000002"/>
    <n v="74.206999999999994"/>
    <n v="74.366"/>
    <n v="78.295000000000002"/>
    <n v="78.781999999999996"/>
    <n v="126.38800000000001"/>
    <n v="126.083"/>
    <n v="64.537000000000006"/>
    <n v="63.387999999999998"/>
    <n v="35.463000000000001"/>
    <n v="36.612000000000002"/>
    <n v="14.122999999999999"/>
    <n v="14.111000000000001"/>
    <n v="36.612000000000002"/>
    <n v="35.463000000000001"/>
    <n v="11.08"/>
    <n v="17"/>
    <n v="16"/>
    <n v="16"/>
    <n v="16"/>
  </r>
  <r>
    <n v="1006"/>
    <m/>
    <m/>
    <m/>
    <m/>
    <s v="NA"/>
    <s v="NA"/>
    <s v="No Age"/>
    <n v="0"/>
    <m/>
    <m/>
    <n v="39.866999999999997"/>
    <n v="41.046999999999997"/>
    <n v="80.265000000000001"/>
    <n v="81.183000000000007"/>
    <n v="83.576999999999998"/>
    <n v="84.293999999999997"/>
    <n v="123.77500000000001"/>
    <n v="123.709"/>
    <n v="65.822000000000003"/>
    <n v="64.897000000000006"/>
    <n v="34.177999999999997"/>
    <n v="35.103000000000002"/>
    <n v="16.317"/>
    <n v="14.33"/>
    <n v="35.103000000000002"/>
    <n v="34.177999999999997"/>
    <n v="11.602"/>
    <n v="22"/>
    <n v="20"/>
    <n v="20"/>
    <n v="20"/>
  </r>
  <r>
    <n v="1007"/>
    <m/>
    <m/>
    <m/>
    <m/>
    <s v="NA"/>
    <s v="NA"/>
    <s v="No Age"/>
    <n v="0"/>
    <m/>
    <m/>
    <n v="48.097999999999999"/>
    <n v="44.033000000000001"/>
    <n v="91.180999999999997"/>
    <n v="93.227999999999994"/>
    <n v="75.62"/>
    <n v="76.986000000000004"/>
    <n v="98.998000000000005"/>
    <n v="98.988"/>
    <n v="63.661000000000001"/>
    <n v="65.548000000000002"/>
    <n v="36.338999999999999"/>
    <n v="34.451999999999998"/>
    <n v="14.545999999999999"/>
    <n v="15.634"/>
    <n v="34.451999999999998"/>
    <n v="36.338999999999999"/>
    <n v="10.255000000000001"/>
    <n v="13"/>
    <n v="12"/>
    <n v="12"/>
    <n v="12"/>
  </r>
  <r>
    <n v="1008"/>
    <m/>
    <m/>
    <m/>
    <m/>
    <s v="NA"/>
    <s v="NA"/>
    <n v="68.8"/>
    <s v="M"/>
    <m/>
    <m/>
    <n v="50.204999999999998"/>
    <n v="53.063000000000002"/>
    <n v="102.788"/>
    <n v="103.279"/>
    <n v="80.959000000000003"/>
    <n v="81.478999999999999"/>
    <n v="93.971999999999994"/>
    <n v="94.433000000000007"/>
    <n v="65.546000000000006"/>
    <n v="61.728999999999999"/>
    <n v="34.454000000000001"/>
    <n v="38.271000000000001"/>
    <n v="15.175000000000001"/>
    <n v="12.51"/>
    <n v="38.271000000000001"/>
    <n v="34.454000000000001"/>
    <n v="12.045"/>
    <n v="10"/>
    <n v="10"/>
    <n v="10"/>
    <n v="10"/>
  </r>
  <r>
    <n v="1009"/>
    <m/>
    <m/>
    <m/>
    <m/>
    <s v="NA"/>
    <s v="NA"/>
    <s v="No Age"/>
    <s v="M"/>
    <m/>
    <m/>
    <n v="44.465000000000003"/>
    <n v="47.933"/>
    <n v="92.111000000000004"/>
    <n v="92.427000000000007"/>
    <n v="87.168000000000006"/>
    <n v="87.152000000000001"/>
    <n v="113.29"/>
    <n v="113.04"/>
    <n v="63.862000000000002"/>
    <n v="61.816000000000003"/>
    <n v="36.137999999999998"/>
    <n v="38.183999999999997"/>
    <n v="12.867000000000001"/>
    <n v="13.124000000000001"/>
    <n v="38.183999999999997"/>
    <n v="36.137999999999998"/>
    <n v="11.218"/>
    <n v="16"/>
    <n v="15"/>
    <n v="15"/>
    <n v="15"/>
  </r>
  <r>
    <n v="1010"/>
    <m/>
    <m/>
    <m/>
    <m/>
    <s v="NA"/>
    <s v="NA"/>
    <s v="No Age"/>
    <n v="0"/>
    <m/>
    <m/>
    <n v="40.32"/>
    <n v="41.530999999999999"/>
    <n v="81.721000000000004"/>
    <n v="81.840999999999994"/>
    <n v="95.915000000000006"/>
    <n v="96.525000000000006"/>
    <n v="141.761"/>
    <n v="141.23699999999999"/>
    <n v="61.066000000000003"/>
    <n v="61.201999999999998"/>
    <n v="38.933999999999997"/>
    <n v="38.798000000000002"/>
    <n v="12.116"/>
    <n v="10.504"/>
    <n v="38.798000000000002"/>
    <n v="38.933999999999997"/>
    <n v="7.9749999999999996"/>
    <n v="16"/>
    <n v="14"/>
    <n v="14"/>
    <n v="14"/>
  </r>
  <r>
    <n v="1011"/>
    <m/>
    <m/>
    <m/>
    <m/>
    <s v="NA"/>
    <s v="NA"/>
    <s v="No Age"/>
    <n v="0"/>
    <m/>
    <m/>
    <n v="30.475999999999999"/>
    <n v="33.753999999999998"/>
    <n v="64.775000000000006"/>
    <n v="64.111999999999995"/>
    <n v="65.421000000000006"/>
    <n v="65.111999999999995"/>
    <n v="120.85599999999999"/>
    <n v="120.992"/>
    <n v="65.506"/>
    <n v="66.656999999999996"/>
    <n v="34.494"/>
    <n v="33.343000000000004"/>
    <n v="14.487"/>
    <n v="17.331"/>
    <n v="33.343000000000004"/>
    <n v="34.494"/>
    <n v="24.44"/>
    <n v="10"/>
    <n v="10"/>
    <n v="10"/>
    <n v="10"/>
  </r>
  <r>
    <n v="1012"/>
    <m/>
    <m/>
    <m/>
    <m/>
    <s v="NA"/>
    <s v="NA"/>
    <s v="No Age"/>
    <n v="0"/>
    <m/>
    <m/>
    <n v="36.615000000000002"/>
    <n v="27.248999999999999"/>
    <n v="64.316999999999993"/>
    <n v="64.025000000000006"/>
    <n v="73.677999999999997"/>
    <n v="73.662000000000006"/>
    <n v="139.404"/>
    <n v="138.024"/>
    <n v="62.578000000000003"/>
    <n v="64.024000000000001"/>
    <n v="37.421999999999997"/>
    <n v="35.975999999999999"/>
    <n v="15.906000000000001"/>
    <n v="10.717000000000001"/>
    <n v="35.975999999999999"/>
    <n v="37.421999999999997"/>
    <n v="22.036999999999999"/>
    <n v="18"/>
    <n v="17"/>
    <n v="17"/>
    <n v="17"/>
  </r>
  <r>
    <n v="1013"/>
    <m/>
    <m/>
    <m/>
    <m/>
    <s v="NA"/>
    <s v="NA"/>
    <s v="No Age"/>
    <s v="M"/>
    <m/>
    <m/>
    <n v="43.862000000000002"/>
    <n v="42.747999999999998"/>
    <n v="86.626999999999995"/>
    <n v="86.105000000000004"/>
    <n v="88.352000000000004"/>
    <n v="88.555999999999997"/>
    <n v="122.449"/>
    <n v="123.092"/>
    <n v="64.828999999999994"/>
    <n v="62.552999999999997"/>
    <n v="35.170999999999999"/>
    <n v="37.447000000000003"/>
    <n v="12.051"/>
    <n v="15.757999999999999"/>
    <n v="37.447000000000003"/>
    <n v="35.170999999999999"/>
    <n v="17.547999999999998"/>
    <n v="17"/>
    <n v="18"/>
    <n v="17"/>
    <n v="17"/>
  </r>
  <r>
    <n v="1014"/>
    <m/>
    <m/>
    <m/>
    <m/>
    <s v="NA"/>
    <s v="NA"/>
    <n v="72.2"/>
    <n v="0"/>
    <m/>
    <m/>
    <s v="NA"/>
    <s v="NA"/>
    <s v="NA"/>
    <s v="NA"/>
    <s v="NA"/>
    <s v="NA"/>
    <s v="NA"/>
    <s v="NA"/>
    <s v="NA"/>
    <s v="NA"/>
    <s v="NA"/>
    <s v="NA"/>
    <s v="NA"/>
    <s v="NA"/>
    <s v="NA"/>
    <s v="NA"/>
    <s v="NA"/>
    <s v="NA"/>
    <s v="NA"/>
    <s v="NA"/>
    <s v="NA"/>
  </r>
  <r>
    <n v="1015"/>
    <m/>
    <m/>
    <m/>
    <m/>
    <s v="NA"/>
    <s v="NA"/>
    <s v="No Age"/>
    <n v="0"/>
    <m/>
    <m/>
    <n v="49.069000000000003"/>
    <n v="50.335999999999999"/>
    <n v="99.013000000000005"/>
    <n v="100.005"/>
    <n v="114.369"/>
    <n v="115.399"/>
    <n v="140.61099999999999"/>
    <n v="142.19200000000001"/>
    <n v="60.363"/>
    <n v="61.267000000000003"/>
    <n v="39.637"/>
    <n v="38.732999999999997"/>
    <n v="12.019"/>
    <n v="9.7569999999999997"/>
    <n v="38.732999999999997"/>
    <n v="39.637"/>
    <n v="13.936"/>
    <n v="17"/>
    <n v="16"/>
    <n v="16"/>
    <n v="16"/>
  </r>
  <r>
    <n v="1016"/>
    <m/>
    <m/>
    <m/>
    <m/>
    <s v="NA"/>
    <s v="NA"/>
    <s v="No Age"/>
    <n v="0"/>
    <m/>
    <m/>
    <n v="26.585999999999999"/>
    <n v="40.590000000000003"/>
    <n v="66.945999999999998"/>
    <n v="66.554000000000002"/>
    <n v="54.765000000000001"/>
    <n v="54.965000000000003"/>
    <n v="100.392"/>
    <n v="100.02800000000001"/>
    <n v="67.966999999999999"/>
    <n v="66.149000000000001"/>
    <n v="32.033000000000001"/>
    <n v="33.850999999999999"/>
    <n v="17.77"/>
    <n v="16.521000000000001"/>
    <n v="33.850999999999999"/>
    <n v="32.033000000000001"/>
    <n v="11.875"/>
    <n v="19"/>
    <n v="16"/>
    <n v="16"/>
    <n v="16"/>
  </r>
  <r>
    <n v="1017"/>
    <m/>
    <m/>
    <m/>
    <m/>
    <s v="NA"/>
    <s v="NA"/>
    <s v="No Age"/>
    <s v="M"/>
    <m/>
    <m/>
    <n v="50.195"/>
    <n v="46.162999999999997"/>
    <n v="96.707999999999998"/>
    <n v="97.090999999999994"/>
    <n v="121.758"/>
    <n v="121.67"/>
    <n v="151.79900000000001"/>
    <n v="151.03800000000001"/>
    <n v="60.542000000000002"/>
    <n v="60.234999999999999"/>
    <n v="39.457999999999998"/>
    <n v="39.765000000000001"/>
    <n v="9.8119999999999994"/>
    <n v="11.186"/>
    <n v="39.765000000000001"/>
    <n v="39.457999999999998"/>
    <n v="9.9740000000000002"/>
    <n v="15"/>
    <n v="15"/>
    <n v="15"/>
    <n v="15"/>
  </r>
  <r>
    <n v="1018"/>
    <m/>
    <m/>
    <m/>
    <m/>
    <s v="NA"/>
    <s v="NA"/>
    <s v="No Age"/>
    <n v="0"/>
    <m/>
    <m/>
    <n v="49.423999999999999"/>
    <n v="50.253999999999998"/>
    <n v="99.908000000000001"/>
    <n v="99.533000000000001"/>
    <n v="93.685000000000002"/>
    <n v="93.423000000000002"/>
    <n v="112.654"/>
    <n v="112.869"/>
    <n v="63.4"/>
    <n v="61.497999999999998"/>
    <n v="36.6"/>
    <n v="38.502000000000002"/>
    <n v="13.683999999999999"/>
    <n v="11.058"/>
    <n v="38.502000000000002"/>
    <n v="36.6"/>
    <n v="12.342000000000001"/>
    <n v="14"/>
    <n v="11"/>
    <n v="11"/>
    <n v="11"/>
  </r>
  <r>
    <n v="1019"/>
    <m/>
    <m/>
    <m/>
    <m/>
    <s v="NA"/>
    <s v="NA"/>
    <s v="No Age"/>
    <n v="0"/>
    <m/>
    <m/>
    <n v="49.082999999999998"/>
    <n v="50.926000000000002"/>
    <n v="100.14"/>
    <n v="100.10599999999999"/>
    <n v="84.71"/>
    <n v="84.918000000000006"/>
    <n v="101.86"/>
    <n v="101.76900000000001"/>
    <n v="64.054000000000002"/>
    <n v="64.201999999999998"/>
    <n v="35.945999999999998"/>
    <n v="35.798000000000002"/>
    <n v="15.907999999999999"/>
    <n v="13.012"/>
    <n v="35.798000000000002"/>
    <n v="35.945999999999998"/>
    <n v="10.212"/>
    <n v="14"/>
    <n v="10"/>
    <n v="10"/>
    <n v="10"/>
  </r>
  <r>
    <n v="1020"/>
    <m/>
    <m/>
    <m/>
    <m/>
    <s v="NA"/>
    <s v="NA"/>
    <s v="No Age"/>
    <n v="0"/>
    <m/>
    <m/>
    <n v="41.104999999999997"/>
    <n v="36.593000000000004"/>
    <n v="78.644999999999996"/>
    <n v="78.040000000000006"/>
    <n v="32.631999999999998"/>
    <n v="32.249000000000002"/>
    <n v="49.55"/>
    <n v="49.048999999999999"/>
    <n v="75.218000000000004"/>
    <n v="77.484999999999999"/>
    <n v="24.782"/>
    <n v="22.513999999999999"/>
    <n v="27.228999999999999"/>
    <n v="26.052"/>
    <n v="22.513999999999999"/>
    <n v="24.782"/>
    <n v="9.3230000000000004"/>
    <n v="11"/>
    <n v="11"/>
    <n v="11"/>
    <n v="11"/>
  </r>
  <r>
    <n v="1021"/>
    <m/>
    <m/>
    <m/>
    <m/>
    <s v="NA"/>
    <s v="NA"/>
    <s v="No Age"/>
    <n v="0"/>
    <m/>
    <m/>
    <n v="41.646000000000001"/>
    <n v="44.790999999999997"/>
    <n v="85.837999999999994"/>
    <n v="87.864999999999995"/>
    <n v="111.21899999999999"/>
    <n v="112.67100000000001"/>
    <n v="154.67500000000001"/>
    <n v="153.292"/>
    <n v="60.206000000000003"/>
    <n v="62.072000000000003"/>
    <n v="39.793999999999997"/>
    <n v="37.927999999999997"/>
    <n v="11.461"/>
    <n v="10.260999999999999"/>
    <n v="37.927999999999997"/>
    <n v="39.793999999999997"/>
    <n v="9.6379999999999999"/>
    <n v="16"/>
    <n v="15"/>
    <n v="15"/>
    <n v="15"/>
  </r>
  <r>
    <n v="1022"/>
    <m/>
    <m/>
    <m/>
    <m/>
    <s v="NA"/>
    <s v="NA"/>
    <s v="No Age"/>
    <n v="0"/>
    <m/>
    <m/>
    <n v="37.502000000000002"/>
    <n v="37.088999999999999"/>
    <n v="74.081999999999994"/>
    <n v="74.799000000000007"/>
    <n v="93.022999999999996"/>
    <n v="93.213999999999999"/>
    <n v="150.88900000000001"/>
    <n v="150.36099999999999"/>
    <n v="64.933000000000007"/>
    <n v="63.226999999999997"/>
    <n v="35.067"/>
    <n v="36.773000000000003"/>
    <n v="13.919"/>
    <n v="14.326000000000001"/>
    <n v="36.773000000000003"/>
    <n v="35.067"/>
    <n v="20.498000000000001"/>
    <n v="19"/>
    <n v="22"/>
    <n v="19"/>
    <n v="19"/>
  </r>
  <r>
    <n v="1023"/>
    <m/>
    <m/>
    <m/>
    <m/>
    <s v="NA"/>
    <s v="NA"/>
    <s v="No Age"/>
    <s v="F"/>
    <m/>
    <m/>
    <n v="43.308999999999997"/>
    <n v="44.524999999999999"/>
    <n v="87.965999999999994"/>
    <n v="87.644999999999996"/>
    <n v="81.23"/>
    <n v="81.182000000000002"/>
    <n v="110.666"/>
    <n v="110.605"/>
    <n v="64.765000000000001"/>
    <n v="65.811000000000007"/>
    <n v="35.234999999999999"/>
    <n v="34.189"/>
    <n v="14.882"/>
    <n v="15.692"/>
    <n v="34.189"/>
    <n v="35.234999999999999"/>
    <n v="12.428000000000001"/>
    <n v="12"/>
    <n v="11"/>
    <n v="11"/>
    <n v="11"/>
  </r>
  <r>
    <n v="1024"/>
    <m/>
    <m/>
    <m/>
    <m/>
    <s v="NA"/>
    <s v="NA"/>
    <s v="No Age"/>
    <n v="0"/>
    <m/>
    <m/>
    <n v="60.295999999999999"/>
    <n v="61.124000000000002"/>
    <n v="122.874"/>
    <n v="120.697"/>
    <n v="103.325"/>
    <n v="101.244"/>
    <n v="101.29900000000001"/>
    <n v="100.129"/>
    <n v="64.021000000000001"/>
    <n v="62.851999999999997"/>
    <n v="35.978999999999999"/>
    <n v="37.148000000000003"/>
    <n v="13.555999999999999"/>
    <n v="13.532"/>
    <n v="37.148000000000003"/>
    <n v="35.978999999999999"/>
    <n v="11.332000000000001"/>
    <n v="10"/>
    <n v="11"/>
    <n v="10"/>
    <n v="10"/>
  </r>
  <r>
    <n v="1025"/>
    <m/>
    <m/>
    <m/>
    <m/>
    <s v="NA"/>
    <s v="NA"/>
    <s v="No Age"/>
    <n v="0"/>
    <m/>
    <m/>
    <n v="22.835999999999999"/>
    <n v="16.167000000000002"/>
    <n v="37.954000000000001"/>
    <n v="41.509"/>
    <n v="40.692999999999998"/>
    <n v="42.645000000000003"/>
    <n v="136.43100000000001"/>
    <n v="133.91200000000001"/>
    <n v="75.802000000000007"/>
    <n v="74.063000000000002"/>
    <n v="24.198"/>
    <n v="25.937000000000001"/>
    <n v="25.026"/>
    <n v="25.495000000000001"/>
    <n v="25.937000000000001"/>
    <n v="24.198"/>
    <n v="14.305"/>
    <n v="11"/>
    <n v="11"/>
    <n v="11"/>
    <n v="11"/>
  </r>
  <r>
    <n v="1026"/>
    <m/>
    <m/>
    <m/>
    <m/>
    <s v="NA"/>
    <s v="NA"/>
    <s v="No Age"/>
    <n v="0"/>
    <m/>
    <m/>
    <n v="57.043999999999997"/>
    <n v="53.247"/>
    <n v="108.813"/>
    <n v="110.291"/>
    <n v="112.492"/>
    <n v="113.438"/>
    <n v="123.04"/>
    <n v="123.58799999999999"/>
    <n v="64.754999999999995"/>
    <n v="66.731999999999999"/>
    <n v="35.244"/>
    <n v="33.268000000000001"/>
    <n v="15.048"/>
    <n v="16.3"/>
    <n v="33.268000000000001"/>
    <n v="35.244"/>
    <n v="5.6879999999999997"/>
    <n v="10"/>
    <n v="15"/>
    <n v="10"/>
    <n v="10"/>
  </r>
  <r>
    <n v="1027"/>
    <m/>
    <m/>
    <m/>
    <m/>
    <s v="NA"/>
    <s v="NA"/>
    <s v="No Age"/>
    <n v="0"/>
    <m/>
    <m/>
    <n v="28.73"/>
    <n v="30.265000000000001"/>
    <n v="59.279000000000003"/>
    <n v="59.194000000000003"/>
    <n v="49.091000000000001"/>
    <n v="49.188000000000002"/>
    <n v="99.658000000000001"/>
    <n v="99.320999999999998"/>
    <n v="68.594999999999999"/>
    <n v="71.108000000000004"/>
    <n v="31.405000000000001"/>
    <n v="28.891999999999999"/>
    <n v="22.248999999999999"/>
    <n v="17.561"/>
    <n v="28.891999999999999"/>
    <n v="31.405000000000001"/>
    <n v="14.72"/>
    <n v="18"/>
    <n v="18"/>
    <n v="18"/>
    <n v="18"/>
  </r>
  <r>
    <n v="1028"/>
    <m/>
    <m/>
    <m/>
    <m/>
    <s v="NA"/>
    <s v="NA"/>
    <s v="No Age"/>
    <n v="0"/>
    <m/>
    <m/>
    <n v="62.628"/>
    <n v="64.474999999999994"/>
    <n v="126.511"/>
    <n v="127.63"/>
    <n v="121.014"/>
    <n v="121.602"/>
    <n v="114.102"/>
    <n v="114.538"/>
    <n v="65.159000000000006"/>
    <n v="64.106999999999999"/>
    <n v="34.841000000000001"/>
    <n v="35.893000000000001"/>
    <n v="14.938000000000001"/>
    <n v="14.494999999999999"/>
    <n v="35.893000000000001"/>
    <n v="34.841000000000001"/>
    <n v="12.066000000000001"/>
    <n v="10"/>
    <n v="8"/>
    <n v="8"/>
    <n v="8"/>
  </r>
  <r>
    <n v="1029"/>
    <m/>
    <m/>
    <m/>
    <m/>
    <s v="NA"/>
    <s v="NA"/>
    <s v="No Age"/>
    <n v="0"/>
    <m/>
    <m/>
    <n v="58.639000000000003"/>
    <n v="66.781000000000006"/>
    <n v="125.56399999999999"/>
    <n v="126.012"/>
    <n v="115.92100000000001"/>
    <n v="116.97499999999999"/>
    <n v="111.479"/>
    <n v="111.17"/>
    <n v="60.064999999999998"/>
    <n v="63.505000000000003"/>
    <n v="39.935000000000002"/>
    <n v="36.494999999999997"/>
    <n v="10.763"/>
    <n v="13.115"/>
    <n v="36.494999999999997"/>
    <n v="39.935000000000002"/>
    <n v="11.222"/>
    <n v="11"/>
    <n v="10"/>
    <n v="10"/>
    <n v="10"/>
  </r>
  <r>
    <n v="1030"/>
    <m/>
    <m/>
    <m/>
    <m/>
    <s v="NA"/>
    <s v="NA"/>
    <s v="No Age"/>
    <n v="0"/>
    <m/>
    <m/>
    <n v="48.255000000000003"/>
    <n v="50.38"/>
    <n v="100.367"/>
    <n v="98.295000000000002"/>
    <n v="91.218999999999994"/>
    <n v="90.906000000000006"/>
    <n v="108.913"/>
    <n v="109.41200000000001"/>
    <n v="64.200999999999993"/>
    <n v="63.465000000000003"/>
    <n v="35.798999999999999"/>
    <n v="36.534999999999997"/>
    <n v="14.49"/>
    <n v="13.439"/>
    <n v="36.534999999999997"/>
    <n v="35.798999999999999"/>
    <n v="12.477"/>
    <n v="9"/>
    <n v="11"/>
    <n v="9"/>
    <n v="9"/>
  </r>
  <r>
    <n v="1031"/>
    <m/>
    <m/>
    <m/>
    <m/>
    <s v="NA"/>
    <s v="NA"/>
    <s v="No Age"/>
    <n v="0"/>
    <m/>
    <m/>
    <n v="56.828000000000003"/>
    <n v="59.253"/>
    <n v="116.035"/>
    <n v="115.125"/>
    <n v="92.355999999999995"/>
    <n v="90.744"/>
    <n v="95.185000000000002"/>
    <n v="94.668999999999997"/>
    <n v="64.245999999999995"/>
    <n v="61.399000000000001"/>
    <n v="35.753999999999998"/>
    <n v="38.600999999999999"/>
    <n v="12.428000000000001"/>
    <n v="13.349"/>
    <n v="38.600999999999999"/>
    <n v="35.753999999999998"/>
    <n v="11.932"/>
    <n v="15"/>
    <n v="14"/>
    <n v="14"/>
    <n v="14"/>
  </r>
  <r>
    <n v="1032"/>
    <m/>
    <m/>
    <m/>
    <m/>
    <s v="NA"/>
    <s v="NA"/>
    <s v="No Age"/>
    <s v="M"/>
    <m/>
    <m/>
    <n v="38.218000000000004"/>
    <n v="41.399000000000001"/>
    <n v="79.662999999999997"/>
    <n v="79.637"/>
    <n v="75.162000000000006"/>
    <n v="74.56"/>
    <n v="112.953"/>
    <n v="112.887"/>
    <n v="65.301000000000002"/>
    <n v="66.034999999999997"/>
    <n v="34.698999999999998"/>
    <n v="33.965000000000003"/>
    <n v="16.244"/>
    <n v="15.436"/>
    <n v="33.965000000000003"/>
    <n v="34.698999999999998"/>
    <n v="20.552"/>
    <n v="14"/>
    <n v="13"/>
    <n v="13"/>
    <n v="13"/>
  </r>
  <r>
    <n v="1033"/>
    <m/>
    <m/>
    <m/>
    <m/>
    <s v="NA"/>
    <s v="NA"/>
    <s v="No Age"/>
    <n v="0"/>
    <m/>
    <m/>
    <n v="70.644999999999996"/>
    <n v="68.251000000000005"/>
    <n v="139.77099999999999"/>
    <n v="139.90799999999999"/>
    <n v="141.78299999999999"/>
    <n v="141.577"/>
    <n v="122.753"/>
    <n v="122.988"/>
    <n v="59.648000000000003"/>
    <n v="58.207000000000001"/>
    <n v="40.351999999999997"/>
    <n v="41.792999999999999"/>
    <n v="9.3859999999999992"/>
    <n v="9.2309999999999999"/>
    <n v="41.792999999999999"/>
    <n v="40.351999999999997"/>
    <n v="12.385"/>
    <n v="5"/>
    <n v="5"/>
    <n v="5"/>
    <n v="5"/>
  </r>
  <r>
    <n v="1034"/>
    <m/>
    <m/>
    <m/>
    <m/>
    <s v="NA"/>
    <s v="NA"/>
    <s v="No Age"/>
    <n v="0"/>
    <m/>
    <m/>
    <n v="57.082000000000001"/>
    <n v="55.694000000000003"/>
    <n v="113.06699999999999"/>
    <n v="112.45"/>
    <n v="116.15300000000001"/>
    <n v="115.134"/>
    <n v="123.024"/>
    <n v="122.42100000000001"/>
    <n v="61.648000000000003"/>
    <n v="61.481999999999999"/>
    <n v="38.351999999999997"/>
    <n v="38.518000000000001"/>
    <n v="10.151"/>
    <n v="13.124000000000001"/>
    <n v="38.518000000000001"/>
    <n v="38.351999999999997"/>
    <n v="12.02"/>
    <n v="10"/>
    <n v="9"/>
    <n v="9"/>
    <n v="9"/>
  </r>
  <r>
    <n v="1035"/>
    <m/>
    <m/>
    <m/>
    <m/>
    <s v="NA"/>
    <s v="NA"/>
    <s v="No Age"/>
    <n v="0"/>
    <m/>
    <m/>
    <n v="57.085000000000001"/>
    <n v="58.488"/>
    <n v="115.86799999999999"/>
    <n v="115.401"/>
    <n v="112.393"/>
    <n v="112.301"/>
    <n v="116.083"/>
    <n v="116.155"/>
    <n v="60.734000000000002"/>
    <n v="57.828000000000003"/>
    <n v="39.265999999999998"/>
    <n v="42.171999999999997"/>
    <n v="9.0909999999999993"/>
    <n v="9.9220000000000006"/>
    <n v="42.171999999999997"/>
    <n v="39.265999999999998"/>
    <n v="11.391999999999999"/>
    <n v="11"/>
    <n v="10"/>
    <n v="10"/>
    <n v="10"/>
  </r>
  <r>
    <n v="1036"/>
    <m/>
    <m/>
    <m/>
    <m/>
    <s v="NA"/>
    <s v="NA"/>
    <s v="No Age"/>
    <n v="0"/>
    <m/>
    <m/>
    <n v="52.56"/>
    <n v="60.546999999999997"/>
    <n v="113.425"/>
    <n v="113.43899999999999"/>
    <n v="106.664"/>
    <n v="106.26600000000001"/>
    <n v="112.289"/>
    <n v="111.998"/>
    <n v="64.191999999999993"/>
    <n v="63.850999999999999"/>
    <n v="35.808"/>
    <n v="36.149000000000001"/>
    <n v="14.401999999999999"/>
    <n v="13.664"/>
    <n v="36.149000000000001"/>
    <n v="35.808"/>
    <n v="11.06"/>
    <n v="14"/>
    <n v="12"/>
    <n v="12"/>
    <n v="12"/>
  </r>
  <r>
    <n v="1037"/>
    <m/>
    <m/>
    <m/>
    <m/>
    <s v="NA"/>
    <s v="NA"/>
    <s v="No Age"/>
    <n v="0"/>
    <m/>
    <m/>
    <n v="50.771000000000001"/>
    <n v="50.459000000000003"/>
    <n v="101.24"/>
    <n v="102.55"/>
    <n v="104.098"/>
    <n v="105.28100000000001"/>
    <n v="121.89"/>
    <n v="122.858"/>
    <n v="58.628"/>
    <n v="58.668999999999997"/>
    <n v="41.372"/>
    <n v="41.331000000000003"/>
    <n v="8.8670000000000009"/>
    <n v="8.8170000000000002"/>
    <n v="41.331000000000003"/>
    <n v="41.372"/>
    <n v="6.4660000000000002"/>
    <n v="15"/>
    <n v="12"/>
    <n v="12"/>
    <n v="12"/>
  </r>
  <r>
    <n v="1038"/>
    <m/>
    <m/>
    <m/>
    <m/>
    <s v="NA"/>
    <s v="NA"/>
    <s v="No Age"/>
    <n v="0"/>
    <m/>
    <m/>
    <n v="48.491999999999997"/>
    <n v="59.932000000000002"/>
    <n v="106.31399999999999"/>
    <n v="110.22799999999999"/>
    <n v="83.888000000000005"/>
    <n v="85.09"/>
    <n v="93.274000000000001"/>
    <n v="93.463999999999999"/>
    <n v="67.963999999999999"/>
    <n v="66.611999999999995"/>
    <n v="32.036000000000001"/>
    <n v="33.387999999999998"/>
    <n v="19.388999999999999"/>
    <n v="15.882999999999999"/>
    <n v="33.387999999999998"/>
    <n v="32.036000000000001"/>
    <n v="8.9320000000000004"/>
    <n v="13"/>
    <n v="14"/>
    <n v="13"/>
    <n v="13"/>
  </r>
  <r>
    <n v="1039"/>
    <m/>
    <m/>
    <m/>
    <m/>
    <s v="NA"/>
    <s v="NA"/>
    <s v="No Age"/>
    <n v="0"/>
    <m/>
    <m/>
    <n v="67.641999999999996"/>
    <n v="67.427000000000007"/>
    <n v="134.548"/>
    <n v="136.209"/>
    <n v="114.315"/>
    <n v="115.569"/>
    <n v="101.786"/>
    <n v="101.50700000000001"/>
    <n v="61.652000000000001"/>
    <n v="61.003"/>
    <n v="38.347999999999999"/>
    <n v="38.997"/>
    <n v="11.566000000000001"/>
    <n v="11.586"/>
    <n v="38.997"/>
    <n v="38.347999999999999"/>
    <n v="14.173999999999999"/>
    <n v="8"/>
    <n v="9"/>
    <n v="8"/>
    <n v="8"/>
  </r>
  <r>
    <n v="1040"/>
    <m/>
    <m/>
    <m/>
    <m/>
    <s v="NA"/>
    <s v="NA"/>
    <s v="No Age"/>
    <n v="0"/>
    <m/>
    <m/>
    <n v="64.239999999999995"/>
    <n v="64.424000000000007"/>
    <n v="128.47300000000001"/>
    <n v="128.69200000000001"/>
    <n v="115.92400000000001"/>
    <n v="116.79"/>
    <n v="107.929"/>
    <n v="108.621"/>
    <n v="63.587000000000003"/>
    <n v="62.496000000000002"/>
    <n v="36.412999999999997"/>
    <n v="37.503999999999998"/>
    <n v="13.782999999999999"/>
    <n v="12.647"/>
    <n v="37.503999999999998"/>
    <n v="36.412999999999997"/>
    <n v="9.4260000000000002"/>
    <n v="10"/>
    <n v="9"/>
    <n v="9"/>
    <n v="9"/>
  </r>
  <r>
    <n v="1041"/>
    <m/>
    <m/>
    <m/>
    <m/>
    <s v="NA"/>
    <s v="NA"/>
    <s v="No Age"/>
    <n v="0"/>
    <m/>
    <m/>
    <n v="45.161000000000001"/>
    <n v="46.034999999999997"/>
    <n v="90.671000000000006"/>
    <n v="91.573999999999998"/>
    <n v="75.370999999999995"/>
    <n v="75.379000000000005"/>
    <n v="99.808999999999997"/>
    <n v="98.031999999999996"/>
    <n v="65.396000000000001"/>
    <n v="63.46"/>
    <n v="34.603999999999999"/>
    <n v="36.54"/>
    <n v="14.29"/>
    <n v="14.16"/>
    <n v="36.54"/>
    <n v="34.603999999999999"/>
    <n v="12.9"/>
    <n v="10"/>
    <n v="12"/>
    <n v="10"/>
    <n v="10"/>
  </r>
  <r>
    <n v="1042"/>
    <m/>
    <m/>
    <m/>
    <m/>
    <s v="NA"/>
    <s v="NA"/>
    <s v="No Age"/>
    <n v="0"/>
    <m/>
    <m/>
    <n v="38.08"/>
    <n v="34.063000000000002"/>
    <n v="72.010000000000005"/>
    <n v="72.325999999999993"/>
    <n v="48.106000000000002"/>
    <n v="48.540999999999997"/>
    <n v="79.364000000000004"/>
    <n v="80.45"/>
    <n v="71.108999999999995"/>
    <n v="67.781999999999996"/>
    <n v="28.890999999999998"/>
    <n v="32.218000000000004"/>
    <n v="18.309000000000001"/>
    <n v="20.774000000000001"/>
    <n v="32.218000000000004"/>
    <n v="28.890999999999998"/>
    <n v="17.797999999999998"/>
    <n v="14"/>
    <n v="14"/>
    <n v="14"/>
    <n v="14"/>
  </r>
  <r>
    <n v="1043"/>
    <m/>
    <m/>
    <m/>
    <m/>
    <s v="NA"/>
    <s v="NA"/>
    <s v="No Age"/>
    <n v="0"/>
    <m/>
    <m/>
    <n v="46.052"/>
    <n v="48.183"/>
    <n v="94.384"/>
    <n v="95.099000000000004"/>
    <n v="85.867999999999995"/>
    <n v="86.444999999999993"/>
    <n v="109.304"/>
    <n v="109.264"/>
    <n v="67.344999999999999"/>
    <n v="64.063999999999993"/>
    <n v="32.655000000000001"/>
    <n v="35.936"/>
    <n v="15.637"/>
    <n v="15.813000000000001"/>
    <n v="35.936"/>
    <n v="32.655000000000001"/>
    <n v="13.956"/>
    <n v="15"/>
    <n v="14"/>
    <n v="14"/>
    <n v="14"/>
  </r>
  <r>
    <n v="1044"/>
    <m/>
    <m/>
    <m/>
    <m/>
    <s v="NA"/>
    <s v="NA"/>
    <s v="No Age"/>
    <n v="0"/>
    <m/>
    <m/>
    <n v="54.374000000000002"/>
    <n v="51.618000000000002"/>
    <n v="106.43300000000001"/>
    <n v="105.876"/>
    <n v="92.364999999999995"/>
    <n v="91.570999999999998"/>
    <n v="103.488"/>
    <n v="103.304"/>
    <n v="65.367999999999995"/>
    <n v="61.34"/>
    <n v="34.631999999999998"/>
    <n v="38.659999999999997"/>
    <n v="13.335000000000001"/>
    <n v="13.688000000000001"/>
    <n v="38.659999999999997"/>
    <n v="34.631999999999998"/>
    <n v="9.7639999999999993"/>
    <n v="14"/>
    <n v="13"/>
    <n v="13"/>
    <n v="13"/>
  </r>
  <r>
    <n v="1045"/>
    <m/>
    <m/>
    <m/>
    <m/>
    <s v="NA"/>
    <s v="NA"/>
    <s v="No Age"/>
    <s v="F"/>
    <m/>
    <m/>
    <n v="43.015999999999998"/>
    <n v="50.756999999999998"/>
    <n v="94.012"/>
    <n v="93.316000000000003"/>
    <n v="84.617000000000004"/>
    <n v="84.561999999999998"/>
    <n v="108.468"/>
    <n v="108.702"/>
    <n v="65.001999999999995"/>
    <n v="62.831000000000003"/>
    <n v="34.997"/>
    <n v="37.168999999999997"/>
    <n v="16.709"/>
    <n v="11.996"/>
    <n v="37.168999999999997"/>
    <n v="34.997"/>
    <n v="13.016"/>
    <n v="13"/>
    <n v="12"/>
    <n v="12"/>
    <n v="12"/>
  </r>
  <r>
    <n v="1046"/>
    <m/>
    <m/>
    <m/>
    <m/>
    <s v="NA"/>
    <s v="NA"/>
    <s v="No Age"/>
    <n v="0"/>
    <m/>
    <m/>
    <n v="73.703999999999994"/>
    <n v="71.019000000000005"/>
    <n v="144.87700000000001"/>
    <n v="145.30199999999999"/>
    <n v="148.68799999999999"/>
    <n v="149.58000000000001"/>
    <n v="123.63500000000001"/>
    <n v="123.02500000000001"/>
    <n v="60.194000000000003"/>
    <n v="58.924999999999997"/>
    <n v="39.805999999999997"/>
    <n v="41.075000000000003"/>
    <n v="11.272"/>
    <n v="9.5730000000000004"/>
    <n v="41.075000000000003"/>
    <n v="39.805999999999997"/>
    <n v="10.602"/>
    <n v="8"/>
    <n v="9"/>
    <n v="8"/>
    <n v="8"/>
  </r>
  <r>
    <n v="1047"/>
    <m/>
    <m/>
    <m/>
    <m/>
    <s v="NA"/>
    <s v="NA"/>
    <s v="No Age"/>
    <n v="0"/>
    <m/>
    <m/>
    <n v="66.835999999999999"/>
    <n v="65.846000000000004"/>
    <n v="133.03899999999999"/>
    <n v="133.41399999999999"/>
    <n v="120.992"/>
    <n v="121.73399999999999"/>
    <n v="108.096"/>
    <n v="108.955"/>
    <n v="64.129000000000005"/>
    <n v="61.076999999999998"/>
    <n v="35.871000000000002"/>
    <n v="38.923000000000002"/>
    <n v="12.295999999999999"/>
    <n v="13.125999999999999"/>
    <n v="38.923000000000002"/>
    <n v="35.871000000000002"/>
    <n v="9.5039999999999996"/>
    <n v="10"/>
    <n v="10"/>
    <n v="10"/>
    <n v="10"/>
  </r>
  <r>
    <n v="1048"/>
    <m/>
    <m/>
    <m/>
    <m/>
    <s v="NA"/>
    <s v="NA"/>
    <s v="No Age"/>
    <n v="0"/>
    <m/>
    <m/>
    <n v="33.414000000000001"/>
    <n v="34.536999999999999"/>
    <n v="67.804000000000002"/>
    <n v="67.953999999999994"/>
    <n v="64.513000000000005"/>
    <n v="64.569999999999993"/>
    <n v="114.14400000000001"/>
    <n v="113.678"/>
    <n v="65.242999999999995"/>
    <n v="65.45"/>
    <n v="34.756999999999998"/>
    <n v="34.549999999999997"/>
    <n v="14.907999999999999"/>
    <n v="15.981"/>
    <n v="34.549999999999997"/>
    <n v="34.756999999999998"/>
    <n v="14.071999999999999"/>
    <n v="18"/>
    <n v="17"/>
    <n v="17"/>
    <n v="17"/>
  </r>
  <r>
    <n v="1049"/>
    <m/>
    <m/>
    <m/>
    <m/>
    <s v="NA"/>
    <s v="NA"/>
    <s v="No Age"/>
    <s v="F"/>
    <m/>
    <m/>
    <n v="51.679000000000002"/>
    <n v="49.143999999999998"/>
    <n v="101.295"/>
    <n v="100.65300000000001"/>
    <n v="92.683999999999997"/>
    <n v="91.554000000000002"/>
    <n v="108.73099999999999"/>
    <n v="108.214"/>
    <n v="65.403000000000006"/>
    <n v="64.031999999999996"/>
    <n v="34.597000000000001"/>
    <n v="35.968000000000004"/>
    <n v="13.55"/>
    <n v="16.420000000000002"/>
    <n v="35.968000000000004"/>
    <n v="34.597000000000001"/>
    <n v="9.0280000000000005"/>
    <n v="13"/>
    <n v="16"/>
    <n v="13"/>
    <n v="13"/>
  </r>
  <r>
    <n v="1050"/>
    <m/>
    <m/>
    <m/>
    <m/>
    <s v="NA"/>
    <s v="NA"/>
    <s v="No Age"/>
    <n v="0"/>
    <m/>
    <m/>
    <n v="48.329000000000001"/>
    <n v="51.994999999999997"/>
    <n v="100.479"/>
    <n v="100.654"/>
    <n v="92.623999999999995"/>
    <n v="93.201999999999998"/>
    <n v="110.047"/>
    <n v="110.559"/>
    <n v="63.744"/>
    <n v="61.848999999999997"/>
    <n v="36.256"/>
    <n v="38.151000000000003"/>
    <n v="12.733000000000001"/>
    <n v="13.273999999999999"/>
    <n v="38.151000000000003"/>
    <n v="36.256"/>
    <n v="11.33"/>
    <n v="9"/>
    <n v="7"/>
    <n v="7"/>
    <n v="7"/>
  </r>
  <r>
    <n v="1051"/>
    <m/>
    <m/>
    <m/>
    <m/>
    <s v="NA"/>
    <s v="NA"/>
    <n v="65.599999999999994"/>
    <n v="0"/>
    <m/>
    <m/>
    <n v="37.148000000000003"/>
    <n v="45.777999999999999"/>
    <n v="83.418000000000006"/>
    <n v="81.161000000000001"/>
    <n v="64.825000000000003"/>
    <n v="62.195999999999998"/>
    <n v="91.016999999999996"/>
    <n v="89.861999999999995"/>
    <n v="70.381"/>
    <n v="64.503"/>
    <n v="29.619"/>
    <n v="35.497"/>
    <n v="16.677"/>
    <n v="18.649000000000001"/>
    <n v="35.497"/>
    <n v="29.619"/>
    <n v="19.922000000000001"/>
    <n v="14"/>
    <n v="14"/>
    <n v="14"/>
    <n v="14"/>
  </r>
  <r>
    <n v="1052"/>
    <m/>
    <m/>
    <m/>
    <m/>
    <s v="NA"/>
    <s v="NA"/>
    <s v="No Age"/>
    <n v="0"/>
    <m/>
    <m/>
    <n v="69.826999999999998"/>
    <n v="73.391000000000005"/>
    <n v="143.76"/>
    <n v="143.089"/>
    <n v="99.396000000000001"/>
    <n v="100.188"/>
    <n v="82.700999999999993"/>
    <n v="83.350999999999999"/>
    <n v="64.447999999999993"/>
    <n v="61.36"/>
    <n v="35.552"/>
    <n v="38.64"/>
    <n v="12.661"/>
    <n v="13.759"/>
    <n v="38.64"/>
    <n v="35.552"/>
    <n v="12.228"/>
    <n v="10"/>
    <n v="10"/>
    <n v="10"/>
    <n v="10"/>
  </r>
  <r>
    <n v="1053"/>
    <m/>
    <m/>
    <m/>
    <m/>
    <s v="NA"/>
    <s v="NA"/>
    <n v="74.599999999999994"/>
    <s v="M"/>
    <m/>
    <m/>
    <s v="NA"/>
    <s v="NA"/>
    <s v="NA"/>
    <s v="NA"/>
    <s v="NA"/>
    <s v="NA"/>
    <s v="NA"/>
    <s v="NA"/>
    <s v="NA"/>
    <s v="NA"/>
    <s v="NA"/>
    <s v="NA"/>
    <s v="NA"/>
    <s v="NA"/>
    <s v="NA"/>
    <s v="NA"/>
    <s v="NA"/>
    <s v="NA"/>
    <s v="NA"/>
    <s v="NA"/>
    <s v="NA"/>
  </r>
  <r>
    <n v="1054"/>
    <m/>
    <m/>
    <m/>
    <m/>
    <s v="NA"/>
    <s v="NA"/>
    <s v="No Age"/>
    <n v="0"/>
    <m/>
    <m/>
    <n v="65.106999999999999"/>
    <n v="64.778000000000006"/>
    <n v="130.98099999999999"/>
    <n v="129.405"/>
    <n v="138.90100000000001"/>
    <n v="138.40199999999999"/>
    <n v="127.621"/>
    <n v="128.029"/>
    <n v="60.244999999999997"/>
    <n v="60.750999999999998"/>
    <n v="39.755000000000003"/>
    <n v="39.249000000000002"/>
    <n v="10.519"/>
    <n v="10.369"/>
    <n v="39.249000000000002"/>
    <n v="39.755000000000003"/>
    <n v="10.577999999999999"/>
    <n v="8"/>
    <n v="6"/>
    <n v="6"/>
    <n v="6"/>
  </r>
  <r>
    <n v="1055"/>
    <m/>
    <m/>
    <m/>
    <m/>
    <s v="NA"/>
    <s v="NA"/>
    <s v="No Age"/>
    <n v="0"/>
    <m/>
    <m/>
    <n v="41.69"/>
    <n v="51.552999999999997"/>
    <n v="92.692999999999998"/>
    <n v="94.072000000000003"/>
    <n v="98.474000000000004"/>
    <n v="99.328999999999994"/>
    <n v="125.378"/>
    <n v="125.11"/>
    <n v="63.243000000000002"/>
    <n v="62.78"/>
    <n v="36.756999999999998"/>
    <n v="37.22"/>
    <n v="12.025"/>
    <n v="14.082000000000001"/>
    <n v="37.22"/>
    <n v="36.756999999999998"/>
    <n v="10.27"/>
    <n v="13"/>
    <n v="13"/>
    <n v="13"/>
    <n v="13"/>
  </r>
  <r>
    <n v="1056"/>
    <m/>
    <m/>
    <m/>
    <m/>
    <s v="NA"/>
    <s v="NA"/>
    <s v="No Age"/>
    <n v="0"/>
    <m/>
    <m/>
    <n v="59.661000000000001"/>
    <n v="62.069000000000003"/>
    <n v="122.408"/>
    <n v="121.364"/>
    <n v="114.60599999999999"/>
    <n v="114.175"/>
    <n v="111.67700000000001"/>
    <n v="112.44799999999999"/>
    <n v="61.773000000000003"/>
    <n v="62.744999999999997"/>
    <n v="38.226999999999997"/>
    <n v="37.255000000000003"/>
    <n v="12.548"/>
    <n v="12.275"/>
    <n v="37.255000000000003"/>
    <n v="38.226999999999997"/>
    <n v="11.21"/>
    <n v="10"/>
    <n v="11"/>
    <n v="10"/>
    <n v="10"/>
  </r>
  <r>
    <n v="1057"/>
    <m/>
    <m/>
    <m/>
    <m/>
    <s v="NA"/>
    <s v="NA"/>
    <s v="No Age"/>
    <n v="0"/>
    <m/>
    <m/>
    <n v="30.879000000000001"/>
    <n v="28.03"/>
    <n v="52.511000000000003"/>
    <n v="62.488"/>
    <n v="65.185000000000002"/>
    <n v="63.906999999999996"/>
    <n v="1758.7260000000001"/>
    <n v="1082.4970000000001"/>
    <n v="202.94800000000001"/>
    <n v="-506.76"/>
    <n v="-102.946"/>
    <n v="606.76199999999994"/>
    <n v="-804.91"/>
    <n v="-833.51300000000003"/>
    <n v="606.76199999999994"/>
    <n v="-102.946"/>
    <n v="20.943000000000001"/>
    <n v="23"/>
    <n v="22"/>
    <n v="20"/>
    <n v="20"/>
  </r>
  <r>
    <n v="1058"/>
    <m/>
    <m/>
    <m/>
    <m/>
    <s v="NA"/>
    <s v="NA"/>
    <s v="No Age"/>
    <n v="0"/>
    <m/>
    <m/>
    <n v="31.068000000000001"/>
    <n v="34.749000000000002"/>
    <n v="65.542000000000002"/>
    <n v="65.527000000000001"/>
    <n v="62.999000000000002"/>
    <n v="63.481000000000002"/>
    <n v="115.654"/>
    <n v="115.583"/>
    <n v="64.897000000000006"/>
    <n v="65.989999999999995"/>
    <n v="35.103000000000002"/>
    <n v="34.01"/>
    <n v="15.698"/>
    <n v="15.598000000000001"/>
    <n v="34.01"/>
    <n v="35.103000000000002"/>
    <n v="6.9550000000000001"/>
    <n v="17"/>
    <n v="16"/>
    <n v="16"/>
    <n v="16"/>
  </r>
  <r>
    <n v="1059"/>
    <m/>
    <m/>
    <m/>
    <m/>
    <s v="NA"/>
    <s v="NA"/>
    <s v="No Age"/>
    <n v="0"/>
    <m/>
    <m/>
    <n v="49.735999999999997"/>
    <n v="55.231999999999999"/>
    <n v="104.922"/>
    <n v="107.99"/>
    <n v="101.401"/>
    <n v="102.32"/>
    <n v="115.98399999999999"/>
    <n v="114.919"/>
    <n v="63.134999999999998"/>
    <n v="61.709000000000003"/>
    <n v="36.865000000000002"/>
    <n v="38.290999999999997"/>
    <n v="12.555"/>
    <n v="13.26"/>
    <n v="38.290999999999997"/>
    <n v="36.865000000000002"/>
    <n v="9.9600000000000009"/>
    <n v="15"/>
    <n v="12"/>
    <n v="12"/>
    <n v="12"/>
  </r>
  <r>
    <n v="1060"/>
    <m/>
    <m/>
    <m/>
    <m/>
    <s v="NA"/>
    <s v="NA"/>
    <s v="No Age"/>
    <n v="0"/>
    <m/>
    <m/>
    <n v="47.031999999999996"/>
    <n v="43.618000000000002"/>
    <n v="90.540999999999997"/>
    <n v="90.88"/>
    <n v="98.328000000000003"/>
    <n v="99.021000000000001"/>
    <n v="129.39599999999999"/>
    <n v="130.23400000000001"/>
    <n v="62.670999999999999"/>
    <n v="61.524999999999999"/>
    <n v="37.329000000000001"/>
    <n v="38.475000000000001"/>
    <n v="12.816000000000001"/>
    <n v="11.805999999999999"/>
    <n v="38.475000000000001"/>
    <n v="37.329000000000001"/>
    <n v="9.4939999999999998"/>
    <n v="14"/>
    <n v="15"/>
    <n v="14"/>
    <n v="14"/>
  </r>
  <r>
    <n v="1061"/>
    <m/>
    <m/>
    <m/>
    <m/>
    <s v="NA"/>
    <s v="NA"/>
    <n v="75.7"/>
    <s v="M"/>
    <m/>
    <m/>
    <n v="42.863"/>
    <n v="40.630000000000003"/>
    <n v="83.498000000000005"/>
    <n v="84.227000000000004"/>
    <n v="72.435000000000002"/>
    <n v="72.929000000000002"/>
    <n v="104.651"/>
    <n v="104.121"/>
    <n v="67.683999999999997"/>
    <n v="67.281000000000006"/>
    <n v="32.316000000000003"/>
    <n v="32.719000000000001"/>
    <n v="20.234999999999999"/>
    <n v="14.927"/>
    <n v="32.719000000000001"/>
    <n v="32.316000000000003"/>
    <n v="18.577999999999999"/>
    <n v="11"/>
    <n v="12"/>
    <n v="11"/>
    <n v="11"/>
  </r>
  <r>
    <n v="1062"/>
    <m/>
    <m/>
    <m/>
    <m/>
    <s v="NA"/>
    <s v="NA"/>
    <n v="65.099999999999994"/>
    <s v="M"/>
    <m/>
    <m/>
    <n v="46.484999999999999"/>
    <n v="51.530999999999999"/>
    <n v="99.438000000000002"/>
    <n v="96.611999999999995"/>
    <n v="74.328000000000003"/>
    <n v="74.100999999999999"/>
    <n v="90.346999999999994"/>
    <n v="91.150999999999996"/>
    <n v="65.442999999999998"/>
    <n v="66.411000000000001"/>
    <n v="34.557000000000002"/>
    <n v="33.588999999999999"/>
    <n v="18.521000000000001"/>
    <n v="14.619"/>
    <n v="33.588999999999999"/>
    <n v="34.557000000000002"/>
    <n v="16.146000000000001"/>
    <n v="10"/>
    <n v="10"/>
    <n v="10"/>
    <n v="10"/>
  </r>
  <r>
    <n v="1063"/>
    <m/>
    <m/>
    <m/>
    <m/>
    <s v="NA"/>
    <s v="NA"/>
    <n v="34.4"/>
    <s v="M"/>
    <m/>
    <m/>
    <n v="58.37"/>
    <n v="57.296999999999997"/>
    <n v="116.82899999999999"/>
    <n v="113.087"/>
    <n v="59.762999999999998"/>
    <n v="59.546999999999997"/>
    <n v="61.732999999999997"/>
    <n v="62.378999999999998"/>
    <n v="64.870999999999995"/>
    <n v="67.073999999999998"/>
    <n v="35.128999999999998"/>
    <n v="32.926000000000002"/>
    <n v="14.409000000000001"/>
    <n v="18.315999999999999"/>
    <n v="32.926000000000002"/>
    <n v="35.128999999999998"/>
    <n v="18.262"/>
    <n v="10"/>
    <n v="7"/>
    <n v="7"/>
    <n v="7"/>
  </r>
  <r>
    <n v="1064"/>
    <m/>
    <m/>
    <m/>
    <m/>
    <s v="NA"/>
    <s v="NA"/>
    <n v="76.8"/>
    <s v="M"/>
    <m/>
    <m/>
    <n v="41.848999999999997"/>
    <n v="39.267000000000003"/>
    <n v="81.406000000000006"/>
    <n v="80.709999999999994"/>
    <n v="62.112000000000002"/>
    <n v="61.646000000000001"/>
    <n v="90.932000000000002"/>
    <n v="90.811999999999998"/>
    <n v="66.224000000000004"/>
    <n v="68.569999999999993"/>
    <n v="33.776000000000003"/>
    <n v="31.43"/>
    <n v="17.747"/>
    <n v="17.428000000000001"/>
    <n v="31.43"/>
    <n v="33.776000000000003"/>
    <n v="17.11"/>
    <n v="12"/>
    <n v="12"/>
    <n v="12"/>
    <n v="12"/>
  </r>
  <r>
    <n v="1065"/>
    <m/>
    <m/>
    <m/>
    <m/>
    <s v="NA"/>
    <s v="NA"/>
    <n v="71.8"/>
    <s v="M"/>
    <m/>
    <m/>
    <n v="42.517000000000003"/>
    <n v="40.497999999999998"/>
    <n v="83.388000000000005"/>
    <n v="83.341999999999999"/>
    <n v="70.456999999999994"/>
    <n v="70.331999999999994"/>
    <n v="102.09399999999999"/>
    <n v="102.121"/>
    <n v="63.887999999999998"/>
    <n v="64.784000000000006"/>
    <n v="36.112000000000002"/>
    <n v="35.216000000000001"/>
    <n v="16.745000000000001"/>
    <n v="12.673"/>
    <n v="35.216000000000001"/>
    <n v="36.112000000000002"/>
    <n v="11.295999999999999"/>
    <n v="13"/>
    <n v="11"/>
    <n v="11"/>
    <n v="11"/>
  </r>
  <r>
    <n v="1066"/>
    <m/>
    <m/>
    <m/>
    <m/>
    <s v="NA"/>
    <s v="NA"/>
    <n v="64.400000000000006"/>
    <s v="M"/>
    <m/>
    <m/>
    <n v="44.491999999999997"/>
    <n v="41.402000000000001"/>
    <n v="85.656999999999996"/>
    <n v="85.596999999999994"/>
    <n v="86.813000000000002"/>
    <n v="87.155000000000001"/>
    <n v="121.32"/>
    <n v="121.367"/>
    <n v="62.712000000000003"/>
    <n v="63.262999999999998"/>
    <n v="37.287999999999997"/>
    <n v="36.737000000000002"/>
    <n v="13.553000000000001"/>
    <n v="12.635"/>
    <n v="36.737000000000002"/>
    <n v="37.287999999999997"/>
    <n v="7.6079999999999997"/>
    <n v="11"/>
    <n v="10"/>
    <n v="10"/>
    <n v="10"/>
  </r>
  <r>
    <n v="1067"/>
    <m/>
    <m/>
    <m/>
    <m/>
    <s v="NA"/>
    <s v="NA"/>
    <n v="71.5"/>
    <s v="M"/>
    <m/>
    <m/>
    <n v="53.945"/>
    <n v="55.378"/>
    <n v="109.13500000000001"/>
    <n v="109.768"/>
    <n v="101.569"/>
    <n v="102.59699999999999"/>
    <n v="111.494"/>
    <n v="111.59399999999999"/>
    <n v="62.761000000000003"/>
    <n v="63.753999999999998"/>
    <n v="37.238999999999997"/>
    <n v="36.246000000000002"/>
    <n v="13.22"/>
    <n v="13.936999999999999"/>
    <n v="36.246000000000002"/>
    <n v="37.238999999999997"/>
    <n v="12.156000000000001"/>
    <n v="10"/>
    <n v="10"/>
    <n v="10"/>
    <n v="10"/>
  </r>
  <r>
    <n v="1068"/>
    <m/>
    <m/>
    <m/>
    <m/>
    <s v="NA"/>
    <s v="NA"/>
    <n v="72.099999999999994"/>
    <s v="M"/>
    <m/>
    <m/>
    <n v="43.423999999999999"/>
    <n v="38.039000000000001"/>
    <n v="81.462999999999994"/>
    <n v="79.787999999999997"/>
    <n v="69.483999999999995"/>
    <n v="69.715999999999994"/>
    <n v="103.06"/>
    <n v="104.976"/>
    <n v="66.152000000000001"/>
    <n v="67.869"/>
    <n v="33.847999999999999"/>
    <n v="32.131"/>
    <n v="17.164000000000001"/>
    <n v="17.635999999999999"/>
    <n v="32.131"/>
    <n v="33.847999999999999"/>
    <n v="8.452"/>
    <n v="15"/>
    <n v="10"/>
    <n v="10"/>
    <n v="10"/>
  </r>
  <r>
    <n v="1069"/>
    <m/>
    <m/>
    <m/>
    <m/>
    <s v="NA"/>
    <s v="NA"/>
    <n v="62.4"/>
    <s v="F"/>
    <m/>
    <m/>
    <n v="56.734000000000002"/>
    <n v="57.762999999999998"/>
    <n v="115.08499999999999"/>
    <n v="113.80200000000001"/>
    <n v="97.68"/>
    <n v="97.391000000000005"/>
    <n v="101.21899999999999"/>
    <n v="101.812"/>
    <n v="66.484999999999999"/>
    <n v="64.596000000000004"/>
    <n v="33.515000000000001"/>
    <n v="35.404000000000003"/>
    <n v="15.109"/>
    <n v="15.542"/>
    <n v="35.404000000000003"/>
    <n v="33.515000000000001"/>
    <n v="12.986000000000001"/>
    <n v="10"/>
    <n v="10"/>
    <n v="10"/>
    <n v="10"/>
  </r>
  <r>
    <n v="1070"/>
    <m/>
    <m/>
    <m/>
    <m/>
    <s v="NA"/>
    <s v="NA"/>
    <n v="64.2"/>
    <s v="M"/>
    <m/>
    <m/>
    <n v="37.027999999999999"/>
    <n v="36.685000000000002"/>
    <n v="74.376999999999995"/>
    <n v="72.775000000000006"/>
    <n v="58.884999999999998"/>
    <n v="58.35"/>
    <n v="95.394000000000005"/>
    <n v="95.691000000000003"/>
    <n v="62.432000000000002"/>
    <n v="68.27"/>
    <n v="37.567999999999998"/>
    <n v="31.73"/>
    <n v="15.965999999999999"/>
    <n v="14.667"/>
    <n v="31.73"/>
    <n v="37.567999999999998"/>
    <n v="11.74"/>
    <n v="12"/>
    <n v="13"/>
    <n v="12"/>
    <n v="12"/>
  </r>
  <r>
    <n v="1071"/>
    <m/>
    <m/>
    <m/>
    <m/>
    <s v="NA"/>
    <s v="NA"/>
    <n v="76.2"/>
    <s v="M"/>
    <m/>
    <m/>
    <n v="33.74"/>
    <n v="30.175000000000001"/>
    <n v="63.856000000000002"/>
    <n v="63.914000000000001"/>
    <n v="44.826999999999998"/>
    <n v="44.738"/>
    <n v="83.825999999999993"/>
    <n v="83.817999999999998"/>
    <n v="70.308000000000007"/>
    <n v="71.147999999999996"/>
    <n v="29.692"/>
    <n v="28.852"/>
    <n v="20.76"/>
    <n v="21.164000000000001"/>
    <n v="28.852"/>
    <n v="29.692"/>
    <n v="14.311999999999999"/>
    <n v="15"/>
    <n v="15"/>
    <n v="15"/>
    <n v="15"/>
  </r>
  <r>
    <n v="1072"/>
    <m/>
    <m/>
    <m/>
    <m/>
    <s v="NA"/>
    <s v="NA"/>
    <n v="80.400000000000006"/>
    <s v="M"/>
    <m/>
    <m/>
    <n v="49.155999999999999"/>
    <n v="49.042000000000002"/>
    <n v="96.905000000000001"/>
    <n v="98.697000000000003"/>
    <n v="88.664000000000001"/>
    <n v="91.207999999999998"/>
    <n v="110.45099999999999"/>
    <n v="109.93300000000001"/>
    <n v="65.680000000000007"/>
    <n v="67.180999999999997"/>
    <n v="34.32"/>
    <n v="32.819000000000003"/>
    <n v="16.527999999999999"/>
    <n v="16.97"/>
    <n v="32.819000000000003"/>
    <n v="34.32"/>
    <n v="8.74"/>
    <n v="11"/>
    <n v="10"/>
    <n v="10"/>
    <n v="10"/>
  </r>
  <r>
    <n v="1073"/>
    <m/>
    <m/>
    <m/>
    <m/>
    <s v="NA"/>
    <s v="NA"/>
    <n v="70"/>
    <s v="M"/>
    <m/>
    <m/>
    <s v="NA"/>
    <s v="NA"/>
    <s v="NA"/>
    <s v="NA"/>
    <s v="NA"/>
    <s v="NA"/>
    <s v="NA"/>
    <s v="NA"/>
    <s v="NA"/>
    <s v="NA"/>
    <s v="NA"/>
    <s v="NA"/>
    <s v="NA"/>
    <s v="NA"/>
    <s v="NA"/>
    <s v="NA"/>
    <s v="NA"/>
    <s v="NA"/>
    <s v="NA"/>
    <s v="NA"/>
    <s v="NA"/>
  </r>
  <r>
    <n v="1074"/>
    <m/>
    <m/>
    <m/>
    <m/>
    <s v="NA"/>
    <s v="NA"/>
    <n v="51.4"/>
    <s v="M"/>
    <m/>
    <m/>
    <n v="51.871000000000002"/>
    <n v="54.218000000000004"/>
    <n v="106.254"/>
    <n v="105.676"/>
    <n v="84.117000000000004"/>
    <n v="83.507999999999996"/>
    <n v="94.5"/>
    <n v="94.453999999999994"/>
    <n v="64.465000000000003"/>
    <n v="65.388000000000005"/>
    <n v="35.534999999999997"/>
    <n v="34.612000000000002"/>
    <n v="15.872"/>
    <n v="14.215999999999999"/>
    <n v="34.612000000000002"/>
    <n v="35.534999999999997"/>
    <n v="16.788"/>
    <n v="10"/>
    <n v="10"/>
    <n v="10"/>
    <n v="10"/>
  </r>
  <r>
    <n v="1075"/>
    <m/>
    <m/>
    <m/>
    <m/>
    <s v="NA"/>
    <s v="NA"/>
    <n v="72.8"/>
    <s v="M"/>
    <m/>
    <m/>
    <s v="NA"/>
    <s v="NA"/>
    <s v="NA"/>
    <s v="NA"/>
    <s v="NA"/>
    <s v="NA"/>
    <s v="NA"/>
    <s v="NA"/>
    <s v="NA"/>
    <s v="NA"/>
    <s v="NA"/>
    <s v="NA"/>
    <s v="NA"/>
    <s v="NA"/>
    <s v="NA"/>
    <s v="NA"/>
    <s v="NA"/>
    <s v="NA"/>
    <s v="NA"/>
    <s v="NA"/>
    <s v="NA"/>
  </r>
  <r>
    <n v="1076"/>
    <m/>
    <m/>
    <m/>
    <m/>
    <s v="NA"/>
    <s v="NA"/>
    <n v="74.099999999999994"/>
    <s v="F"/>
    <m/>
    <m/>
    <s v="NA"/>
    <s v="NA"/>
    <s v="NA"/>
    <s v="NA"/>
    <s v="NA"/>
    <s v="NA"/>
    <s v="NA"/>
    <s v="NA"/>
    <s v="NA"/>
    <s v="NA"/>
    <s v="NA"/>
    <s v="NA"/>
    <s v="NA"/>
    <s v="NA"/>
    <s v="NA"/>
    <s v="NA"/>
    <s v="NA"/>
    <s v="NA"/>
    <s v="NA"/>
    <s v="NA"/>
    <s v="NA"/>
  </r>
  <r>
    <n v="1077"/>
    <m/>
    <m/>
    <m/>
    <m/>
    <s v="NA"/>
    <s v="NA"/>
    <n v="24"/>
    <s v="F"/>
    <m/>
    <m/>
    <n v="46.640999999999998"/>
    <n v="46.094999999999999"/>
    <n v="92.6"/>
    <n v="93.061999999999998"/>
    <n v="70.715999999999994"/>
    <n v="71.034000000000006"/>
    <n v="91.742999999999995"/>
    <n v="91.506"/>
    <n v="67.224999999999994"/>
    <n v="63.981999999999999"/>
    <n v="32.776000000000003"/>
    <n v="36.018000000000001"/>
    <n v="16.923999999999999"/>
    <n v="14.473000000000001"/>
    <n v="36.018000000000001"/>
    <n v="32.776000000000003"/>
    <n v="11.04"/>
    <n v="12"/>
    <n v="15"/>
    <n v="12"/>
    <n v="10"/>
  </r>
  <r>
    <n v="1078"/>
    <m/>
    <m/>
    <m/>
    <m/>
    <s v="NA"/>
    <s v="NA"/>
    <n v="71.7"/>
    <s v="F"/>
    <m/>
    <m/>
    <n v="39.487000000000002"/>
    <n v="40.862000000000002"/>
    <n v="80.063999999999993"/>
    <n v="80.361999999999995"/>
    <n v="56.441000000000003"/>
    <n v="56.332000000000001"/>
    <n v="84.501999999999995"/>
    <n v="84.072000000000003"/>
    <n v="67.287000000000006"/>
    <n v="67.188000000000002"/>
    <n v="32.713000000000001"/>
    <n v="32.811999999999998"/>
    <n v="17.356999999999999"/>
    <n v="17.393999999999998"/>
    <n v="32.811999999999998"/>
    <n v="32.713000000000001"/>
    <n v="12.144"/>
    <n v="15"/>
    <n v="15"/>
    <n v="13"/>
    <n v="12"/>
  </r>
  <r>
    <n v="1079"/>
    <m/>
    <m/>
    <m/>
    <m/>
    <s v="NA"/>
    <s v="NA"/>
    <n v="75.599999999999994"/>
    <s v="M"/>
    <m/>
    <m/>
    <n v="43.981999999999999"/>
    <n v="48.226999999999997"/>
    <n v="92.007000000000005"/>
    <n v="93.331999999999994"/>
    <n v="83.188999999999993"/>
    <n v="83.578999999999994"/>
    <n v="107.61"/>
    <n v="106.68899999999999"/>
    <n v="63.14"/>
    <n v="63.996000000000002"/>
    <n v="36.86"/>
    <n v="36.003999999999998"/>
    <n v="13.831"/>
    <n v="13.039"/>
    <n v="36.003999999999998"/>
    <n v="36.86"/>
    <n v="11.752000000000001"/>
    <n v="14"/>
    <n v="12"/>
    <n v="11"/>
    <n v="10"/>
  </r>
  <r>
    <n v="1080"/>
    <m/>
    <m/>
    <m/>
    <m/>
    <s v="NA"/>
    <s v="NA"/>
    <n v="79"/>
    <s v="M"/>
    <m/>
    <m/>
    <n v="12.15"/>
    <n v="24.202999999999999"/>
    <n v="36.517000000000003"/>
    <n v="34.338999999999999"/>
    <n v="30.231999999999999"/>
    <n v="29.690999999999999"/>
    <n v="98.414000000000001"/>
    <n v="101.226"/>
    <n v="70.977999999999994"/>
    <n v="71.661000000000001"/>
    <n v="29.021999999999998"/>
    <n v="28.338999999999999"/>
    <n v="20.276"/>
    <n v="22.265999999999998"/>
    <n v="28.338999999999999"/>
    <n v="29.021999999999998"/>
    <n v="11.342000000000001"/>
    <n v="24"/>
    <n v="24"/>
    <n v="22"/>
    <n v="21"/>
  </r>
  <r>
    <n v="1081"/>
    <m/>
    <m/>
    <m/>
    <m/>
    <s v="NA"/>
    <s v="NA"/>
    <n v="54.8"/>
    <s v="F"/>
    <m/>
    <m/>
    <n v="12.135"/>
    <n v="24.242000000000001"/>
    <n v="36.487000000000002"/>
    <n v="35.921999999999997"/>
    <n v="30.109000000000002"/>
    <n v="29.771999999999998"/>
    <n v="98.4"/>
    <n v="99.15"/>
    <n v="70.718999999999994"/>
    <n v="71.747"/>
    <n v="29.280999999999999"/>
    <n v="28.253"/>
    <n v="19.852"/>
    <n v="21.686"/>
    <n v="28.253"/>
    <n v="29.280999999999999"/>
    <n v="10.978"/>
    <n v="25"/>
    <n v="24"/>
    <n v="22"/>
    <n v="22"/>
  </r>
  <r>
    <n v="1082"/>
    <m/>
    <m/>
    <m/>
    <m/>
    <s v="NA"/>
    <s v="NA"/>
    <n v="76.900000000000006"/>
    <s v="F"/>
    <m/>
    <m/>
    <n v="27.337"/>
    <n v="28.696000000000002"/>
    <n v="55.761000000000003"/>
    <n v="56.587000000000003"/>
    <n v="30.164999999999999"/>
    <n v="30.16"/>
    <n v="64.545000000000002"/>
    <n v="63.912999999999997"/>
    <n v="75.747"/>
    <n v="76.334000000000003"/>
    <n v="24.253"/>
    <n v="23.666"/>
    <n v="24.555"/>
    <n v="28.079000000000001"/>
    <n v="23.666"/>
    <n v="24.253"/>
    <n v="20.216000000000001"/>
    <n v="16"/>
    <n v="16"/>
    <n v="14"/>
    <n v="13"/>
  </r>
  <r>
    <n v="1083"/>
    <m/>
    <m/>
    <m/>
    <m/>
    <s v="NA"/>
    <s v="NA"/>
    <n v="62"/>
    <s v="M"/>
    <m/>
    <m/>
    <n v="52.8"/>
    <n v="59.101999999999997"/>
    <n v="110.96599999999999"/>
    <n v="112.68899999999999"/>
    <n v="80.558999999999997"/>
    <n v="81.727000000000004"/>
    <n v="87.67"/>
    <n v="87.168000000000006"/>
    <n v="64.47"/>
    <n v="64.98"/>
    <n v="35.53"/>
    <n v="35.020000000000003"/>
    <n v="13.041"/>
    <n v="16.504000000000001"/>
    <n v="35.020000000000003"/>
    <n v="35.53"/>
    <n v="24.173999999999999"/>
    <n v="12"/>
    <n v="12"/>
    <n v="9"/>
    <n v="10"/>
  </r>
  <r>
    <n v="1084"/>
    <m/>
    <m/>
    <m/>
    <m/>
    <s v="NA"/>
    <s v="NA"/>
    <n v="73.8"/>
    <s v="M"/>
    <m/>
    <m/>
    <n v="64.325000000000003"/>
    <n v="63.014000000000003"/>
    <n v="127.321"/>
    <n v="127.514"/>
    <n v="109.824"/>
    <n v="111.821"/>
    <n v="103.352"/>
    <n v="104.944"/>
    <n v="63.204999999999998"/>
    <n v="61.121000000000002"/>
    <n v="36.795000000000002"/>
    <n v="38.878999999999998"/>
    <n v="13.955"/>
    <n v="11.475"/>
    <n v="38.878999999999998"/>
    <n v="36.795000000000002"/>
    <n v="10.89"/>
    <n v="10"/>
    <n v="14"/>
    <n v="9"/>
    <n v="10"/>
  </r>
  <r>
    <n v="1085"/>
    <m/>
    <m/>
    <m/>
    <m/>
    <s v="NA"/>
    <s v="NA"/>
    <n v="64.3"/>
    <s v="F"/>
    <m/>
    <m/>
    <n v="58.131"/>
    <n v="58.238"/>
    <n v="116.345"/>
    <n v="116.33799999999999"/>
    <n v="92.575000000000003"/>
    <n v="92.795000000000002"/>
    <n v="94.715000000000003"/>
    <n v="95.093000000000004"/>
    <n v="64.046000000000006"/>
    <n v="63.356999999999999"/>
    <n v="35.954000000000001"/>
    <n v="36.643000000000001"/>
    <n v="14.303000000000001"/>
    <n v="14.099"/>
    <n v="36.643000000000001"/>
    <n v="35.954000000000001"/>
    <n v="11.97"/>
    <n v="11"/>
    <n v="13"/>
    <n v="9"/>
    <n v="10"/>
  </r>
  <r>
    <n v="1086"/>
    <m/>
    <m/>
    <m/>
    <m/>
    <s v="NA"/>
    <s v="NA"/>
    <n v="47.9"/>
    <s v="F"/>
    <m/>
    <m/>
    <n v="51.548999999999999"/>
    <n v="49.517000000000003"/>
    <n v="101.044"/>
    <n v="101.253"/>
    <n v="103.258"/>
    <n v="103.044"/>
    <n v="122.27200000000001"/>
    <n v="121.256"/>
    <n v="62.036999999999999"/>
    <n v="63.481999999999999"/>
    <n v="37.963000000000001"/>
    <n v="36.518000000000001"/>
    <n v="12.14"/>
    <n v="13.021000000000001"/>
    <n v="36.518000000000001"/>
    <n v="37.963000000000001"/>
    <n v="8.08"/>
    <n v="12"/>
    <n v="13"/>
    <n v="10"/>
    <n v="10"/>
  </r>
  <r>
    <n v="1087"/>
    <m/>
    <m/>
    <m/>
    <m/>
    <s v="NA"/>
    <s v="NA"/>
    <n v="61.1"/>
    <s v="M"/>
    <m/>
    <m/>
    <n v="61.728000000000002"/>
    <n v="63.850999999999999"/>
    <n v="126.33499999999999"/>
    <n v="125.212"/>
    <n v="109.68600000000001"/>
    <n v="110.05500000000001"/>
    <n v="104.051"/>
    <n v="104.999"/>
    <n v="63.676000000000002"/>
    <n v="63.241"/>
    <n v="36.323999999999998"/>
    <n v="36.759"/>
    <n v="14.04"/>
    <n v="13.116"/>
    <n v="36.759"/>
    <n v="36.323999999999998"/>
    <n v="11.018000000000001"/>
    <n v="10"/>
    <n v="11"/>
    <n v="7"/>
    <n v="9"/>
  </r>
  <r>
    <n v="1088"/>
    <m/>
    <m/>
    <m/>
    <m/>
    <s v="NA"/>
    <s v="NA"/>
    <n v="79.400000000000006"/>
    <s v="F"/>
    <m/>
    <m/>
    <n v="39.271999999999998"/>
    <n v="34.674999999999997"/>
    <n v="74.156999999999996"/>
    <n v="74.251999999999995"/>
    <n v="48.075000000000003"/>
    <n v="47.987000000000002"/>
    <n v="78.328999999999994"/>
    <n v="77.63"/>
    <n v="66.522999999999996"/>
    <n v="70.510000000000005"/>
    <n v="33.476999999999997"/>
    <n v="29.49"/>
    <n v="18.097000000000001"/>
    <n v="19.402000000000001"/>
    <n v="29.49"/>
    <n v="33.476999999999997"/>
    <n v="11.922000000000001"/>
    <n v="18"/>
    <n v="17"/>
    <n v="16"/>
    <n v="14"/>
  </r>
  <r>
    <n v="1089"/>
    <m/>
    <m/>
    <m/>
    <m/>
    <s v="NA"/>
    <s v="NA"/>
    <n v="76.5"/>
    <s v="F"/>
    <m/>
    <m/>
    <s v="NA"/>
    <s v="NA"/>
    <s v="NA"/>
    <s v="NA"/>
    <s v="NA"/>
    <s v="NA"/>
    <s v="NA"/>
    <s v="NA"/>
    <s v="NA"/>
    <s v="NA"/>
    <s v="NA"/>
    <s v="NA"/>
    <s v="NA"/>
    <s v="NA"/>
    <s v="NA"/>
    <s v="NA"/>
    <s v="NA"/>
    <s v="NA"/>
    <s v="NA"/>
    <s v="NA"/>
    <s v="NA"/>
  </r>
  <r>
    <n v="1090"/>
    <m/>
    <m/>
    <m/>
    <m/>
    <s v="NA"/>
    <s v="NA"/>
    <n v="77.8"/>
    <s v="F"/>
    <m/>
    <m/>
    <s v="NA"/>
    <s v="NA"/>
    <s v="NA"/>
    <s v="NA"/>
    <s v="NA"/>
    <s v="NA"/>
    <s v="NA"/>
    <s v="NA"/>
    <s v="NA"/>
    <s v="NA"/>
    <s v="NA"/>
    <s v="NA"/>
    <s v="NA"/>
    <s v="NA"/>
    <s v="NA"/>
    <s v="NA"/>
    <s v="NA"/>
    <s v="NA"/>
    <s v="NA"/>
    <s v="NA"/>
    <s v="NA"/>
  </r>
  <r>
    <n v="1091"/>
    <m/>
    <m/>
    <m/>
    <m/>
    <s v="NA"/>
    <s v="NA"/>
    <n v="54.4"/>
    <s v="M"/>
    <m/>
    <m/>
    <n v="43.48"/>
    <n v="42.335000000000001"/>
    <n v="85.988"/>
    <n v="85.843000000000004"/>
    <n v="65.346000000000004"/>
    <n v="65.236999999999995"/>
    <n v="90.801000000000002"/>
    <n v="90.731999999999999"/>
    <n v="65.888000000000005"/>
    <n v="66.433999999999997"/>
    <n v="34.112000000000002"/>
    <n v="33.566000000000003"/>
    <n v="17.016999999999999"/>
    <n v="15.757"/>
    <n v="33.566000000000003"/>
    <n v="34.112000000000002"/>
    <n v="19.396000000000001"/>
    <n v="14"/>
    <n v="14"/>
    <n v="13"/>
    <n v="10"/>
  </r>
  <r>
    <n v="1092"/>
    <m/>
    <m/>
    <m/>
    <m/>
    <s v="NA"/>
    <s v="NA"/>
    <n v="74.400000000000006"/>
    <s v="M"/>
    <m/>
    <m/>
    <s v="NA"/>
    <s v="NA"/>
    <s v="NA"/>
    <s v="NA"/>
    <s v="NA"/>
    <s v="NA"/>
    <s v="NA"/>
    <s v="NA"/>
    <s v="NA"/>
    <s v="NA"/>
    <s v="NA"/>
    <s v="NA"/>
    <s v="NA"/>
    <s v="NA"/>
    <s v="NA"/>
    <s v="NA"/>
    <s v="NA"/>
    <s v="NA"/>
    <s v="NA"/>
    <s v="NA"/>
    <s v="NA"/>
  </r>
  <r>
    <n v="1093"/>
    <m/>
    <m/>
    <m/>
    <m/>
    <s v="NA"/>
    <s v="NA"/>
    <n v="58.9"/>
    <s v="M"/>
    <m/>
    <m/>
    <n v="53.762"/>
    <n v="55.305999999999997"/>
    <n v="110.51"/>
    <n v="107.93600000000001"/>
    <n v="73.747"/>
    <n v="72.364999999999995"/>
    <n v="79.938999999999993"/>
    <n v="79.834000000000003"/>
    <n v="65.942999999999998"/>
    <n v="65.33"/>
    <n v="34.057000000000002"/>
    <n v="34.67"/>
    <n v="15.177"/>
    <n v="16.341000000000001"/>
    <n v="34.67"/>
    <n v="34.057000000000002"/>
    <n v="11.36"/>
    <n v="11"/>
    <n v="11"/>
    <n v="9"/>
    <n v="8"/>
  </r>
  <r>
    <n v="1094"/>
    <m/>
    <m/>
    <m/>
    <m/>
    <s v="NA"/>
    <s v="NA"/>
    <n v="71.099999999999994"/>
    <s v="F"/>
    <m/>
    <m/>
    <s v="NA"/>
    <s v="NA"/>
    <s v="NA"/>
    <s v="NA"/>
    <s v="NA"/>
    <s v="NA"/>
    <s v="NA"/>
    <s v="NA"/>
    <s v="NA"/>
    <s v="NA"/>
    <s v="NA"/>
    <s v="NA"/>
    <s v="NA"/>
    <s v="NA"/>
    <s v="NA"/>
    <s v="NA"/>
    <s v="NA"/>
    <s v="NA"/>
    <s v="NA"/>
    <s v="NA"/>
    <s v="NA"/>
  </r>
  <r>
    <n v="1095"/>
    <m/>
    <m/>
    <m/>
    <m/>
    <s v="NA"/>
    <s v="NA"/>
    <n v="71.3"/>
    <n v="0"/>
    <m/>
    <m/>
    <n v="34.555"/>
    <n v="36.450000000000003"/>
    <n v="71.938999999999993"/>
    <n v="71.004999999999995"/>
    <n v="54.110999999999997"/>
    <n v="54.267000000000003"/>
    <n v="91.144000000000005"/>
    <n v="91.718000000000004"/>
    <n v="65.954999999999998"/>
    <n v="69.129000000000005"/>
    <n v="34.045000000000002"/>
    <n v="30.870999999999999"/>
    <n v="17.559000000000001"/>
    <n v="17.661000000000001"/>
    <n v="30.870999999999999"/>
    <n v="34.045000000000002"/>
    <n v="18.940000000000001"/>
    <n v="15"/>
    <n v="15"/>
    <n v="10"/>
    <n v="15"/>
  </r>
  <r>
    <n v="1096"/>
    <m/>
    <m/>
    <m/>
    <m/>
    <s v="NA"/>
    <s v="NA"/>
    <n v="70.7"/>
    <s v="F"/>
    <m/>
    <m/>
    <s v="NA"/>
    <s v="NA"/>
    <s v="NA"/>
    <s v="NA"/>
    <s v="NA"/>
    <s v="NA"/>
    <s v="NA"/>
    <s v="NA"/>
    <s v="NA"/>
    <s v="NA"/>
    <s v="NA"/>
    <s v="NA"/>
    <s v="NA"/>
    <s v="NA"/>
    <s v="NA"/>
    <s v="NA"/>
    <s v="NA"/>
    <s v="NA"/>
    <s v="NA"/>
    <s v="NA"/>
    <s v="NA"/>
  </r>
  <r>
    <n v="1097"/>
    <m/>
    <m/>
    <m/>
    <m/>
    <s v="NA"/>
    <s v="NA"/>
    <n v="55.6"/>
    <s v="M"/>
    <m/>
    <m/>
    <s v="NA"/>
    <s v="NA"/>
    <s v="NA"/>
    <s v="NA"/>
    <s v="NA"/>
    <s v="NA"/>
    <s v="NA"/>
    <s v="NA"/>
    <s v="NA"/>
    <s v="NA"/>
    <s v="NA"/>
    <s v="NA"/>
    <s v="NA"/>
    <s v="NA"/>
    <s v="NA"/>
    <s v="NA"/>
    <s v="NA"/>
    <s v="NA"/>
    <s v="NA"/>
    <s v="NA"/>
    <s v="NA"/>
  </r>
  <r>
    <n v="1098"/>
    <m/>
    <m/>
    <m/>
    <m/>
    <s v="NA"/>
    <s v="NA"/>
    <n v="72.099999999999994"/>
    <s v="F"/>
    <m/>
    <m/>
    <s v="NA"/>
    <s v="NA"/>
    <s v="NA"/>
    <s v="NA"/>
    <s v="NA"/>
    <s v="NA"/>
    <s v="NA"/>
    <s v="NA"/>
    <s v="NA"/>
    <s v="NA"/>
    <s v="NA"/>
    <s v="NA"/>
    <s v="NA"/>
    <s v="NA"/>
    <s v="NA"/>
    <s v="NA"/>
    <s v="NA"/>
    <s v="NA"/>
    <s v="NA"/>
    <s v="NA"/>
    <s v="NA"/>
  </r>
  <r>
    <n v="1099"/>
    <m/>
    <m/>
    <m/>
    <m/>
    <s v="NA"/>
    <s v="NA"/>
    <n v="68.3"/>
    <s v="M"/>
    <m/>
    <m/>
    <n v="31.972999999999999"/>
    <n v="31.908000000000001"/>
    <n v="63.875"/>
    <n v="63.924999999999997"/>
    <n v="53.621000000000002"/>
    <n v="53.243000000000002"/>
    <n v="100.251"/>
    <n v="100.245"/>
    <n v="65.841999999999999"/>
    <n v="66.367999999999995"/>
    <n v="34.158000000000001"/>
    <n v="33.631999999999998"/>
    <n v="17.378"/>
    <n v="14.92"/>
    <n v="33.631999999999998"/>
    <n v="34.158000000000001"/>
    <n v="14.11"/>
    <n v="18"/>
    <n v="17"/>
    <n v="15"/>
    <n v="15"/>
  </r>
  <r>
    <n v="1100"/>
    <m/>
    <m/>
    <m/>
    <m/>
    <s v="NA"/>
    <s v="NA"/>
    <n v="63.9"/>
    <s v="M"/>
    <m/>
    <m/>
    <n v="50.433"/>
    <n v="53.176000000000002"/>
    <n v="103.42400000000001"/>
    <n v="104.13200000000001"/>
    <n v="88.554000000000002"/>
    <n v="88.474999999999994"/>
    <n v="101.708"/>
    <n v="101.504"/>
    <n v="63.131999999999998"/>
    <n v="62.579000000000001"/>
    <n v="36.868000000000002"/>
    <n v="37.420999999999999"/>
    <n v="12.499000000000001"/>
    <n v="12.961"/>
    <n v="37.420999999999999"/>
    <n v="36.868000000000002"/>
    <n v="12.372"/>
    <n v="11"/>
    <n v="14"/>
    <n v="10"/>
    <n v="10"/>
  </r>
  <r>
    <n v="1101"/>
    <m/>
    <m/>
    <m/>
    <m/>
    <s v="NA"/>
    <s v="NA"/>
    <n v="70"/>
    <s v="M"/>
    <m/>
    <m/>
    <n v="34.093000000000004"/>
    <n v="38.820999999999998"/>
    <n v="72.822000000000003"/>
    <n v="73.153000000000006"/>
    <n v="65.28"/>
    <n v="65.888999999999996"/>
    <n v="108.277"/>
    <n v="107.84399999999999"/>
    <n v="69.59"/>
    <n v="65.453000000000003"/>
    <n v="30.41"/>
    <n v="34.546999999999997"/>
    <n v="17.126000000000001"/>
    <n v="18.222000000000001"/>
    <n v="34.546999999999997"/>
    <n v="30.41"/>
    <n v="13.214"/>
    <n v="15"/>
    <n v="15"/>
    <n v="13"/>
    <n v="12"/>
  </r>
  <r>
    <n v="1102"/>
    <m/>
    <m/>
    <m/>
    <m/>
    <s v="NA"/>
    <s v="NA"/>
    <n v="67.099999999999994"/>
    <s v="M"/>
    <m/>
    <m/>
    <n v="44.399000000000001"/>
    <n v="46.951000000000001"/>
    <n v="91.147999999999996"/>
    <n v="91.603999999999999"/>
    <n v="64.251999999999995"/>
    <n v="64.498999999999995"/>
    <n v="83.786000000000001"/>
    <n v="84.067999999999998"/>
    <n v="67.424999999999997"/>
    <n v="66.963999999999999"/>
    <n v="32.575000000000003"/>
    <n v="33.036000000000001"/>
    <n v="16.866"/>
    <n v="18.155999999999999"/>
    <n v="33.036000000000001"/>
    <n v="32.575000000000003"/>
    <n v="11.295999999999999"/>
    <n v="12"/>
    <n v="15"/>
    <n v="12"/>
    <n v="10"/>
  </r>
  <r>
    <n v="1103"/>
    <m/>
    <m/>
    <m/>
    <m/>
    <s v="NA"/>
    <s v="NA"/>
    <n v="61.8"/>
    <s v="F"/>
    <m/>
    <m/>
    <s v="NA"/>
    <s v="NA"/>
    <s v="NA"/>
    <s v="NA"/>
    <s v="NA"/>
    <s v="NA"/>
    <s v="NA"/>
    <s v="NA"/>
    <s v="NA"/>
    <s v="NA"/>
    <s v="NA"/>
    <s v="NA"/>
    <s v="NA"/>
    <s v="NA"/>
    <s v="NA"/>
    <s v="NA"/>
    <s v="NA"/>
    <s v="NA"/>
    <s v="NA"/>
    <s v="NA"/>
    <s v="NA"/>
  </r>
  <r>
    <n v="1104"/>
    <m/>
    <m/>
    <m/>
    <m/>
    <s v="NA"/>
    <s v="NA"/>
    <n v="74.8"/>
    <s v="M"/>
    <m/>
    <m/>
    <n v="54.191000000000003"/>
    <n v="48.755000000000003"/>
    <n v="102.386"/>
    <n v="103.38500000000001"/>
    <n v="95.724999999999994"/>
    <n v="95.953999999999994"/>
    <n v="112.902"/>
    <n v="112.18899999999999"/>
    <n v="65.444999999999993"/>
    <n v="64.798000000000002"/>
    <n v="34.555"/>
    <n v="35.201999999999998"/>
    <n v="16.384"/>
    <n v="14.576000000000001"/>
    <n v="35.201999999999998"/>
    <n v="34.555"/>
    <n v="11.194000000000001"/>
    <n v="13"/>
    <n v="14"/>
    <n v="12"/>
    <n v="10"/>
  </r>
  <r>
    <n v="1105"/>
    <m/>
    <m/>
    <m/>
    <m/>
    <s v="NA"/>
    <s v="NA"/>
    <n v="65.400000000000006"/>
    <s v="F"/>
    <m/>
    <m/>
    <n v="37.168999999999997"/>
    <n v="33.466000000000001"/>
    <n v="70.263000000000005"/>
    <n v="70.777000000000001"/>
    <n v="56.539000000000001"/>
    <n v="57.241"/>
    <n v="96.501000000000005"/>
    <n v="96.674000000000007"/>
    <n v="68.694000000000003"/>
    <n v="67.453999999999994"/>
    <n v="31.306000000000001"/>
    <n v="32.545999999999999"/>
    <n v="17.300999999999998"/>
    <n v="18.274999999999999"/>
    <n v="32.545999999999999"/>
    <n v="31.306000000000001"/>
    <n v="13.587999999999999"/>
    <n v="14"/>
    <n v="15"/>
    <n v="12"/>
    <n v="12"/>
  </r>
  <r>
    <n v="1106"/>
    <m/>
    <m/>
    <m/>
    <m/>
    <s v="NA"/>
    <s v="NA"/>
    <n v="56"/>
    <s v="M"/>
    <m/>
    <m/>
    <n v="48.484999999999999"/>
    <n v="54.332999999999998"/>
    <n v="103.01600000000001"/>
    <n v="102.795"/>
    <n v="80.715000000000003"/>
    <n v="80.765000000000001"/>
    <n v="94.167000000000002"/>
    <n v="93.856999999999999"/>
    <n v="65.114000000000004"/>
    <n v="65.072000000000003"/>
    <n v="34.886000000000003"/>
    <n v="34.927999999999997"/>
    <n v="15.673"/>
    <n v="14.706"/>
    <n v="34.927999999999997"/>
    <n v="34.886000000000003"/>
    <n v="13.468"/>
    <n v="13"/>
    <n v="13"/>
    <n v="11"/>
    <n v="10"/>
  </r>
  <r>
    <n v="1107"/>
    <m/>
    <m/>
    <m/>
    <m/>
    <s v="NA"/>
    <s v="NA"/>
    <n v="77.3"/>
    <s v="F"/>
    <m/>
    <m/>
    <n v="48.167000000000002"/>
    <n v="47.927"/>
    <n v="96.094999999999999"/>
    <n v="96.287000000000006"/>
    <n v="89.748000000000005"/>
    <n v="89.510999999999996"/>
    <n v="111.807"/>
    <n v="112.13"/>
    <n v="63.832999999999998"/>
    <n v="65.206000000000003"/>
    <n v="36.167000000000002"/>
    <n v="34.793999999999997"/>
    <n v="15.194000000000001"/>
    <n v="14.242000000000001"/>
    <n v="34.793999999999997"/>
    <n v="36.167000000000002"/>
    <n v="9.2579999999999991"/>
    <n v="14"/>
    <n v="13"/>
    <n v="10"/>
    <n v="12"/>
  </r>
  <r>
    <n v="1108"/>
    <m/>
    <m/>
    <m/>
    <m/>
    <s v="NA"/>
    <s v="NA"/>
    <n v="63.9"/>
    <s v="F"/>
    <m/>
    <m/>
    <n v="52.151000000000003"/>
    <n v="51.59"/>
    <n v="103.729"/>
    <n v="103.99299999999999"/>
    <n v="106.136"/>
    <n v="106.17400000000001"/>
    <n v="122.33"/>
    <n v="122.38800000000001"/>
    <n v="61.23"/>
    <n v="60.485999999999997"/>
    <n v="38.770000000000003"/>
    <n v="39.514000000000003"/>
    <n v="11.13"/>
    <n v="11.452999999999999"/>
    <n v="39.514000000000003"/>
    <n v="38.770000000000003"/>
    <n v="7.2279999999999998"/>
    <n v="11"/>
    <n v="13"/>
    <n v="9"/>
    <n v="10"/>
  </r>
  <r>
    <n v="1109"/>
    <m/>
    <m/>
    <m/>
    <m/>
    <s v="NA"/>
    <s v="NA"/>
    <n v="61.3"/>
    <s v="M"/>
    <m/>
    <m/>
    <n v="26.154"/>
    <n v="23.11"/>
    <n v="49.685000000000002"/>
    <n v="49.613999999999997"/>
    <n v="53.79"/>
    <n v="54.402999999999999"/>
    <n v="130.804"/>
    <n v="131.143"/>
    <n v="67.298000000000002"/>
    <n v="66.644000000000005"/>
    <n v="32.701999999999998"/>
    <n v="33.356000000000002"/>
    <n v="15.222"/>
    <n v="19.134"/>
    <n v="33.356000000000002"/>
    <n v="32.701999999999998"/>
    <n v="20.204000000000001"/>
    <n v="20"/>
    <n v="16"/>
    <n v="15"/>
    <n v="16"/>
  </r>
  <r>
    <n v="1110"/>
    <m/>
    <m/>
    <m/>
    <m/>
    <s v="NA"/>
    <s v="NA"/>
    <n v="54"/>
    <s v="F"/>
    <m/>
    <m/>
    <n v="41.776000000000003"/>
    <n v="41.631999999999998"/>
    <n v="83.576999999999998"/>
    <n v="83.156999999999996"/>
    <n v="70.941999999999993"/>
    <n v="70.614999999999995"/>
    <n v="101.333"/>
    <n v="101.003"/>
    <n v="67.94"/>
    <n v="66.015000000000001"/>
    <n v="32.06"/>
    <n v="33.984999999999999"/>
    <n v="15.957000000000001"/>
    <n v="17.933"/>
    <n v="33.984999999999999"/>
    <n v="32.06"/>
    <n v="14.28"/>
    <n v="12"/>
    <n v="13"/>
    <n v="10"/>
    <n v="10"/>
  </r>
  <r>
    <n v="1111"/>
    <m/>
    <m/>
    <m/>
    <m/>
    <s v="NA"/>
    <s v="NA"/>
    <n v="70.2"/>
    <s v="M"/>
    <m/>
    <m/>
    <s v="NA"/>
    <s v="NA"/>
    <s v="NA"/>
    <s v="NA"/>
    <s v="NA"/>
    <s v="NA"/>
    <s v="NA"/>
    <s v="NA"/>
    <s v="NA"/>
    <s v="NA"/>
    <s v="NA"/>
    <s v="NA"/>
    <s v="NA"/>
    <s v="NA"/>
    <s v="NA"/>
    <s v="NA"/>
    <s v="NA"/>
    <s v="NA"/>
    <s v="NA"/>
    <s v="NA"/>
    <s v="NA"/>
  </r>
  <r>
    <n v="1112"/>
    <m/>
    <m/>
    <m/>
    <m/>
    <s v="NA"/>
    <s v="NA"/>
    <n v="74.7"/>
    <n v="0"/>
    <m/>
    <m/>
    <n v="9.9160000000000004"/>
    <n v="11.509"/>
    <n v="21.800999999999998"/>
    <n v="21.109000000000002"/>
    <n v="17.925999999999998"/>
    <n v="17.125"/>
    <n v="104.322"/>
    <n v="103.776"/>
    <n v="80.927000000000007"/>
    <n v="78.385000000000005"/>
    <n v="19.073"/>
    <n v="21.614999999999998"/>
    <n v="31.803999999999998"/>
    <n v="28.088000000000001"/>
    <n v="21.614999999999998"/>
    <n v="19.073"/>
    <n v="13.464"/>
    <n v="20"/>
    <n v="20"/>
    <n v="16"/>
    <n v="19"/>
  </r>
  <r>
    <n v="1113"/>
    <m/>
    <m/>
    <m/>
    <m/>
    <s v="NA"/>
    <s v="NA"/>
    <n v="67.3"/>
    <s v="M"/>
    <m/>
    <m/>
    <n v="46.494"/>
    <n v="47.901000000000003"/>
    <n v="93.986999999999995"/>
    <n v="94.165000000000006"/>
    <n v="65.933999999999997"/>
    <n v="66.088999999999999"/>
    <n v="83.337999999999994"/>
    <n v="83.587999999999994"/>
    <n v="65.340999999999994"/>
    <n v="67.177999999999997"/>
    <n v="34.658999999999999"/>
    <n v="32.822000000000003"/>
    <n v="16.18"/>
    <n v="16.873999999999999"/>
    <n v="32.822000000000003"/>
    <n v="34.658999999999999"/>
    <n v="10.577999999999999"/>
    <n v="12"/>
    <n v="13"/>
    <n v="10"/>
    <n v="10"/>
  </r>
  <r>
    <n v="1114"/>
    <m/>
    <m/>
    <m/>
    <m/>
    <s v="NA"/>
    <s v="NA"/>
    <n v="57.2"/>
    <s v="F"/>
    <m/>
    <m/>
    <n v="28.84"/>
    <n v="30.98"/>
    <n v="59.796999999999997"/>
    <n v="59.835999999999999"/>
    <n v="41.963999999999999"/>
    <n v="42.878999999999998"/>
    <n v="84.367999999999995"/>
    <n v="85.403000000000006"/>
    <n v="73.730999999999995"/>
    <n v="75.311000000000007"/>
    <n v="26.268999999999998"/>
    <n v="24.689"/>
    <n v="26.553000000000001"/>
    <n v="23.155999999999999"/>
    <n v="24.689"/>
    <n v="26.268999999999998"/>
    <n v="17.936"/>
    <n v="15"/>
    <n v="16"/>
    <n v="14"/>
    <n v="12"/>
  </r>
  <r>
    <n v="1115"/>
    <m/>
    <m/>
    <m/>
    <m/>
    <s v="NA"/>
    <s v="NA"/>
    <n v="71.5"/>
    <s v="M"/>
    <m/>
    <m/>
    <n v="59.137999999999998"/>
    <n v="60.131"/>
    <n v="118.63200000000001"/>
    <n v="119.96599999999999"/>
    <n v="95.53"/>
    <n v="97.099000000000004"/>
    <n v="96.072000000000003"/>
    <n v="96.635999999999996"/>
    <n v="64.486000000000004"/>
    <n v="63.104999999999997"/>
    <n v="35.514000000000003"/>
    <n v="36.895000000000003"/>
    <n v="14.907"/>
    <n v="12.884"/>
    <n v="36.895000000000003"/>
    <n v="35.514000000000003"/>
    <n v="8.51"/>
    <n v="11"/>
    <n v="11"/>
    <n v="8"/>
    <n v="9"/>
  </r>
  <r>
    <n v="1116"/>
    <m/>
    <m/>
    <m/>
    <m/>
    <s v="NA"/>
    <s v="NA"/>
    <n v="61.3"/>
    <n v="0"/>
    <m/>
    <m/>
    <s v="NA"/>
    <s v="NA"/>
    <s v="NA"/>
    <s v="NA"/>
    <s v="NA"/>
    <s v="NA"/>
    <s v="NA"/>
    <s v="NA"/>
    <s v="NA"/>
    <s v="NA"/>
    <s v="NA"/>
    <s v="NA"/>
    <s v="NA"/>
    <s v="NA"/>
    <s v="NA"/>
    <s v="NA"/>
    <s v="NA"/>
    <s v="NA"/>
    <s v="NA"/>
    <s v="NA"/>
    <s v="NA"/>
  </r>
  <r>
    <n v="1117"/>
    <m/>
    <m/>
    <m/>
    <m/>
    <s v="NA"/>
    <s v="NA"/>
    <n v="64.8"/>
    <s v="F"/>
    <m/>
    <m/>
    <n v="30.064"/>
    <n v="22.297000000000001"/>
    <n v="52.116999999999997"/>
    <n v="51.968000000000004"/>
    <n v="51.332000000000001"/>
    <n v="51.345999999999997"/>
    <n v="117.991"/>
    <n v="118.203"/>
    <n v="65.367999999999995"/>
    <n v="66.545000000000002"/>
    <n v="34.631"/>
    <n v="33.454999999999998"/>
    <n v="18.048999999999999"/>
    <n v="14.138"/>
    <n v="33.454999999999998"/>
    <n v="34.631"/>
    <n v="10.826000000000001"/>
    <n v="17"/>
    <n v="16"/>
    <n v="14"/>
    <n v="14"/>
  </r>
  <r>
    <n v="1118"/>
    <m/>
    <m/>
    <m/>
    <m/>
    <s v="NA"/>
    <s v="NA"/>
    <n v="73.900000000000006"/>
    <s v="M"/>
    <m/>
    <m/>
    <n v="47.180999999999997"/>
    <n v="52.177"/>
    <n v="99.841999999999999"/>
    <n v="98.783000000000001"/>
    <n v="83.456000000000003"/>
    <n v="82.632000000000005"/>
    <n v="100.34399999999999"/>
    <n v="100.372"/>
    <n v="66.248000000000005"/>
    <n v="66.727999999999994"/>
    <n v="33.752000000000002"/>
    <n v="33.271999999999998"/>
    <n v="18.03"/>
    <n v="15.412000000000001"/>
    <n v="33.271999999999998"/>
    <n v="33.752000000000002"/>
    <n v="14.39"/>
    <n v="12"/>
    <n v="10"/>
    <n v="9"/>
    <n v="8"/>
  </r>
  <r>
    <n v="1119"/>
    <m/>
    <m/>
    <m/>
    <m/>
    <s v="NA"/>
    <s v="NA"/>
    <n v="69.900000000000006"/>
    <s v="M"/>
    <m/>
    <m/>
    <n v="42.685000000000002"/>
    <n v="41.747"/>
    <n v="85.248000000000005"/>
    <n v="84.251999999999995"/>
    <n v="54.881999999999998"/>
    <n v="54.311999999999998"/>
    <n v="77.305000000000007"/>
    <n v="77.608000000000004"/>
    <n v="69.248999999999995"/>
    <n v="69.165000000000006"/>
    <n v="30.751000000000001"/>
    <n v="30.835000000000001"/>
    <n v="17.318999999999999"/>
    <n v="21.594999999999999"/>
    <n v="30.835000000000001"/>
    <n v="30.751000000000001"/>
    <n v="14.818"/>
    <n v="13"/>
    <n v="14"/>
    <n v="10"/>
    <n v="12"/>
  </r>
  <r>
    <n v="1120"/>
    <m/>
    <m/>
    <m/>
    <m/>
    <s v="NA"/>
    <s v="NA"/>
    <n v="65.3"/>
    <s v="M"/>
    <m/>
    <m/>
    <s v="NA"/>
    <s v="NA"/>
    <s v="NA"/>
    <s v="NA"/>
    <s v="NA"/>
    <s v="NA"/>
    <s v="NA"/>
    <s v="NA"/>
    <s v="NA"/>
    <s v="NA"/>
    <s v="NA"/>
    <s v="NA"/>
    <s v="NA"/>
    <s v="NA"/>
    <s v="NA"/>
    <s v="NA"/>
    <s v="NA"/>
    <s v="NA"/>
    <s v="NA"/>
    <s v="NA"/>
    <s v="NA"/>
  </r>
  <r>
    <n v="1121"/>
    <m/>
    <m/>
    <m/>
    <m/>
    <s v="NA"/>
    <s v="NA"/>
    <n v="68.2"/>
    <s v="M"/>
    <m/>
    <m/>
    <n v="57.655000000000001"/>
    <n v="58.731000000000002"/>
    <n v="115.962"/>
    <n v="116.67100000000001"/>
    <n v="97.087000000000003"/>
    <n v="98.686000000000007"/>
    <n v="100.08"/>
    <n v="101.416"/>
    <n v="62.652000000000001"/>
    <n v="65.703999999999994"/>
    <n v="37.347999999999999"/>
    <n v="34.295999999999999"/>
    <n v="12.573"/>
    <n v="14.866"/>
    <n v="34.295999999999999"/>
    <n v="37.347999999999999"/>
    <n v="17.54"/>
    <n v="10"/>
    <n v="12"/>
    <n v="9"/>
    <n v="8"/>
  </r>
  <r>
    <n v="1122"/>
    <m/>
    <m/>
    <m/>
    <m/>
    <s v="NA"/>
    <s v="NA"/>
    <n v="25.7"/>
    <s v="F"/>
    <m/>
    <m/>
    <n v="45.886000000000003"/>
    <n v="47.201999999999998"/>
    <n v="93.239000000000004"/>
    <n v="92.587999999999994"/>
    <n v="80.27"/>
    <n v="79.519000000000005"/>
    <n v="103.14100000000001"/>
    <n v="102.85599999999999"/>
    <n v="63.598999999999997"/>
    <n v="64.757000000000005"/>
    <n v="36.401000000000003"/>
    <n v="35.243000000000002"/>
    <n v="15.492000000000001"/>
    <n v="13.423999999999999"/>
    <n v="35.243000000000002"/>
    <n v="36.401000000000003"/>
    <n v="12.808"/>
    <n v="12"/>
    <n v="10"/>
    <n v="5"/>
    <n v="5"/>
  </r>
  <r>
    <n v="1123"/>
    <m/>
    <m/>
    <m/>
    <m/>
    <s v="NA"/>
    <s v="NA"/>
    <n v="25.9"/>
    <s v="F"/>
    <m/>
    <m/>
    <n v="52.454000000000001"/>
    <n v="51.514000000000003"/>
    <n v="104.50700000000001"/>
    <n v="103.783"/>
    <n v="75.677999999999997"/>
    <n v="75.114999999999995"/>
    <n v="86.576999999999998"/>
    <n v="86.474000000000004"/>
    <n v="66.251000000000005"/>
    <n v="66.489999999999995"/>
    <n v="33.749000000000002"/>
    <n v="33.51"/>
    <n v="16.539000000000001"/>
    <n v="16.259"/>
    <n v="33.51"/>
    <n v="33.749000000000002"/>
    <n v="10.507999999999999"/>
    <n v="14"/>
    <n v="13"/>
    <n v="11"/>
    <n v="11"/>
  </r>
  <r>
    <n v="1124"/>
    <m/>
    <m/>
    <m/>
    <m/>
    <s v="NA"/>
    <s v="NA"/>
    <s v="No Age"/>
    <s v="F"/>
    <m/>
    <m/>
    <s v="NA"/>
    <s v="NA"/>
    <s v="NA"/>
    <s v="NA"/>
    <s v="NA"/>
    <s v="NA"/>
    <s v="NA"/>
    <s v="NA"/>
    <s v="NA"/>
    <s v="NA"/>
    <s v="NA"/>
    <s v="NA"/>
    <s v="NA"/>
    <s v="NA"/>
    <s v="NA"/>
    <s v="NA"/>
    <s v="NA"/>
    <s v="NA"/>
    <s v="NA"/>
    <s v="NA"/>
    <s v="NA"/>
  </r>
  <r>
    <n v="1125"/>
    <m/>
    <m/>
    <m/>
    <m/>
    <s v="NA"/>
    <s v="NA"/>
    <n v="55"/>
    <s v="F"/>
    <m/>
    <m/>
    <n v="44.877000000000002"/>
    <n v="42.018999999999998"/>
    <n v="86.165999999999997"/>
    <n v="88.622"/>
    <n v="79.135999999999996"/>
    <n v="80.95"/>
    <n v="110.22"/>
    <n v="111.379"/>
    <n v="65.893000000000001"/>
    <n v="62.616"/>
    <n v="34.106999999999999"/>
    <n v="37.384"/>
    <n v="15.196"/>
    <n v="13.632999999999999"/>
    <n v="37.384"/>
    <n v="34.106999999999999"/>
    <n v="11.832000000000001"/>
    <n v="15"/>
    <n v="14"/>
    <n v="11"/>
    <n v="13"/>
  </r>
  <r>
    <n v="1126"/>
    <m/>
    <m/>
    <m/>
    <m/>
    <s v="NA"/>
    <s v="NA"/>
    <n v="70.2"/>
    <s v="M"/>
    <m/>
    <m/>
    <n v="56.353000000000002"/>
    <n v="58.097000000000001"/>
    <n v="114.858"/>
    <n v="114.45099999999999"/>
    <n v="103.36"/>
    <n v="103.252"/>
    <n v="107.66200000000001"/>
    <n v="107.577"/>
    <n v="64.265000000000001"/>
    <n v="62.164000000000001"/>
    <n v="35.734000000000002"/>
    <n v="37.835999999999999"/>
    <n v="13.968"/>
    <n v="12.86"/>
    <n v="37.835999999999999"/>
    <n v="35.734000000000002"/>
    <n v="13.272"/>
    <n v="10"/>
    <n v="14"/>
    <n v="10"/>
    <n v="9"/>
  </r>
  <r>
    <n v="1127"/>
    <m/>
    <m/>
    <m/>
    <m/>
    <s v="NA"/>
    <s v="NA"/>
    <n v="38"/>
    <s v="F"/>
    <m/>
    <m/>
    <s v="NA"/>
    <s v="NA"/>
    <s v="NA"/>
    <s v="NA"/>
    <s v="NA"/>
    <s v="NA"/>
    <s v="NA"/>
    <s v="NA"/>
    <s v="NA"/>
    <s v="NA"/>
    <s v="NA"/>
    <s v="NA"/>
    <s v="NA"/>
    <s v="NA"/>
    <s v="NA"/>
    <s v="NA"/>
    <s v="NA"/>
    <s v="NA"/>
    <s v="NA"/>
    <s v="NA"/>
    <s v="NA"/>
  </r>
  <r>
    <n v="1128"/>
    <m/>
    <m/>
    <m/>
    <m/>
    <s v="NA"/>
    <s v="NA"/>
    <s v="No Age"/>
    <s v="M"/>
    <m/>
    <m/>
    <s v="NA"/>
    <s v="NA"/>
    <s v="NA"/>
    <s v="NA"/>
    <s v="NA"/>
    <s v="NA"/>
    <s v="NA"/>
    <s v="NA"/>
    <s v="NA"/>
    <s v="NA"/>
    <s v="NA"/>
    <s v="NA"/>
    <s v="NA"/>
    <s v="NA"/>
    <s v="NA"/>
    <s v="NA"/>
    <s v="NA"/>
    <s v="NA"/>
    <s v="NA"/>
    <s v="NA"/>
    <s v="NA"/>
  </r>
  <r>
    <n v="1129"/>
    <m/>
    <m/>
    <m/>
    <m/>
    <s v="NA"/>
    <s v="NA"/>
    <n v="36.4"/>
    <s v="F"/>
    <m/>
    <m/>
    <s v="NA"/>
    <s v="NA"/>
    <s v="NA"/>
    <s v="NA"/>
    <s v="NA"/>
    <s v="NA"/>
    <s v="NA"/>
    <s v="NA"/>
    <s v="NA"/>
    <s v="NA"/>
    <s v="NA"/>
    <s v="NA"/>
    <s v="NA"/>
    <s v="NA"/>
    <s v="NA"/>
    <s v="NA"/>
    <s v="NA"/>
    <s v="NA"/>
    <s v="NA"/>
    <s v="NA"/>
    <s v="NA"/>
  </r>
  <r>
    <n v="1130"/>
    <m/>
    <m/>
    <m/>
    <m/>
    <s v="NA"/>
    <s v="NA"/>
    <n v="70.900000000000006"/>
    <s v="M"/>
    <m/>
    <m/>
    <s v="NA"/>
    <s v="NA"/>
    <s v="NA"/>
    <s v="NA"/>
    <s v="NA"/>
    <s v="NA"/>
    <s v="NA"/>
    <s v="NA"/>
    <s v="NA"/>
    <s v="NA"/>
    <s v="NA"/>
    <s v="NA"/>
    <s v="NA"/>
    <s v="NA"/>
    <s v="NA"/>
    <s v="NA"/>
    <s v="NA"/>
    <s v="NA"/>
    <s v="NA"/>
    <s v="NA"/>
    <s v="NA"/>
  </r>
  <r>
    <n v="1131"/>
    <m/>
    <m/>
    <m/>
    <m/>
    <s v="NA"/>
    <s v="NA"/>
    <n v="63.1"/>
    <s v="F"/>
    <m/>
    <m/>
    <s v="NA"/>
    <s v="NA"/>
    <s v="NA"/>
    <s v="NA"/>
    <s v="NA"/>
    <s v="NA"/>
    <s v="NA"/>
    <s v="NA"/>
    <s v="NA"/>
    <s v="NA"/>
    <s v="NA"/>
    <s v="NA"/>
    <s v="NA"/>
    <s v="NA"/>
    <s v="NA"/>
    <s v="NA"/>
    <s v="NA"/>
    <s v="NA"/>
    <s v="NA"/>
    <s v="NA"/>
    <s v="NA"/>
  </r>
  <r>
    <n v="1132"/>
    <m/>
    <m/>
    <m/>
    <m/>
    <s v="NA"/>
    <s v="NA"/>
    <n v="81.099999999999994"/>
    <s v="F"/>
    <m/>
    <m/>
    <s v="NA"/>
    <s v="NA"/>
    <s v="NA"/>
    <s v="NA"/>
    <s v="NA"/>
    <s v="NA"/>
    <s v="NA"/>
    <s v="NA"/>
    <s v="NA"/>
    <s v="NA"/>
    <s v="NA"/>
    <s v="NA"/>
    <s v="NA"/>
    <s v="NA"/>
    <s v="NA"/>
    <s v="NA"/>
    <s v="NA"/>
    <s v="NA"/>
    <s v="NA"/>
    <s v="NA"/>
    <s v="NA"/>
  </r>
  <r>
    <n v="1133"/>
    <m/>
    <m/>
    <m/>
    <m/>
    <s v="NA"/>
    <s v="NA"/>
    <n v="62.9"/>
    <s v="M"/>
    <m/>
    <m/>
    <s v="NA"/>
    <s v="NA"/>
    <s v="NA"/>
    <s v="NA"/>
    <s v="NA"/>
    <s v="NA"/>
    <s v="NA"/>
    <s v="NA"/>
    <s v="NA"/>
    <s v="NA"/>
    <s v="NA"/>
    <s v="NA"/>
    <s v="NA"/>
    <s v="NA"/>
    <s v="NA"/>
    <s v="NA"/>
    <s v="NA"/>
    <s v="NA"/>
    <s v="NA"/>
    <s v="NA"/>
    <s v="NA"/>
  </r>
  <r>
    <n v="1134"/>
    <m/>
    <m/>
    <m/>
    <m/>
    <s v="NA"/>
    <s v="NA"/>
    <n v="60.7"/>
    <s v="M"/>
    <m/>
    <m/>
    <s v="NA"/>
    <s v="NA"/>
    <s v="NA"/>
    <s v="NA"/>
    <s v="NA"/>
    <s v="NA"/>
    <s v="NA"/>
    <s v="NA"/>
    <s v="NA"/>
    <s v="NA"/>
    <s v="NA"/>
    <s v="NA"/>
    <s v="NA"/>
    <s v="NA"/>
    <s v="NA"/>
    <s v="NA"/>
    <s v="NA"/>
    <s v="NA"/>
    <s v="NA"/>
    <s v="NA"/>
    <s v="NA"/>
  </r>
  <r>
    <n v="1135"/>
    <m/>
    <m/>
    <m/>
    <m/>
    <s v="NA"/>
    <s v="NA"/>
    <n v="79.5"/>
    <s v="M"/>
    <m/>
    <m/>
    <s v="NA"/>
    <s v="NA"/>
    <s v="NA"/>
    <s v="NA"/>
    <s v="NA"/>
    <s v="NA"/>
    <s v="NA"/>
    <s v="NA"/>
    <s v="NA"/>
    <s v="NA"/>
    <s v="NA"/>
    <s v="NA"/>
    <s v="NA"/>
    <s v="NA"/>
    <s v="NA"/>
    <s v="NA"/>
    <s v="NA"/>
    <s v="NA"/>
    <s v="NA"/>
    <s v="NA"/>
    <s v="NA"/>
  </r>
  <r>
    <n v="1136"/>
    <m/>
    <m/>
    <m/>
    <m/>
    <s v="NA"/>
    <s v="NA"/>
    <n v="70.2"/>
    <s v="M"/>
    <m/>
    <m/>
    <s v="NA"/>
    <s v="NA"/>
    <s v="NA"/>
    <s v="NA"/>
    <s v="NA"/>
    <s v="NA"/>
    <s v="NA"/>
    <s v="NA"/>
    <s v="NA"/>
    <s v="NA"/>
    <s v="NA"/>
    <s v="NA"/>
    <s v="NA"/>
    <s v="NA"/>
    <s v="NA"/>
    <s v="NA"/>
    <s v="NA"/>
    <s v="NA"/>
    <s v="NA"/>
    <s v="NA"/>
    <s v="NA"/>
  </r>
  <r>
    <n v="1137"/>
    <m/>
    <m/>
    <m/>
    <m/>
    <s v="NA"/>
    <s v="NA"/>
    <n v="75.5"/>
    <s v="F"/>
    <m/>
    <m/>
    <s v="NA"/>
    <s v="NA"/>
    <s v="NA"/>
    <s v="NA"/>
    <s v="NA"/>
    <s v="NA"/>
    <s v="NA"/>
    <s v="NA"/>
    <s v="NA"/>
    <s v="NA"/>
    <s v="NA"/>
    <s v="NA"/>
    <s v="NA"/>
    <s v="NA"/>
    <s v="NA"/>
    <s v="NA"/>
    <s v="NA"/>
    <s v="NA"/>
    <s v="NA"/>
    <s v="NA"/>
    <s v="NA"/>
  </r>
  <r>
    <n v="1138"/>
    <m/>
    <m/>
    <m/>
    <m/>
    <s v="NA"/>
    <s v="NA"/>
    <n v="58.4"/>
    <s v="F"/>
    <m/>
    <m/>
    <s v="NA"/>
    <s v="NA"/>
    <s v="NA"/>
    <s v="NA"/>
    <s v="NA"/>
    <s v="NA"/>
    <s v="NA"/>
    <s v="NA"/>
    <s v="NA"/>
    <s v="NA"/>
    <s v="NA"/>
    <s v="NA"/>
    <s v="NA"/>
    <s v="NA"/>
    <s v="NA"/>
    <s v="NA"/>
    <s v="NA"/>
    <s v="NA"/>
    <s v="NA"/>
    <s v="NA"/>
    <s v="NA"/>
  </r>
  <r>
    <n v="1139"/>
    <m/>
    <m/>
    <m/>
    <m/>
    <s v="NA"/>
    <s v="NA"/>
    <n v="66.3"/>
    <s v="M"/>
    <m/>
    <m/>
    <s v="NA"/>
    <s v="NA"/>
    <s v="NA"/>
    <s v="NA"/>
    <s v="NA"/>
    <s v="NA"/>
    <s v="NA"/>
    <s v="NA"/>
    <s v="NA"/>
    <s v="NA"/>
    <s v="NA"/>
    <s v="NA"/>
    <s v="NA"/>
    <s v="NA"/>
    <s v="NA"/>
    <s v="NA"/>
    <s v="NA"/>
    <s v="NA"/>
    <s v="NA"/>
    <s v="NA"/>
    <s v="NA"/>
  </r>
  <r>
    <n v="1140"/>
    <m/>
    <m/>
    <m/>
    <m/>
    <s v="NA"/>
    <s v="NA"/>
    <n v="63.3"/>
    <s v="F"/>
    <m/>
    <m/>
    <s v="NA"/>
    <s v="NA"/>
    <s v="NA"/>
    <s v="NA"/>
    <s v="NA"/>
    <s v="NA"/>
    <s v="NA"/>
    <s v="NA"/>
    <s v="NA"/>
    <s v="NA"/>
    <s v="NA"/>
    <s v="NA"/>
    <s v="NA"/>
    <s v="NA"/>
    <s v="NA"/>
    <s v="NA"/>
    <s v="NA"/>
    <s v="NA"/>
    <s v="NA"/>
    <s v="NA"/>
    <s v="NA"/>
  </r>
  <r>
    <n v="1141"/>
    <m/>
    <m/>
    <m/>
    <m/>
    <s v="NA"/>
    <s v="NA"/>
    <n v="75.099999999999994"/>
    <s v="M"/>
    <m/>
    <m/>
    <s v="NA"/>
    <s v="NA"/>
    <s v="NA"/>
    <s v="NA"/>
    <s v="NA"/>
    <s v="NA"/>
    <s v="NA"/>
    <s v="NA"/>
    <s v="NA"/>
    <s v="NA"/>
    <s v="NA"/>
    <s v="NA"/>
    <s v="NA"/>
    <s v="NA"/>
    <s v="NA"/>
    <s v="NA"/>
    <s v="NA"/>
    <s v="NA"/>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ColWidth="10.6640625" defaultRowHeight="15.5" x14ac:dyDescent="0.35"/>
  <cols>
    <col min="1" max="1" width="29.83203125" bestFit="1" customWidth="1"/>
  </cols>
  <sheetData>
    <row r="3" spans="1:3" x14ac:dyDescent="0.35">
      <c r="A3" s="1"/>
      <c r="B3" s="2"/>
      <c r="C3" s="3"/>
    </row>
    <row r="4" spans="1:3" x14ac:dyDescent="0.35">
      <c r="A4" s="4"/>
      <c r="B4" s="5"/>
      <c r="C4" s="6"/>
    </row>
    <row r="5" spans="1:3" x14ac:dyDescent="0.35">
      <c r="A5" s="4"/>
      <c r="B5" s="5"/>
      <c r="C5" s="6"/>
    </row>
    <row r="6" spans="1:3" x14ac:dyDescent="0.35">
      <c r="A6" s="4"/>
      <c r="B6" s="5"/>
      <c r="C6" s="6"/>
    </row>
    <row r="7" spans="1:3" x14ac:dyDescent="0.35">
      <c r="A7" s="4"/>
      <c r="B7" s="5"/>
      <c r="C7" s="6"/>
    </row>
    <row r="8" spans="1:3" x14ac:dyDescent="0.35">
      <c r="A8" s="4"/>
      <c r="B8" s="5"/>
      <c r="C8" s="6"/>
    </row>
    <row r="9" spans="1:3" x14ac:dyDescent="0.35">
      <c r="A9" s="4"/>
      <c r="B9" s="5"/>
      <c r="C9" s="6"/>
    </row>
    <row r="10" spans="1:3" x14ac:dyDescent="0.35">
      <c r="A10" s="4"/>
      <c r="B10" s="5"/>
      <c r="C10" s="6"/>
    </row>
    <row r="11" spans="1:3" x14ac:dyDescent="0.35">
      <c r="A11" s="4"/>
      <c r="B11" s="5"/>
      <c r="C11" s="6"/>
    </row>
    <row r="12" spans="1:3" x14ac:dyDescent="0.35">
      <c r="A12" s="4"/>
      <c r="B12" s="5"/>
      <c r="C12" s="6"/>
    </row>
    <row r="13" spans="1:3" x14ac:dyDescent="0.35">
      <c r="A13" s="4"/>
      <c r="B13" s="5"/>
      <c r="C13" s="6"/>
    </row>
    <row r="14" spans="1:3" x14ac:dyDescent="0.35">
      <c r="A14" s="4"/>
      <c r="B14" s="5"/>
      <c r="C14" s="6"/>
    </row>
    <row r="15" spans="1:3" x14ac:dyDescent="0.35">
      <c r="A15" s="4"/>
      <c r="B15" s="5"/>
      <c r="C15" s="6"/>
    </row>
    <row r="16" spans="1:3" x14ac:dyDescent="0.35">
      <c r="A16" s="4"/>
      <c r="B16" s="5"/>
      <c r="C16" s="6"/>
    </row>
    <row r="17" spans="1:3" x14ac:dyDescent="0.35">
      <c r="A17" s="4"/>
      <c r="B17" s="5"/>
      <c r="C17" s="6"/>
    </row>
    <row r="18" spans="1:3" x14ac:dyDescent="0.35">
      <c r="A18" s="4"/>
      <c r="B18" s="5"/>
      <c r="C18" s="6"/>
    </row>
    <row r="19" spans="1:3" x14ac:dyDescent="0.35">
      <c r="A19" s="4"/>
      <c r="B19" s="5"/>
      <c r="C19" s="6"/>
    </row>
    <row r="20" spans="1:3" x14ac:dyDescent="0.35">
      <c r="A20" s="7"/>
      <c r="B20" s="8"/>
      <c r="C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55"/>
  <sheetViews>
    <sheetView workbookViewId="0">
      <selection activeCell="A11" sqref="A11:XFD11"/>
    </sheetView>
  </sheetViews>
  <sheetFormatPr defaultColWidth="10.6640625" defaultRowHeight="15.5" x14ac:dyDescent="0.35"/>
  <cols>
    <col min="1" max="1" width="11.5" customWidth="1"/>
    <col min="2" max="5" width="0" hidden="1" customWidth="1"/>
    <col min="7" max="7" width="18.5" customWidth="1"/>
    <col min="10" max="11" width="0" hidden="1" customWidth="1"/>
    <col min="12" max="12" width="26.5" customWidth="1"/>
    <col min="13" max="13" width="24.1640625" customWidth="1"/>
    <col min="14" max="14" width="26.5" customWidth="1"/>
    <col min="15" max="15" width="25.33203125" customWidth="1"/>
    <col min="16" max="16" width="29.6640625" customWidth="1"/>
    <col min="17" max="17" width="28.5" customWidth="1"/>
    <col min="18" max="18" width="22.5" customWidth="1"/>
    <col min="19" max="19" width="21.33203125" customWidth="1"/>
    <col min="20" max="20" width="24.5" customWidth="1"/>
    <col min="21" max="21" width="23.33203125" customWidth="1"/>
    <col min="22" max="22" width="18.6640625" customWidth="1"/>
    <col min="23" max="23" width="17.5" customWidth="1"/>
    <col min="24" max="24" width="30.83203125" customWidth="1"/>
    <col min="25" max="25" width="29.6640625" customWidth="1"/>
    <col min="26" max="26" width="24.83203125" customWidth="1"/>
    <col min="27" max="27" width="23.6640625" customWidth="1"/>
    <col min="28" max="28" width="13.1640625" customWidth="1"/>
    <col min="29" max="29" width="23.1640625" customWidth="1"/>
    <col min="30" max="30" width="21.6640625" customWidth="1"/>
    <col min="31" max="31" width="24.33203125" customWidth="1"/>
    <col min="32" max="32" width="23.33203125" customWidth="1"/>
  </cols>
  <sheetData>
    <row r="1" spans="1:32" x14ac:dyDescent="0.3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row>
    <row r="2" spans="1:32" x14ac:dyDescent="0.3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row>
    <row r="3" spans="1:32" x14ac:dyDescent="0.35">
      <c r="A3">
        <v>1</v>
      </c>
      <c r="F3" t="str">
        <f>IFERROR(VLOOKUP(A3,'ICD+Descriptions'!$A$2:$C$600,2,0),"NA")</f>
        <v>NA</v>
      </c>
      <c r="G3" t="str">
        <f>IFERROR(VLOOKUP(A3,'ICD+Descriptions'!$A$2:$C$600,3,0),"NA")</f>
        <v>NA</v>
      </c>
      <c r="H3">
        <f>IFERROR(VLOOKUP(A3,ages!$A$1:$B$748,2,0),"No Age")</f>
        <v>0.6</v>
      </c>
      <c r="I3" t="str">
        <f>VLOOKUP($A3,'Redcap Raw Report'!$A:$AF,I$1,0)</f>
        <v>M</v>
      </c>
      <c r="L3">
        <f>IFERROR(VLOOKUP(Collapsed!$A3,'measured values'!$A:$AF,Collapsed!L$1,0),"NA")</f>
        <v>51.930999999999997</v>
      </c>
      <c r="M3">
        <f>IFERROR(VLOOKUP(Collapsed!$A3,'measured values'!$A:$AF,Collapsed!M$1,0),"NA")</f>
        <v>37.984000000000002</v>
      </c>
      <c r="N3">
        <f>IFERROR(VLOOKUP(Collapsed!$A3,'measured values'!$A:$AF,Collapsed!N$1,0),"NA")</f>
        <v>90.058000000000007</v>
      </c>
      <c r="O3">
        <f>IFERROR(VLOOKUP(Collapsed!$A3,'measured values'!$A:$AF,Collapsed!O$1,0),"NA")</f>
        <v>90.396000000000001</v>
      </c>
      <c r="P3">
        <f>IFERROR(VLOOKUP(Collapsed!$A3,'measured values'!$A:$AF,Collapsed!P$1,0),"NA")</f>
        <v>70.447999999999993</v>
      </c>
      <c r="Q3">
        <f>IFERROR(VLOOKUP(Collapsed!$A3,'measured values'!$A:$AF,Collapsed!Q$1,0),"NA")</f>
        <v>69.894999999999996</v>
      </c>
      <c r="R3">
        <f>IFERROR(VLOOKUP(Collapsed!$A3,'measured values'!$A:$AF,Collapsed!R$1,0),"NA")</f>
        <v>93.656999999999996</v>
      </c>
      <c r="S3">
        <f>IFERROR(VLOOKUP(Collapsed!$A3,'measured values'!$A:$AF,Collapsed!S$1,0),"NA")</f>
        <v>95.17</v>
      </c>
      <c r="T3">
        <f>IFERROR(VLOOKUP(Collapsed!$A3,'measured values'!$A:$AF,Collapsed!T$1,0),"NA")</f>
        <v>68.73</v>
      </c>
      <c r="U3">
        <f>IFERROR(VLOOKUP(Collapsed!$A3,'measured values'!$A:$AF,Collapsed!U$1,0),"NA")</f>
        <v>63.081000000000003</v>
      </c>
      <c r="V3">
        <f>IFERROR(VLOOKUP(Collapsed!$A3,'measured values'!$A:$AF,Collapsed!V$1,0),"NA")</f>
        <v>31.27</v>
      </c>
      <c r="W3">
        <f>IFERROR(VLOOKUP(Collapsed!$A3,'measured values'!$A:$AF,Collapsed!W$1,0),"NA")</f>
        <v>36.918999999999997</v>
      </c>
      <c r="X3">
        <f>IFERROR(VLOOKUP(Collapsed!$A3,'measured values'!$A:$AF,Collapsed!X$1,0),"NA")</f>
        <v>15.206</v>
      </c>
      <c r="Y3">
        <f>IFERROR(VLOOKUP(Collapsed!$A3,'measured values'!$A:$AF,Collapsed!Y$1,0),"NA")</f>
        <v>14.516999999999999</v>
      </c>
      <c r="Z3">
        <f>IFERROR(VLOOKUP(Collapsed!$A3,'measured values'!$A:$AF,Collapsed!Z$1,0),"NA")</f>
        <v>36.918999999999997</v>
      </c>
      <c r="AA3">
        <f>IFERROR(VLOOKUP(Collapsed!$A3,'measured values'!$A:$AF,Collapsed!AA$1,0),"NA")</f>
        <v>31.27</v>
      </c>
      <c r="AB3">
        <f>IFERROR(VLOOKUP(Collapsed!$A3,'measured values'!$A:$AF,Collapsed!AB$1,0),"NA")</f>
        <v>14.804</v>
      </c>
      <c r="AC3">
        <f>IFERROR(VLOOKUP(Collapsed!$A3,'measured values'!$A:$AF,Collapsed!AC$1,0),"NA")</f>
        <v>12</v>
      </c>
      <c r="AD3">
        <f>IFERROR(VLOOKUP(Collapsed!$A3,'measured values'!$A:$AF,Collapsed!AD$1,0),"NA")</f>
        <v>11</v>
      </c>
      <c r="AE3">
        <f>IFERROR(VLOOKUP(Collapsed!$A3,'measured values'!$A:$AF,Collapsed!AE$1,0),"NA")</f>
        <v>11</v>
      </c>
      <c r="AF3">
        <f>IFERROR(VLOOKUP(Collapsed!$A3,'measured values'!$A:$AF,Collapsed!AF$1,0),"NA")</f>
        <v>11</v>
      </c>
    </row>
    <row r="4" spans="1:32" x14ac:dyDescent="0.35">
      <c r="A4">
        <v>2</v>
      </c>
      <c r="F4" t="str">
        <f>IFERROR(VLOOKUP(A4,'ICD+Descriptions'!$A$2:$C$600,2,0),"NA")</f>
        <v>NA</v>
      </c>
      <c r="G4" t="str">
        <f>IFERROR(VLOOKUP(A4,'ICD+Descriptions'!$A$2:$C$600,3,0),"NA")</f>
        <v>NA</v>
      </c>
      <c r="H4">
        <f>IFERROR(VLOOKUP(A4,ages!$A$1:$B$748,2,0),"No Age")</f>
        <v>66.5</v>
      </c>
      <c r="I4" t="str">
        <f>VLOOKUP(A4,'Redcap Raw Report'!$A:$AF,I$1,0)</f>
        <v>M</v>
      </c>
      <c r="L4">
        <f>IFERROR(VLOOKUP(Collapsed!$A4,'measured values'!$A:$AF,Collapsed!L$1,0),"NA")</f>
        <v>51.930999999999997</v>
      </c>
      <c r="M4">
        <f>IFERROR(VLOOKUP(Collapsed!$A4,'measured values'!$A:$AF,Collapsed!M$1,0),"NA")</f>
        <v>37.984000000000002</v>
      </c>
      <c r="N4">
        <f>IFERROR(VLOOKUP(Collapsed!$A4,'measured values'!$A:$AF,Collapsed!N$1,0),"NA")</f>
        <v>90.058000000000007</v>
      </c>
      <c r="O4">
        <f>IFERROR(VLOOKUP(Collapsed!$A4,'measured values'!$A:$AF,Collapsed!O$1,0),"NA")</f>
        <v>90.396000000000001</v>
      </c>
      <c r="P4">
        <f>IFERROR(VLOOKUP(Collapsed!$A4,'measured values'!$A:$AF,Collapsed!P$1,0),"NA")</f>
        <v>70.447999999999993</v>
      </c>
      <c r="Q4">
        <f>IFERROR(VLOOKUP(Collapsed!$A4,'measured values'!$A:$AF,Collapsed!Q$1,0),"NA")</f>
        <v>69.894999999999996</v>
      </c>
      <c r="R4">
        <f>IFERROR(VLOOKUP(Collapsed!$A4,'measured values'!$A:$AF,Collapsed!R$1,0),"NA")</f>
        <v>93.656999999999996</v>
      </c>
      <c r="S4">
        <f>IFERROR(VLOOKUP(Collapsed!$A4,'measured values'!$A:$AF,Collapsed!S$1,0),"NA")</f>
        <v>95.17</v>
      </c>
      <c r="T4">
        <f>IFERROR(VLOOKUP(Collapsed!$A4,'measured values'!$A:$AF,Collapsed!T$1,0),"NA")</f>
        <v>68.73</v>
      </c>
      <c r="U4">
        <f>IFERROR(VLOOKUP(Collapsed!$A4,'measured values'!$A:$AF,Collapsed!U$1,0),"NA")</f>
        <v>63.081000000000003</v>
      </c>
      <c r="V4">
        <f>IFERROR(VLOOKUP(Collapsed!$A4,'measured values'!$A:$AF,Collapsed!V$1,0),"NA")</f>
        <v>31.27</v>
      </c>
      <c r="W4">
        <f>IFERROR(VLOOKUP(Collapsed!$A4,'measured values'!$A:$AF,Collapsed!W$1,0),"NA")</f>
        <v>36.918999999999997</v>
      </c>
      <c r="X4">
        <f>IFERROR(VLOOKUP(Collapsed!$A4,'measured values'!$A:$AF,Collapsed!X$1,0),"NA")</f>
        <v>15.206</v>
      </c>
      <c r="Y4">
        <f>IFERROR(VLOOKUP(Collapsed!$A4,'measured values'!$A:$AF,Collapsed!Y$1,0),"NA")</f>
        <v>14.516999999999999</v>
      </c>
      <c r="Z4">
        <f>IFERROR(VLOOKUP(Collapsed!$A4,'measured values'!$A:$AF,Collapsed!Z$1,0),"NA")</f>
        <v>36.918999999999997</v>
      </c>
      <c r="AA4">
        <f>IFERROR(VLOOKUP(Collapsed!$A4,'measured values'!$A:$AF,Collapsed!AA$1,0),"NA")</f>
        <v>31.27</v>
      </c>
      <c r="AB4">
        <f>IFERROR(VLOOKUP(Collapsed!$A4,'measured values'!$A:$AF,Collapsed!AB$1,0),"NA")</f>
        <v>14.804</v>
      </c>
      <c r="AC4">
        <f>IFERROR(VLOOKUP(Collapsed!$A4,'measured values'!$A:$AF,Collapsed!AC$1,0),"NA")</f>
        <v>12</v>
      </c>
      <c r="AD4">
        <f>IFERROR(VLOOKUP(Collapsed!$A4,'measured values'!$A:$AF,Collapsed!AD$1,0),"NA")</f>
        <v>11</v>
      </c>
      <c r="AE4">
        <f>IFERROR(VLOOKUP(Collapsed!$A4,'measured values'!$A:$AF,Collapsed!AE$1,0),"NA")</f>
        <v>11</v>
      </c>
      <c r="AF4">
        <f>IFERROR(VLOOKUP(Collapsed!$A4,'measured values'!$A:$AF,Collapsed!AF$1,0),"NA")</f>
        <v>11</v>
      </c>
    </row>
    <row r="5" spans="1:32" x14ac:dyDescent="0.35">
      <c r="A5">
        <v>100</v>
      </c>
      <c r="F5">
        <f>IFERROR(VLOOKUP(A5,'ICD+Descriptions'!$A$2:$C$600,2,0),"NA")</f>
        <v>332</v>
      </c>
      <c r="G5" t="str">
        <f>IFERROR(VLOOKUP(A5,'ICD+Descriptions'!$A$2:$C$600,3,0),"NA")</f>
        <v>Paralysis agitans</v>
      </c>
      <c r="H5">
        <f>IFERROR(VLOOKUP(A5,ages!$A$1:$B$748,2,0),"No Age")</f>
        <v>64.3</v>
      </c>
      <c r="I5" t="str">
        <f>VLOOKUP(A5,'Redcap Raw Report'!$A:$AF,I$1,0)</f>
        <v>M</v>
      </c>
      <c r="L5">
        <f>IFERROR(VLOOKUP(Collapsed!$A5,'measured values'!$A:$AF,Collapsed!L$1,0),"NA")</f>
        <v>45.006</v>
      </c>
      <c r="M5">
        <f>IFERROR(VLOOKUP(Collapsed!$A5,'measured values'!$A:$AF,Collapsed!M$1,0),"NA")</f>
        <v>58.814</v>
      </c>
      <c r="N5">
        <f>IFERROR(VLOOKUP(Collapsed!$A5,'measured values'!$A:$AF,Collapsed!N$1,0),"NA")</f>
        <v>103.438</v>
      </c>
      <c r="O5">
        <f>IFERROR(VLOOKUP(Collapsed!$A5,'measured values'!$A:$AF,Collapsed!O$1,0),"NA")</f>
        <v>103.899</v>
      </c>
      <c r="P5">
        <f>IFERROR(VLOOKUP(Collapsed!$A5,'measured values'!$A:$AF,Collapsed!P$1,0),"NA")</f>
        <v>100.863</v>
      </c>
      <c r="Q5">
        <f>IFERROR(VLOOKUP(Collapsed!$A5,'measured values'!$A:$AF,Collapsed!Q$1,0),"NA")</f>
        <v>101.235</v>
      </c>
      <c r="R5">
        <f>IFERROR(VLOOKUP(Collapsed!$A5,'measured values'!$A:$AF,Collapsed!R$1,0),"NA")</f>
        <v>118.98699999999999</v>
      </c>
      <c r="S5">
        <f>IFERROR(VLOOKUP(Collapsed!$A5,'measured values'!$A:$AF,Collapsed!S$1,0),"NA")</f>
        <v>116.429</v>
      </c>
      <c r="T5">
        <f>IFERROR(VLOOKUP(Collapsed!$A5,'measured values'!$A:$AF,Collapsed!T$1,0),"NA")</f>
        <v>61.444000000000003</v>
      </c>
      <c r="U5">
        <f>IFERROR(VLOOKUP(Collapsed!$A5,'measured values'!$A:$AF,Collapsed!U$1,0),"NA")</f>
        <v>63.558</v>
      </c>
      <c r="V5">
        <f>IFERROR(VLOOKUP(Collapsed!$A5,'measured values'!$A:$AF,Collapsed!V$1,0),"NA")</f>
        <v>38.555999999999997</v>
      </c>
      <c r="W5">
        <f>IFERROR(VLOOKUP(Collapsed!$A5,'measured values'!$A:$AF,Collapsed!W$1,0),"NA")</f>
        <v>36.442</v>
      </c>
      <c r="X5">
        <f>IFERROR(VLOOKUP(Collapsed!$A5,'measured values'!$A:$AF,Collapsed!X$1,0),"NA")</f>
        <v>12.574</v>
      </c>
      <c r="Y5">
        <f>IFERROR(VLOOKUP(Collapsed!$A5,'measured values'!$A:$AF,Collapsed!Y$1,0),"NA")</f>
        <v>12.725</v>
      </c>
      <c r="Z5">
        <f>IFERROR(VLOOKUP(Collapsed!$A5,'measured values'!$A:$AF,Collapsed!Z$1,0),"NA")</f>
        <v>36.442</v>
      </c>
      <c r="AA5">
        <f>IFERROR(VLOOKUP(Collapsed!$A5,'measured values'!$A:$AF,Collapsed!AA$1,0),"NA")</f>
        <v>38.555999999999997</v>
      </c>
      <c r="AB5">
        <f>IFERROR(VLOOKUP(Collapsed!$A5,'measured values'!$A:$AF,Collapsed!AB$1,0),"NA")</f>
        <v>17.196999999999999</v>
      </c>
      <c r="AC5">
        <f>IFERROR(VLOOKUP(Collapsed!$A5,'measured values'!$A:$AF,Collapsed!AC$1,0),"NA")</f>
        <v>11</v>
      </c>
      <c r="AD5">
        <f>IFERROR(VLOOKUP(Collapsed!$A5,'measured values'!$A:$AF,Collapsed!AD$1,0),"NA")</f>
        <v>9</v>
      </c>
      <c r="AE5">
        <f>IFERROR(VLOOKUP(Collapsed!$A5,'measured values'!$A:$AF,Collapsed!AE$1,0),"NA")</f>
        <v>9</v>
      </c>
      <c r="AF5">
        <f>IFERROR(VLOOKUP(Collapsed!$A5,'measured values'!$A:$AF,Collapsed!AF$1,0),"NA")</f>
        <v>9</v>
      </c>
    </row>
    <row r="6" spans="1:32" x14ac:dyDescent="0.35">
      <c r="A6">
        <v>101</v>
      </c>
      <c r="F6">
        <f>IFERROR(VLOOKUP(A6,'ICD+Descriptions'!$A$2:$C$600,2,0),"NA")</f>
        <v>333.1</v>
      </c>
      <c r="G6" t="str">
        <f>IFERROR(VLOOKUP(A6,'ICD+Descriptions'!$A$2:$C$600,3,0),"NA")</f>
        <v>Essential and other specified forms of tremor</v>
      </c>
      <c r="H6">
        <f>IFERROR(VLOOKUP(A6,ages!$A$1:$B$748,2,0),"No Age")</f>
        <v>70.2</v>
      </c>
      <c r="I6" t="str">
        <f>VLOOKUP(A6,'Redcap Raw Report'!$A:$AF,I$1,0)</f>
        <v>M</v>
      </c>
      <c r="L6">
        <f>IFERROR(VLOOKUP(Collapsed!$A6,'measured values'!$A:$AF,Collapsed!L$1,0),"NA")</f>
        <v>60.595999999999997</v>
      </c>
      <c r="M6">
        <f>IFERROR(VLOOKUP(Collapsed!$A6,'measured values'!$A:$AF,Collapsed!M$1,0),"NA")</f>
        <v>63.677999999999997</v>
      </c>
      <c r="N6">
        <f>IFERROR(VLOOKUP(Collapsed!$A6,'measured values'!$A:$AF,Collapsed!N$1,0),"NA")</f>
        <v>124.71599999999999</v>
      </c>
      <c r="O6">
        <f>IFERROR(VLOOKUP(Collapsed!$A6,'measured values'!$A:$AF,Collapsed!O$1,0),"NA")</f>
        <v>124.991</v>
      </c>
      <c r="P6">
        <f>IFERROR(VLOOKUP(Collapsed!$A6,'measured values'!$A:$AF,Collapsed!P$1,0),"NA")</f>
        <v>109.952</v>
      </c>
      <c r="Q6">
        <f>IFERROR(VLOOKUP(Collapsed!$A6,'measured values'!$A:$AF,Collapsed!Q$1,0),"NA")</f>
        <v>110.011</v>
      </c>
      <c r="R6">
        <f>IFERROR(VLOOKUP(Collapsed!$A6,'measured values'!$A:$AF,Collapsed!R$1,0),"NA")</f>
        <v>106.251</v>
      </c>
      <c r="S6">
        <f>IFERROR(VLOOKUP(Collapsed!$A6,'measured values'!$A:$AF,Collapsed!S$1,0),"NA")</f>
        <v>105.694</v>
      </c>
      <c r="T6">
        <f>IFERROR(VLOOKUP(Collapsed!$A6,'measured values'!$A:$AF,Collapsed!T$1,0),"NA")</f>
        <v>63.624000000000002</v>
      </c>
      <c r="U6">
        <f>IFERROR(VLOOKUP(Collapsed!$A6,'measured values'!$A:$AF,Collapsed!U$1,0),"NA")</f>
        <v>63.762999999999998</v>
      </c>
      <c r="V6">
        <f>IFERROR(VLOOKUP(Collapsed!$A6,'measured values'!$A:$AF,Collapsed!V$1,0),"NA")</f>
        <v>36.375999999999998</v>
      </c>
      <c r="W6">
        <f>IFERROR(VLOOKUP(Collapsed!$A6,'measured values'!$A:$AF,Collapsed!W$1,0),"NA")</f>
        <v>36.237000000000002</v>
      </c>
      <c r="X6">
        <f>IFERROR(VLOOKUP(Collapsed!$A6,'measured values'!$A:$AF,Collapsed!X$1,0),"NA")</f>
        <v>13.943</v>
      </c>
      <c r="Y6">
        <f>IFERROR(VLOOKUP(Collapsed!$A6,'measured values'!$A:$AF,Collapsed!Y$1,0),"NA")</f>
        <v>13.683</v>
      </c>
      <c r="Z6">
        <f>IFERROR(VLOOKUP(Collapsed!$A6,'measured values'!$A:$AF,Collapsed!Z$1,0),"NA")</f>
        <v>36.237000000000002</v>
      </c>
      <c r="AA6">
        <f>IFERROR(VLOOKUP(Collapsed!$A6,'measured values'!$A:$AF,Collapsed!AA$1,0),"NA")</f>
        <v>36.375999999999998</v>
      </c>
      <c r="AB6">
        <f>IFERROR(VLOOKUP(Collapsed!$A6,'measured values'!$A:$AF,Collapsed!AB$1,0),"NA")</f>
        <v>13.364000000000001</v>
      </c>
      <c r="AC6">
        <f>IFERROR(VLOOKUP(Collapsed!$A6,'measured values'!$A:$AF,Collapsed!AC$1,0),"NA")</f>
        <v>12</v>
      </c>
      <c r="AD6">
        <f>IFERROR(VLOOKUP(Collapsed!$A6,'measured values'!$A:$AF,Collapsed!AD$1,0),"NA")</f>
        <v>12</v>
      </c>
      <c r="AE6">
        <f>IFERROR(VLOOKUP(Collapsed!$A6,'measured values'!$A:$AF,Collapsed!AE$1,0),"NA")</f>
        <v>12</v>
      </c>
      <c r="AF6">
        <f>IFERROR(VLOOKUP(Collapsed!$A6,'measured values'!$A:$AF,Collapsed!AF$1,0),"NA")</f>
        <v>12</v>
      </c>
    </row>
    <row r="7" spans="1:32" x14ac:dyDescent="0.35">
      <c r="A7">
        <v>102</v>
      </c>
      <c r="F7">
        <f>IFERROR(VLOOKUP(A7,'ICD+Descriptions'!$A$2:$C$600,2,0),"NA")</f>
        <v>333.1</v>
      </c>
      <c r="G7" t="str">
        <f>IFERROR(VLOOKUP(A7,'ICD+Descriptions'!$A$2:$C$600,3,0),"NA")</f>
        <v>Essential and other specified forms of tremor</v>
      </c>
      <c r="H7">
        <f>IFERROR(VLOOKUP(A7,ages!$A$1:$B$748,2,0),"No Age")</f>
        <v>75.3</v>
      </c>
      <c r="I7" t="str">
        <f>VLOOKUP(A7,'Redcap Raw Report'!$A:$AF,I$1,0)</f>
        <v>M</v>
      </c>
      <c r="L7">
        <f>IFERROR(VLOOKUP(Collapsed!$A7,'measured values'!$A:$AF,Collapsed!L$1,0),"NA")</f>
        <v>62.112000000000002</v>
      </c>
      <c r="M7">
        <f>IFERROR(VLOOKUP(Collapsed!$A7,'measured values'!$A:$AF,Collapsed!M$1,0),"NA")</f>
        <v>61.255000000000003</v>
      </c>
      <c r="N7">
        <f>IFERROR(VLOOKUP(Collapsed!$A7,'measured values'!$A:$AF,Collapsed!N$1,0),"NA")</f>
        <v>123.01900000000001</v>
      </c>
      <c r="O7">
        <f>IFERROR(VLOOKUP(Collapsed!$A7,'measured values'!$A:$AF,Collapsed!O$1,0),"NA")</f>
        <v>123.639</v>
      </c>
      <c r="P7">
        <f>IFERROR(VLOOKUP(Collapsed!$A7,'measured values'!$A:$AF,Collapsed!P$1,0),"NA")</f>
        <v>113.806</v>
      </c>
      <c r="Q7">
        <f>IFERROR(VLOOKUP(Collapsed!$A7,'measured values'!$A:$AF,Collapsed!Q$1,0),"NA")</f>
        <v>114.884</v>
      </c>
      <c r="R7">
        <f>IFERROR(VLOOKUP(Collapsed!$A7,'measured values'!$A:$AF,Collapsed!R$1,0),"NA")</f>
        <v>111.241</v>
      </c>
      <c r="S7">
        <f>IFERROR(VLOOKUP(Collapsed!$A7,'measured values'!$A:$AF,Collapsed!S$1,0),"NA")</f>
        <v>110.96</v>
      </c>
      <c r="T7">
        <f>IFERROR(VLOOKUP(Collapsed!$A7,'measured values'!$A:$AF,Collapsed!T$1,0),"NA")</f>
        <v>62.024000000000001</v>
      </c>
      <c r="U7">
        <f>IFERROR(VLOOKUP(Collapsed!$A7,'measured values'!$A:$AF,Collapsed!U$1,0),"NA")</f>
        <v>61.332000000000001</v>
      </c>
      <c r="V7">
        <f>IFERROR(VLOOKUP(Collapsed!$A7,'measured values'!$A:$AF,Collapsed!V$1,0),"NA")</f>
        <v>37.975999999999999</v>
      </c>
      <c r="W7">
        <f>IFERROR(VLOOKUP(Collapsed!$A7,'measured values'!$A:$AF,Collapsed!W$1,0),"NA")</f>
        <v>38.667999999999999</v>
      </c>
      <c r="X7">
        <f>IFERROR(VLOOKUP(Collapsed!$A7,'measured values'!$A:$AF,Collapsed!X$1,0),"NA")</f>
        <v>11.321</v>
      </c>
      <c r="Y7">
        <f>IFERROR(VLOOKUP(Collapsed!$A7,'measured values'!$A:$AF,Collapsed!Y$1,0),"NA")</f>
        <v>12.936999999999999</v>
      </c>
      <c r="Z7">
        <f>IFERROR(VLOOKUP(Collapsed!$A7,'measured values'!$A:$AF,Collapsed!Z$1,0),"NA")</f>
        <v>38.667999999999999</v>
      </c>
      <c r="AA7">
        <f>IFERROR(VLOOKUP(Collapsed!$A7,'measured values'!$A:$AF,Collapsed!AA$1,0),"NA")</f>
        <v>37.975999999999999</v>
      </c>
      <c r="AB7">
        <f>IFERROR(VLOOKUP(Collapsed!$A7,'measured values'!$A:$AF,Collapsed!AB$1,0),"NA")</f>
        <v>10.92</v>
      </c>
      <c r="AC7">
        <f>IFERROR(VLOOKUP(Collapsed!$A7,'measured values'!$A:$AF,Collapsed!AC$1,0),"NA")</f>
        <v>6</v>
      </c>
      <c r="AD7">
        <f>IFERROR(VLOOKUP(Collapsed!$A7,'measured values'!$A:$AF,Collapsed!AD$1,0),"NA")</f>
        <v>5</v>
      </c>
      <c r="AE7">
        <f>IFERROR(VLOOKUP(Collapsed!$A7,'measured values'!$A:$AF,Collapsed!AE$1,0),"NA")</f>
        <v>5</v>
      </c>
      <c r="AF7">
        <f>IFERROR(VLOOKUP(Collapsed!$A7,'measured values'!$A:$AF,Collapsed!AF$1,0),"NA")</f>
        <v>5</v>
      </c>
    </row>
    <row r="8" spans="1:32" x14ac:dyDescent="0.35">
      <c r="A8">
        <v>103</v>
      </c>
      <c r="F8">
        <f>IFERROR(VLOOKUP(A8,'ICD+Descriptions'!$A$2:$C$600,2,0),"NA")</f>
        <v>332</v>
      </c>
      <c r="G8" t="str">
        <f>IFERROR(VLOOKUP(A8,'ICD+Descriptions'!$A$2:$C$600,3,0),"NA")</f>
        <v>Paralysis agitans</v>
      </c>
      <c r="H8">
        <f>IFERROR(VLOOKUP(A8,ages!$A$1:$B$748,2,0),"No Age")</f>
        <v>59.5</v>
      </c>
      <c r="I8" t="str">
        <f>VLOOKUP(A8,'Redcap Raw Report'!$A:$AF,I$1,0)</f>
        <v>F</v>
      </c>
      <c r="L8">
        <f>IFERROR(VLOOKUP(Collapsed!$A8,'measured values'!$A:$AF,Collapsed!L$1,0),"NA")</f>
        <v>43.561999999999998</v>
      </c>
      <c r="M8">
        <f>IFERROR(VLOOKUP(Collapsed!$A8,'measured values'!$A:$AF,Collapsed!M$1,0),"NA")</f>
        <v>49.287999999999997</v>
      </c>
      <c r="N8">
        <f>IFERROR(VLOOKUP(Collapsed!$A8,'measured values'!$A:$AF,Collapsed!N$1,0),"NA")</f>
        <v>93.16</v>
      </c>
      <c r="O8">
        <f>IFERROR(VLOOKUP(Collapsed!$A8,'measured values'!$A:$AF,Collapsed!O$1,0),"NA")</f>
        <v>92.283000000000001</v>
      </c>
      <c r="P8">
        <f>IFERROR(VLOOKUP(Collapsed!$A8,'measured values'!$A:$AF,Collapsed!P$1,0),"NA")</f>
        <v>83.733999999999995</v>
      </c>
      <c r="Q8">
        <f>IFERROR(VLOOKUP(Collapsed!$A8,'measured values'!$A:$AF,Collapsed!Q$1,0),"NA")</f>
        <v>82.768000000000001</v>
      </c>
      <c r="R8">
        <f>IFERROR(VLOOKUP(Collapsed!$A8,'measured values'!$A:$AF,Collapsed!R$1,0),"NA")</f>
        <v>107.72</v>
      </c>
      <c r="S8">
        <f>IFERROR(VLOOKUP(Collapsed!$A8,'measured values'!$A:$AF,Collapsed!S$1,0),"NA")</f>
        <v>107.31</v>
      </c>
      <c r="T8">
        <f>IFERROR(VLOOKUP(Collapsed!$A8,'measured values'!$A:$AF,Collapsed!T$1,0),"NA")</f>
        <v>63.116</v>
      </c>
      <c r="U8">
        <f>IFERROR(VLOOKUP(Collapsed!$A8,'measured values'!$A:$AF,Collapsed!U$1,0),"NA")</f>
        <v>63.244</v>
      </c>
      <c r="V8">
        <f>IFERROR(VLOOKUP(Collapsed!$A8,'measured values'!$A:$AF,Collapsed!V$1,0),"NA")</f>
        <v>36.884</v>
      </c>
      <c r="W8">
        <f>IFERROR(VLOOKUP(Collapsed!$A8,'measured values'!$A:$AF,Collapsed!W$1,0),"NA")</f>
        <v>36.756</v>
      </c>
      <c r="X8">
        <f>IFERROR(VLOOKUP(Collapsed!$A8,'measured values'!$A:$AF,Collapsed!X$1,0),"NA")</f>
        <v>14.772</v>
      </c>
      <c r="Y8">
        <f>IFERROR(VLOOKUP(Collapsed!$A8,'measured values'!$A:$AF,Collapsed!Y$1,0),"NA")</f>
        <v>11.582000000000001</v>
      </c>
      <c r="Z8">
        <f>IFERROR(VLOOKUP(Collapsed!$A8,'measured values'!$A:$AF,Collapsed!Z$1,0),"NA")</f>
        <v>36.756</v>
      </c>
      <c r="AA8">
        <f>IFERROR(VLOOKUP(Collapsed!$A8,'measured values'!$A:$AF,Collapsed!AA$1,0),"NA")</f>
        <v>36.884</v>
      </c>
      <c r="AB8">
        <f>IFERROR(VLOOKUP(Collapsed!$A8,'measured values'!$A:$AF,Collapsed!AB$1,0),"NA")</f>
        <v>10.452</v>
      </c>
      <c r="AC8">
        <f>IFERROR(VLOOKUP(Collapsed!$A8,'measured values'!$A:$AF,Collapsed!AC$1,0),"NA")</f>
        <v>14</v>
      </c>
      <c r="AD8">
        <f>IFERROR(VLOOKUP(Collapsed!$A8,'measured values'!$A:$AF,Collapsed!AD$1,0),"NA")</f>
        <v>14</v>
      </c>
      <c r="AE8">
        <f>IFERROR(VLOOKUP(Collapsed!$A8,'measured values'!$A:$AF,Collapsed!AE$1,0),"NA")</f>
        <v>14</v>
      </c>
      <c r="AF8">
        <f>IFERROR(VLOOKUP(Collapsed!$A8,'measured values'!$A:$AF,Collapsed!AF$1,0),"NA")</f>
        <v>14</v>
      </c>
    </row>
    <row r="9" spans="1:32" x14ac:dyDescent="0.35">
      <c r="A9">
        <v>104</v>
      </c>
      <c r="F9">
        <f>IFERROR(VLOOKUP(A9,'ICD+Descriptions'!$A$2:$C$600,2,0),"NA")</f>
        <v>333.89</v>
      </c>
      <c r="G9" t="str">
        <f>IFERROR(VLOOKUP(A9,'ICD+Descriptions'!$A$2:$C$600,3,0),"NA")</f>
        <v>Other fragments of torsion dystonia</v>
      </c>
      <c r="H9">
        <f>IFERROR(VLOOKUP(A9,ages!$A$1:$B$748,2,0),"No Age")</f>
        <v>70.599999999999994</v>
      </c>
      <c r="I9" t="str">
        <f>VLOOKUP(A9,'Redcap Raw Report'!$A:$AF,I$1,0)</f>
        <v>F</v>
      </c>
      <c r="L9">
        <f>IFERROR(VLOOKUP(Collapsed!$A9,'measured values'!$A:$AF,Collapsed!L$1,0),"NA")</f>
        <v>38.603000000000002</v>
      </c>
      <c r="M9">
        <f>IFERROR(VLOOKUP(Collapsed!$A9,'measured values'!$A:$AF,Collapsed!M$1,0),"NA")</f>
        <v>42.033999999999999</v>
      </c>
      <c r="N9">
        <f>IFERROR(VLOOKUP(Collapsed!$A9,'measured values'!$A:$AF,Collapsed!N$1,0),"NA")</f>
        <v>80.977999999999994</v>
      </c>
      <c r="O9">
        <f>IFERROR(VLOOKUP(Collapsed!$A9,'measured values'!$A:$AF,Collapsed!O$1,0),"NA")</f>
        <v>79.698999999999998</v>
      </c>
      <c r="P9">
        <f>IFERROR(VLOOKUP(Collapsed!$A9,'measured values'!$A:$AF,Collapsed!P$1,0),"NA")</f>
        <v>58.076999999999998</v>
      </c>
      <c r="Q9">
        <f>IFERROR(VLOOKUP(Collapsed!$A9,'measured values'!$A:$AF,Collapsed!Q$1,0),"NA")</f>
        <v>59.277000000000001</v>
      </c>
      <c r="R9">
        <f>IFERROR(VLOOKUP(Collapsed!$A9,'measured values'!$A:$AF,Collapsed!R$1,0),"NA")</f>
        <v>88.346000000000004</v>
      </c>
      <c r="S9">
        <f>IFERROR(VLOOKUP(Collapsed!$A9,'measured values'!$A:$AF,Collapsed!S$1,0),"NA")</f>
        <v>89.012</v>
      </c>
      <c r="T9">
        <f>IFERROR(VLOOKUP(Collapsed!$A9,'measured values'!$A:$AF,Collapsed!T$1,0),"NA")</f>
        <v>69.787999999999997</v>
      </c>
      <c r="U9">
        <f>IFERROR(VLOOKUP(Collapsed!$A9,'measured values'!$A:$AF,Collapsed!U$1,0),"NA")</f>
        <v>68.756</v>
      </c>
      <c r="V9">
        <f>IFERROR(VLOOKUP(Collapsed!$A9,'measured values'!$A:$AF,Collapsed!V$1,0),"NA")</f>
        <v>30.212</v>
      </c>
      <c r="W9">
        <f>IFERROR(VLOOKUP(Collapsed!$A9,'measured values'!$A:$AF,Collapsed!W$1,0),"NA")</f>
        <v>31.244</v>
      </c>
      <c r="X9">
        <f>IFERROR(VLOOKUP(Collapsed!$A9,'measured values'!$A:$AF,Collapsed!X$1,0),"NA")</f>
        <v>20.158999999999999</v>
      </c>
      <c r="Y9">
        <f>IFERROR(VLOOKUP(Collapsed!$A9,'measured values'!$A:$AF,Collapsed!Y$1,0),"NA")</f>
        <v>18.084</v>
      </c>
      <c r="Z9">
        <f>IFERROR(VLOOKUP(Collapsed!$A9,'measured values'!$A:$AF,Collapsed!Z$1,0),"NA")</f>
        <v>31.244</v>
      </c>
      <c r="AA9">
        <f>IFERROR(VLOOKUP(Collapsed!$A9,'measured values'!$A:$AF,Collapsed!AA$1,0),"NA")</f>
        <v>30.212</v>
      </c>
      <c r="AB9">
        <f>IFERROR(VLOOKUP(Collapsed!$A9,'measured values'!$A:$AF,Collapsed!AB$1,0),"NA")</f>
        <v>14.108000000000001</v>
      </c>
      <c r="AC9">
        <f>IFERROR(VLOOKUP(Collapsed!$A9,'measured values'!$A:$AF,Collapsed!AC$1,0),"NA")</f>
        <v>16</v>
      </c>
      <c r="AD9">
        <f>IFERROR(VLOOKUP(Collapsed!$A9,'measured values'!$A:$AF,Collapsed!AD$1,0),"NA")</f>
        <v>14</v>
      </c>
      <c r="AE9">
        <f>IFERROR(VLOOKUP(Collapsed!$A9,'measured values'!$A:$AF,Collapsed!AE$1,0),"NA")</f>
        <v>14</v>
      </c>
      <c r="AF9">
        <f>IFERROR(VLOOKUP(Collapsed!$A9,'measured values'!$A:$AF,Collapsed!AF$1,0),"NA")</f>
        <v>14</v>
      </c>
    </row>
    <row r="10" spans="1:32" x14ac:dyDescent="0.35">
      <c r="A10">
        <v>105</v>
      </c>
      <c r="F10">
        <f>IFERROR(VLOOKUP(A10,'ICD+Descriptions'!$A$2:$C$600,2,0),"NA")</f>
        <v>332</v>
      </c>
      <c r="G10" t="str">
        <f>IFERROR(VLOOKUP(A10,'ICD+Descriptions'!$A$2:$C$600,3,0),"NA")</f>
        <v>Paralysis agitans</v>
      </c>
      <c r="H10">
        <f>IFERROR(VLOOKUP(A10,ages!$A$1:$B$748,2,0),"No Age")</f>
        <v>63.2</v>
      </c>
      <c r="I10" t="str">
        <f>VLOOKUP(A10,'Redcap Raw Report'!$A:$AF,I$1,0)</f>
        <v>M</v>
      </c>
      <c r="L10">
        <f>IFERROR(VLOOKUP(Collapsed!$A10,'measured values'!$A:$AF,Collapsed!L$1,0),"NA")</f>
        <v>59.383000000000003</v>
      </c>
      <c r="M10">
        <f>IFERROR(VLOOKUP(Collapsed!$A10,'measured values'!$A:$AF,Collapsed!M$1,0),"NA")</f>
        <v>59.351999999999997</v>
      </c>
      <c r="N10">
        <f>IFERROR(VLOOKUP(Collapsed!$A10,'measured values'!$A:$AF,Collapsed!N$1,0),"NA")</f>
        <v>118.407</v>
      </c>
      <c r="O10">
        <f>IFERROR(VLOOKUP(Collapsed!$A10,'measured values'!$A:$AF,Collapsed!O$1,0),"NA")</f>
        <v>119.18300000000001</v>
      </c>
      <c r="P10">
        <f>IFERROR(VLOOKUP(Collapsed!$A10,'measured values'!$A:$AF,Collapsed!P$1,0),"NA")</f>
        <v>116.79900000000001</v>
      </c>
      <c r="Q10">
        <f>IFERROR(VLOOKUP(Collapsed!$A10,'measured values'!$A:$AF,Collapsed!Q$1,0),"NA")</f>
        <v>119.557</v>
      </c>
      <c r="R10">
        <f>IFERROR(VLOOKUP(Collapsed!$A10,'measured values'!$A:$AF,Collapsed!R$1,0),"NA")</f>
        <v>118.348</v>
      </c>
      <c r="S10">
        <f>IFERROR(VLOOKUP(Collapsed!$A10,'measured values'!$A:$AF,Collapsed!S$1,0),"NA")</f>
        <v>119.58199999999999</v>
      </c>
      <c r="T10">
        <f>IFERROR(VLOOKUP(Collapsed!$A10,'measured values'!$A:$AF,Collapsed!T$1,0),"NA")</f>
        <v>64.87</v>
      </c>
      <c r="U10">
        <f>IFERROR(VLOOKUP(Collapsed!$A10,'measured values'!$A:$AF,Collapsed!U$1,0),"NA")</f>
        <v>65.290999999999997</v>
      </c>
      <c r="V10">
        <f>IFERROR(VLOOKUP(Collapsed!$A10,'measured values'!$A:$AF,Collapsed!V$1,0),"NA")</f>
        <v>35.128999999999998</v>
      </c>
      <c r="W10">
        <f>IFERROR(VLOOKUP(Collapsed!$A10,'measured values'!$A:$AF,Collapsed!W$1,0),"NA")</f>
        <v>34.709000000000003</v>
      </c>
      <c r="X10">
        <f>IFERROR(VLOOKUP(Collapsed!$A10,'measured values'!$A:$AF,Collapsed!X$1,0),"NA")</f>
        <v>14.724</v>
      </c>
      <c r="Y10">
        <f>IFERROR(VLOOKUP(Collapsed!$A10,'measured values'!$A:$AF,Collapsed!Y$1,0),"NA")</f>
        <v>15.632</v>
      </c>
      <c r="Z10">
        <f>IFERROR(VLOOKUP(Collapsed!$A10,'measured values'!$A:$AF,Collapsed!Z$1,0),"NA")</f>
        <v>34.709000000000003</v>
      </c>
      <c r="AA10">
        <f>IFERROR(VLOOKUP(Collapsed!$A10,'measured values'!$A:$AF,Collapsed!AA$1,0),"NA")</f>
        <v>35.128999999999998</v>
      </c>
      <c r="AB10">
        <f>IFERROR(VLOOKUP(Collapsed!$A10,'measured values'!$A:$AF,Collapsed!AB$1,0),"NA")</f>
        <v>12.680999999999999</v>
      </c>
      <c r="AC10">
        <f>IFERROR(VLOOKUP(Collapsed!$A10,'measured values'!$A:$AF,Collapsed!AC$1,0),"NA")</f>
        <v>12</v>
      </c>
      <c r="AD10">
        <f>IFERROR(VLOOKUP(Collapsed!$A10,'measured values'!$A:$AF,Collapsed!AD$1,0),"NA")</f>
        <v>12</v>
      </c>
      <c r="AE10">
        <f>IFERROR(VLOOKUP(Collapsed!$A10,'measured values'!$A:$AF,Collapsed!AE$1,0),"NA")</f>
        <v>12</v>
      </c>
      <c r="AF10">
        <f>IFERROR(VLOOKUP(Collapsed!$A10,'measured values'!$A:$AF,Collapsed!AF$1,0),"NA")</f>
        <v>12</v>
      </c>
    </row>
    <row r="11" spans="1:32" x14ac:dyDescent="0.35">
      <c r="A11">
        <v>106</v>
      </c>
      <c r="F11" t="str">
        <f>IFERROR(VLOOKUP(A11,'ICD+Descriptions'!$A$2:$C$600,2,0),"NA")</f>
        <v>NA</v>
      </c>
      <c r="G11" t="str">
        <f>IFERROR(VLOOKUP(A11,'ICD+Descriptions'!$A$2:$C$600,3,0),"NA")</f>
        <v>NA</v>
      </c>
      <c r="H11">
        <f>IFERROR(VLOOKUP(A11,ages!$A$1:$B$748,2,0),"No Age")</f>
        <v>70.3</v>
      </c>
      <c r="I11" t="str">
        <f>VLOOKUP(A11,'Redcap Raw Report'!$A:$AF,I$1,0)</f>
        <v>M</v>
      </c>
      <c r="L11" t="str">
        <f>IFERROR(VLOOKUP(Collapsed!$A11,'measured values'!$A:$AF,Collapsed!L$1,0),"NA")</f>
        <v>NA</v>
      </c>
      <c r="M11" t="str">
        <f>IFERROR(VLOOKUP(Collapsed!$A11,'measured values'!$A:$AF,Collapsed!M$1,0),"NA")</f>
        <v>NA</v>
      </c>
      <c r="N11" t="str">
        <f>IFERROR(VLOOKUP(Collapsed!$A11,'measured values'!$A:$AF,Collapsed!N$1,0),"NA")</f>
        <v>NA</v>
      </c>
      <c r="O11" t="str">
        <f>IFERROR(VLOOKUP(Collapsed!$A11,'measured values'!$A:$AF,Collapsed!O$1,0),"NA")</f>
        <v>NA</v>
      </c>
      <c r="P11" t="str">
        <f>IFERROR(VLOOKUP(Collapsed!$A11,'measured values'!$A:$AF,Collapsed!P$1,0),"NA")</f>
        <v>NA</v>
      </c>
      <c r="Q11" t="str">
        <f>IFERROR(VLOOKUP(Collapsed!$A11,'measured values'!$A:$AF,Collapsed!Q$1,0),"NA")</f>
        <v>NA</v>
      </c>
      <c r="R11" t="str">
        <f>IFERROR(VLOOKUP(Collapsed!$A11,'measured values'!$A:$AF,Collapsed!R$1,0),"NA")</f>
        <v>NA</v>
      </c>
      <c r="S11" t="str">
        <f>IFERROR(VLOOKUP(Collapsed!$A11,'measured values'!$A:$AF,Collapsed!S$1,0),"NA")</f>
        <v>NA</v>
      </c>
      <c r="T11" t="str">
        <f>IFERROR(VLOOKUP(Collapsed!$A11,'measured values'!$A:$AF,Collapsed!T$1,0),"NA")</f>
        <v>NA</v>
      </c>
      <c r="U11" t="str">
        <f>IFERROR(VLOOKUP(Collapsed!$A11,'measured values'!$A:$AF,Collapsed!U$1,0),"NA")</f>
        <v>NA</v>
      </c>
      <c r="V11" t="str">
        <f>IFERROR(VLOOKUP(Collapsed!$A11,'measured values'!$A:$AF,Collapsed!V$1,0),"NA")</f>
        <v>NA</v>
      </c>
      <c r="W11" t="str">
        <f>IFERROR(VLOOKUP(Collapsed!$A11,'measured values'!$A:$AF,Collapsed!W$1,0),"NA")</f>
        <v>NA</v>
      </c>
      <c r="X11" t="str">
        <f>IFERROR(VLOOKUP(Collapsed!$A11,'measured values'!$A:$AF,Collapsed!X$1,0),"NA")</f>
        <v>NA</v>
      </c>
      <c r="Y11" t="str">
        <f>IFERROR(VLOOKUP(Collapsed!$A11,'measured values'!$A:$AF,Collapsed!Y$1,0),"NA")</f>
        <v>NA</v>
      </c>
      <c r="Z11" t="str">
        <f>IFERROR(VLOOKUP(Collapsed!$A11,'measured values'!$A:$AF,Collapsed!Z$1,0),"NA")</f>
        <v>NA</v>
      </c>
      <c r="AA11" t="str">
        <f>IFERROR(VLOOKUP(Collapsed!$A11,'measured values'!$A:$AF,Collapsed!AA$1,0),"NA")</f>
        <v>NA</v>
      </c>
      <c r="AB11" t="str">
        <f>IFERROR(VLOOKUP(Collapsed!$A11,'measured values'!$A:$AF,Collapsed!AB$1,0),"NA")</f>
        <v>NA</v>
      </c>
      <c r="AC11" t="str">
        <f>IFERROR(VLOOKUP(Collapsed!$A11,'measured values'!$A:$AF,Collapsed!AC$1,0),"NA")</f>
        <v>NA</v>
      </c>
      <c r="AD11" t="str">
        <f>IFERROR(VLOOKUP(Collapsed!$A11,'measured values'!$A:$AF,Collapsed!AD$1,0),"NA")</f>
        <v>NA</v>
      </c>
      <c r="AE11" t="str">
        <f>IFERROR(VLOOKUP(Collapsed!$A11,'measured values'!$A:$AF,Collapsed!AE$1,0),"NA")</f>
        <v>NA</v>
      </c>
      <c r="AF11" t="str">
        <f>IFERROR(VLOOKUP(Collapsed!$A11,'measured values'!$A:$AF,Collapsed!AF$1,0),"NA")</f>
        <v>NA</v>
      </c>
    </row>
    <row r="12" spans="1:32" x14ac:dyDescent="0.35">
      <c r="A12">
        <v>107</v>
      </c>
      <c r="F12">
        <f>IFERROR(VLOOKUP(A12,'ICD+Descriptions'!$A$2:$C$600,2,0),"NA")</f>
        <v>333.89</v>
      </c>
      <c r="G12" t="str">
        <f>IFERROR(VLOOKUP(A12,'ICD+Descriptions'!$A$2:$C$600,3,0),"NA")</f>
        <v>Other fragments of torsion dystonia</v>
      </c>
      <c r="H12">
        <f>IFERROR(VLOOKUP(A12,ages!$A$1:$B$748,2,0),"No Age")</f>
        <v>66</v>
      </c>
      <c r="I12" t="str">
        <f>VLOOKUP(A12,'Redcap Raw Report'!$A:$AF,I$1,0)</f>
        <v>F</v>
      </c>
      <c r="L12">
        <f>IFERROR(VLOOKUP(Collapsed!$A12,'measured values'!$A:$AF,Collapsed!L$1,0),"NA")</f>
        <v>61.043999999999997</v>
      </c>
      <c r="M12">
        <f>IFERROR(VLOOKUP(Collapsed!$A12,'measured values'!$A:$AF,Collapsed!M$1,0),"NA")</f>
        <v>61.673999999999999</v>
      </c>
      <c r="N12">
        <f>IFERROR(VLOOKUP(Collapsed!$A12,'measured values'!$A:$AF,Collapsed!N$1,0),"NA")</f>
        <v>122.32</v>
      </c>
      <c r="O12">
        <f>IFERROR(VLOOKUP(Collapsed!$A12,'measured values'!$A:$AF,Collapsed!O$1,0),"NA")</f>
        <v>123.408</v>
      </c>
      <c r="P12">
        <f>IFERROR(VLOOKUP(Collapsed!$A12,'measured values'!$A:$AF,Collapsed!P$1,0),"NA")</f>
        <v>120.995</v>
      </c>
      <c r="Q12">
        <f>IFERROR(VLOOKUP(Collapsed!$A12,'measured values'!$A:$AF,Collapsed!Q$1,0),"NA")</f>
        <v>122.938</v>
      </c>
      <c r="R12">
        <f>IFERROR(VLOOKUP(Collapsed!$A12,'measured values'!$A:$AF,Collapsed!R$1,0),"NA")</f>
        <v>119.791</v>
      </c>
      <c r="S12">
        <f>IFERROR(VLOOKUP(Collapsed!$A12,'measured values'!$A:$AF,Collapsed!S$1,0),"NA")</f>
        <v>120.435</v>
      </c>
      <c r="T12">
        <f>IFERROR(VLOOKUP(Collapsed!$A12,'measured values'!$A:$AF,Collapsed!T$1,0),"NA")</f>
        <v>60.366999999999997</v>
      </c>
      <c r="U12">
        <f>IFERROR(VLOOKUP(Collapsed!$A12,'measured values'!$A:$AF,Collapsed!U$1,0),"NA")</f>
        <v>59.564</v>
      </c>
      <c r="V12">
        <f>IFERROR(VLOOKUP(Collapsed!$A12,'measured values'!$A:$AF,Collapsed!V$1,0),"NA")</f>
        <v>39.633000000000003</v>
      </c>
      <c r="W12">
        <f>IFERROR(VLOOKUP(Collapsed!$A12,'measured values'!$A:$AF,Collapsed!W$1,0),"NA")</f>
        <v>40.436</v>
      </c>
      <c r="X12">
        <f>IFERROR(VLOOKUP(Collapsed!$A12,'measured values'!$A:$AF,Collapsed!X$1,0),"NA")</f>
        <v>10.388999999999999</v>
      </c>
      <c r="Y12">
        <f>IFERROR(VLOOKUP(Collapsed!$A12,'measured values'!$A:$AF,Collapsed!Y$1,0),"NA")</f>
        <v>9.9049999999999994</v>
      </c>
      <c r="Z12">
        <f>IFERROR(VLOOKUP(Collapsed!$A12,'measured values'!$A:$AF,Collapsed!Z$1,0),"NA")</f>
        <v>40.436</v>
      </c>
      <c r="AA12">
        <f>IFERROR(VLOOKUP(Collapsed!$A12,'measured values'!$A:$AF,Collapsed!AA$1,0),"NA")</f>
        <v>39.633000000000003</v>
      </c>
      <c r="AB12">
        <f>IFERROR(VLOOKUP(Collapsed!$A12,'measured values'!$A:$AF,Collapsed!AB$1,0),"NA")</f>
        <v>10.728999999999999</v>
      </c>
      <c r="AC12">
        <f>IFERROR(VLOOKUP(Collapsed!$A12,'measured values'!$A:$AF,Collapsed!AC$1,0),"NA")</f>
        <v>15</v>
      </c>
      <c r="AD12">
        <f>IFERROR(VLOOKUP(Collapsed!$A12,'measured values'!$A:$AF,Collapsed!AD$1,0),"NA")</f>
        <v>13</v>
      </c>
      <c r="AE12">
        <f>IFERROR(VLOOKUP(Collapsed!$A12,'measured values'!$A:$AF,Collapsed!AE$1,0),"NA")</f>
        <v>13</v>
      </c>
      <c r="AF12">
        <f>IFERROR(VLOOKUP(Collapsed!$A12,'measured values'!$A:$AF,Collapsed!AF$1,0),"NA")</f>
        <v>13</v>
      </c>
    </row>
    <row r="13" spans="1:32" x14ac:dyDescent="0.35">
      <c r="A13">
        <v>108</v>
      </c>
      <c r="F13">
        <f>IFERROR(VLOOKUP(A13,'ICD+Descriptions'!$A$2:$C$600,2,0),"NA")</f>
        <v>333.1</v>
      </c>
      <c r="G13" t="str">
        <f>IFERROR(VLOOKUP(A13,'ICD+Descriptions'!$A$2:$C$600,3,0),"NA")</f>
        <v>Essential and other specified forms of tremor</v>
      </c>
      <c r="H13">
        <f>IFERROR(VLOOKUP(A13,ages!$A$1:$B$748,2,0),"No Age")</f>
        <v>63.2</v>
      </c>
      <c r="I13" t="str">
        <f>VLOOKUP(A13,'Redcap Raw Report'!$A:$AF,I$1,0)</f>
        <v>M</v>
      </c>
      <c r="L13">
        <f>IFERROR(VLOOKUP(Collapsed!$A13,'measured values'!$A:$AF,Collapsed!L$1,0),"NA")</f>
        <v>32.179000000000002</v>
      </c>
      <c r="M13">
        <f>IFERROR(VLOOKUP(Collapsed!$A13,'measured values'!$A:$AF,Collapsed!M$1,0),"NA")</f>
        <v>34.744999999999997</v>
      </c>
      <c r="N13">
        <f>IFERROR(VLOOKUP(Collapsed!$A13,'measured values'!$A:$AF,Collapsed!N$1,0),"NA")</f>
        <v>67.171999999999997</v>
      </c>
      <c r="O13">
        <f>IFERROR(VLOOKUP(Collapsed!$A13,'measured values'!$A:$AF,Collapsed!O$1,0),"NA")</f>
        <v>66.525999999999996</v>
      </c>
      <c r="P13">
        <f>IFERROR(VLOOKUP(Collapsed!$A13,'measured values'!$A:$AF,Collapsed!P$1,0),"NA")</f>
        <v>35.664000000000001</v>
      </c>
      <c r="Q13">
        <f>IFERROR(VLOOKUP(Collapsed!$A13,'measured values'!$A:$AF,Collapsed!Q$1,0),"NA")</f>
        <v>35.975999999999999</v>
      </c>
      <c r="R13">
        <f>IFERROR(VLOOKUP(Collapsed!$A13,'measured values'!$A:$AF,Collapsed!R$1,0),"NA")</f>
        <v>63.924999999999997</v>
      </c>
      <c r="S13">
        <f>IFERROR(VLOOKUP(Collapsed!$A13,'measured values'!$A:$AF,Collapsed!S$1,0),"NA")</f>
        <v>64.108999999999995</v>
      </c>
      <c r="T13">
        <f>IFERROR(VLOOKUP(Collapsed!$A13,'measured values'!$A:$AF,Collapsed!T$1,0),"NA")</f>
        <v>69.382000000000005</v>
      </c>
      <c r="U13">
        <f>IFERROR(VLOOKUP(Collapsed!$A13,'measured values'!$A:$AF,Collapsed!U$1,0),"NA")</f>
        <v>70.652000000000001</v>
      </c>
      <c r="V13">
        <f>IFERROR(VLOOKUP(Collapsed!$A13,'measured values'!$A:$AF,Collapsed!V$1,0),"NA")</f>
        <v>30.617999999999999</v>
      </c>
      <c r="W13">
        <f>IFERROR(VLOOKUP(Collapsed!$A13,'measured values'!$A:$AF,Collapsed!W$1,0),"NA")</f>
        <v>29.347999999999999</v>
      </c>
      <c r="X13">
        <f>IFERROR(VLOOKUP(Collapsed!$A13,'measured values'!$A:$AF,Collapsed!X$1,0),"NA")</f>
        <v>20.738</v>
      </c>
      <c r="Y13">
        <f>IFERROR(VLOOKUP(Collapsed!$A13,'measured values'!$A:$AF,Collapsed!Y$1,0),"NA")</f>
        <v>19.038</v>
      </c>
      <c r="Z13">
        <f>IFERROR(VLOOKUP(Collapsed!$A13,'measured values'!$A:$AF,Collapsed!Z$1,0),"NA")</f>
        <v>29.347999999999999</v>
      </c>
      <c r="AA13">
        <f>IFERROR(VLOOKUP(Collapsed!$A13,'measured values'!$A:$AF,Collapsed!AA$1,0),"NA")</f>
        <v>30.617999999999999</v>
      </c>
      <c r="AB13">
        <f>IFERROR(VLOOKUP(Collapsed!$A13,'measured values'!$A:$AF,Collapsed!AB$1,0),"NA")</f>
        <v>24.03</v>
      </c>
      <c r="AC13">
        <f>IFERROR(VLOOKUP(Collapsed!$A13,'measured values'!$A:$AF,Collapsed!AC$1,0),"NA")</f>
        <v>6</v>
      </c>
      <c r="AD13">
        <f>IFERROR(VLOOKUP(Collapsed!$A13,'measured values'!$A:$AF,Collapsed!AD$1,0),"NA")</f>
        <v>6</v>
      </c>
      <c r="AE13">
        <f>IFERROR(VLOOKUP(Collapsed!$A13,'measured values'!$A:$AF,Collapsed!AE$1,0),"NA")</f>
        <v>6</v>
      </c>
      <c r="AF13">
        <f>IFERROR(VLOOKUP(Collapsed!$A13,'measured values'!$A:$AF,Collapsed!AF$1,0),"NA")</f>
        <v>6</v>
      </c>
    </row>
    <row r="14" spans="1:32" x14ac:dyDescent="0.35">
      <c r="A14">
        <v>109</v>
      </c>
      <c r="F14">
        <f>IFERROR(VLOOKUP(A14,'ICD+Descriptions'!$A$2:$C$600,2,0),"NA")</f>
        <v>332</v>
      </c>
      <c r="G14" t="str">
        <f>IFERROR(VLOOKUP(A14,'ICD+Descriptions'!$A$2:$C$600,3,0),"NA")</f>
        <v>Paralysis agitans</v>
      </c>
      <c r="H14">
        <f>IFERROR(VLOOKUP(A14,ages!$A$1:$B$748,2,0),"No Age")</f>
        <v>86</v>
      </c>
      <c r="I14" t="str">
        <f>VLOOKUP(A14,'Redcap Raw Report'!$A:$AF,I$1,0)</f>
        <v>M</v>
      </c>
      <c r="L14">
        <f>IFERROR(VLOOKUP(Collapsed!$A14,'measured values'!$A:$AF,Collapsed!L$1,0),"NA")</f>
        <v>48.478000000000002</v>
      </c>
      <c r="M14">
        <f>IFERROR(VLOOKUP(Collapsed!$A14,'measured values'!$A:$AF,Collapsed!M$1,0),"NA")</f>
        <v>48.902000000000001</v>
      </c>
      <c r="N14">
        <f>IFERROR(VLOOKUP(Collapsed!$A14,'measured values'!$A:$AF,Collapsed!N$1,0),"NA")</f>
        <v>96.64</v>
      </c>
      <c r="O14">
        <f>IFERROR(VLOOKUP(Collapsed!$A14,'measured values'!$A:$AF,Collapsed!O$1,0),"NA")</f>
        <v>96.933999999999997</v>
      </c>
      <c r="P14">
        <f>IFERROR(VLOOKUP(Collapsed!$A14,'measured values'!$A:$AF,Collapsed!P$1,0),"NA")</f>
        <v>89.289000000000001</v>
      </c>
      <c r="Q14">
        <f>IFERROR(VLOOKUP(Collapsed!$A14,'measured values'!$A:$AF,Collapsed!Q$1,0),"NA")</f>
        <v>90.173000000000002</v>
      </c>
      <c r="R14">
        <f>IFERROR(VLOOKUP(Collapsed!$A14,'measured values'!$A:$AF,Collapsed!R$1,0),"NA")</f>
        <v>111.339</v>
      </c>
      <c r="S14">
        <f>IFERROR(VLOOKUP(Collapsed!$A14,'measured values'!$A:$AF,Collapsed!S$1,0),"NA")</f>
        <v>110.875</v>
      </c>
      <c r="T14">
        <f>IFERROR(VLOOKUP(Collapsed!$A14,'measured values'!$A:$AF,Collapsed!T$1,0),"NA")</f>
        <v>62.606999999999999</v>
      </c>
      <c r="U14">
        <f>IFERROR(VLOOKUP(Collapsed!$A14,'measured values'!$A:$AF,Collapsed!U$1,0),"NA")</f>
        <v>62.893000000000001</v>
      </c>
      <c r="V14">
        <f>IFERROR(VLOOKUP(Collapsed!$A14,'measured values'!$A:$AF,Collapsed!V$1,0),"NA")</f>
        <v>37.393000000000001</v>
      </c>
      <c r="W14">
        <f>IFERROR(VLOOKUP(Collapsed!$A14,'measured values'!$A:$AF,Collapsed!W$1,0),"NA")</f>
        <v>37.106999999999999</v>
      </c>
      <c r="X14">
        <f>IFERROR(VLOOKUP(Collapsed!$A14,'measured values'!$A:$AF,Collapsed!X$1,0),"NA")</f>
        <v>12.911</v>
      </c>
      <c r="Y14">
        <f>IFERROR(VLOOKUP(Collapsed!$A14,'measured values'!$A:$AF,Collapsed!Y$1,0),"NA")</f>
        <v>12.499000000000001</v>
      </c>
      <c r="Z14">
        <f>IFERROR(VLOOKUP(Collapsed!$A14,'measured values'!$A:$AF,Collapsed!Z$1,0),"NA")</f>
        <v>37.106999999999999</v>
      </c>
      <c r="AA14">
        <f>IFERROR(VLOOKUP(Collapsed!$A14,'measured values'!$A:$AF,Collapsed!AA$1,0),"NA")</f>
        <v>37.393000000000001</v>
      </c>
      <c r="AB14">
        <f>IFERROR(VLOOKUP(Collapsed!$A14,'measured values'!$A:$AF,Collapsed!AB$1,0),"NA")</f>
        <v>14.026999999999999</v>
      </c>
      <c r="AC14">
        <f>IFERROR(VLOOKUP(Collapsed!$A14,'measured values'!$A:$AF,Collapsed!AC$1,0),"NA")</f>
        <v>7</v>
      </c>
      <c r="AD14">
        <f>IFERROR(VLOOKUP(Collapsed!$A14,'measured values'!$A:$AF,Collapsed!AD$1,0),"NA")</f>
        <v>8</v>
      </c>
      <c r="AE14">
        <f>IFERROR(VLOOKUP(Collapsed!$A14,'measured values'!$A:$AF,Collapsed!AE$1,0),"NA")</f>
        <v>7</v>
      </c>
      <c r="AF14">
        <f>IFERROR(VLOOKUP(Collapsed!$A14,'measured values'!$A:$AF,Collapsed!AF$1,0),"NA")</f>
        <v>7</v>
      </c>
    </row>
    <row r="15" spans="1:32" x14ac:dyDescent="0.35">
      <c r="A15">
        <v>110</v>
      </c>
      <c r="F15">
        <f>IFERROR(VLOOKUP(A15,'ICD+Descriptions'!$A$2:$C$600,2,0),"NA")</f>
        <v>332</v>
      </c>
      <c r="G15" t="str">
        <f>IFERROR(VLOOKUP(A15,'ICD+Descriptions'!$A$2:$C$600,3,0),"NA")</f>
        <v>Paralysis agitans</v>
      </c>
      <c r="H15">
        <f>IFERROR(VLOOKUP(A15,ages!$A$1:$B$748,2,0),"No Age")</f>
        <v>65.5</v>
      </c>
      <c r="I15" t="str">
        <f>VLOOKUP(A15,'Redcap Raw Report'!$A:$AF,I$1,0)</f>
        <v>M</v>
      </c>
      <c r="L15">
        <f>IFERROR(VLOOKUP(Collapsed!$A15,'measured values'!$A:$AF,Collapsed!L$1,0),"NA")</f>
        <v>66.605000000000004</v>
      </c>
      <c r="M15">
        <f>IFERROR(VLOOKUP(Collapsed!$A15,'measured values'!$A:$AF,Collapsed!M$1,0),"NA")</f>
        <v>62.741999999999997</v>
      </c>
      <c r="N15">
        <f>IFERROR(VLOOKUP(Collapsed!$A15,'measured values'!$A:$AF,Collapsed!N$1,0),"NA")</f>
        <v>128.55799999999999</v>
      </c>
      <c r="O15">
        <f>IFERROR(VLOOKUP(Collapsed!$A15,'measured values'!$A:$AF,Collapsed!O$1,0),"NA")</f>
        <v>130.35900000000001</v>
      </c>
      <c r="P15">
        <f>IFERROR(VLOOKUP(Collapsed!$A15,'measured values'!$A:$AF,Collapsed!P$1,0),"NA")</f>
        <v>156.27500000000001</v>
      </c>
      <c r="Q15">
        <f>IFERROR(VLOOKUP(Collapsed!$A15,'measured values'!$A:$AF,Collapsed!Q$1,0),"NA")</f>
        <v>157.953</v>
      </c>
      <c r="R15">
        <f>IFERROR(VLOOKUP(Collapsed!$A15,'measured values'!$A:$AF,Collapsed!R$1,0),"NA")</f>
        <v>146.703</v>
      </c>
      <c r="S15">
        <f>IFERROR(VLOOKUP(Collapsed!$A15,'measured values'!$A:$AF,Collapsed!S$1,0),"NA")</f>
        <v>145.65199999999999</v>
      </c>
      <c r="T15">
        <f>IFERROR(VLOOKUP(Collapsed!$A15,'measured values'!$A:$AF,Collapsed!T$1,0),"NA")</f>
        <v>60.811</v>
      </c>
      <c r="U15">
        <f>IFERROR(VLOOKUP(Collapsed!$A15,'measured values'!$A:$AF,Collapsed!U$1,0),"NA")</f>
        <v>60.31</v>
      </c>
      <c r="V15">
        <f>IFERROR(VLOOKUP(Collapsed!$A15,'measured values'!$A:$AF,Collapsed!V$1,0),"NA")</f>
        <v>39.189</v>
      </c>
      <c r="W15">
        <f>IFERROR(VLOOKUP(Collapsed!$A15,'measured values'!$A:$AF,Collapsed!W$1,0),"NA")</f>
        <v>39.69</v>
      </c>
      <c r="X15">
        <f>IFERROR(VLOOKUP(Collapsed!$A15,'measured values'!$A:$AF,Collapsed!X$1,0),"NA")</f>
        <v>9.7279999999999998</v>
      </c>
      <c r="Y15">
        <f>IFERROR(VLOOKUP(Collapsed!$A15,'measured values'!$A:$AF,Collapsed!Y$1,0),"NA")</f>
        <v>11.401999999999999</v>
      </c>
      <c r="Z15">
        <f>IFERROR(VLOOKUP(Collapsed!$A15,'measured values'!$A:$AF,Collapsed!Z$1,0),"NA")</f>
        <v>39.69</v>
      </c>
      <c r="AA15">
        <f>IFERROR(VLOOKUP(Collapsed!$A15,'measured values'!$A:$AF,Collapsed!AA$1,0),"NA")</f>
        <v>39.189</v>
      </c>
      <c r="AB15">
        <f>IFERROR(VLOOKUP(Collapsed!$A15,'measured values'!$A:$AF,Collapsed!AB$1,0),"NA")</f>
        <v>7.6120000000000001</v>
      </c>
      <c r="AC15">
        <f>IFERROR(VLOOKUP(Collapsed!$A15,'measured values'!$A:$AF,Collapsed!AC$1,0),"NA")</f>
        <v>10</v>
      </c>
      <c r="AD15">
        <f>IFERROR(VLOOKUP(Collapsed!$A15,'measured values'!$A:$AF,Collapsed!AD$1,0),"NA")</f>
        <v>11</v>
      </c>
      <c r="AE15">
        <f>IFERROR(VLOOKUP(Collapsed!$A15,'measured values'!$A:$AF,Collapsed!AE$1,0),"NA")</f>
        <v>10</v>
      </c>
      <c r="AF15">
        <f>IFERROR(VLOOKUP(Collapsed!$A15,'measured values'!$A:$AF,Collapsed!AF$1,0),"NA")</f>
        <v>10</v>
      </c>
    </row>
    <row r="16" spans="1:32" x14ac:dyDescent="0.35">
      <c r="A16">
        <v>111</v>
      </c>
      <c r="F16">
        <f>IFERROR(VLOOKUP(A16,'ICD+Descriptions'!$A$2:$C$600,2,0),"NA")</f>
        <v>333</v>
      </c>
      <c r="G16" t="str">
        <f>IFERROR(VLOOKUP(A16,'ICD+Descriptions'!$A$2:$C$600,3,0),"NA")</f>
        <v>Other degenerative diseases of the basal ganglia</v>
      </c>
      <c r="H16">
        <f>IFERROR(VLOOKUP(A16,ages!$A$1:$B$748,2,0),"No Age")</f>
        <v>72.2</v>
      </c>
      <c r="I16" t="str">
        <f>VLOOKUP(A16,'Redcap Raw Report'!$A:$AF,I$1,0)</f>
        <v>F</v>
      </c>
      <c r="L16">
        <f>IFERROR(VLOOKUP(Collapsed!$A16,'measured values'!$A:$AF,Collapsed!L$1,0),"NA")</f>
        <v>31.9</v>
      </c>
      <c r="M16">
        <f>IFERROR(VLOOKUP(Collapsed!$A16,'measured values'!$A:$AF,Collapsed!M$1,0),"NA")</f>
        <v>24.724</v>
      </c>
      <c r="N16">
        <f>IFERROR(VLOOKUP(Collapsed!$A16,'measured values'!$A:$AF,Collapsed!N$1,0),"NA")</f>
        <v>58.162999999999997</v>
      </c>
      <c r="O16">
        <f>IFERROR(VLOOKUP(Collapsed!$A16,'measured values'!$A:$AF,Collapsed!O$1,0),"NA")</f>
        <v>58.923999999999999</v>
      </c>
      <c r="P16">
        <f>IFERROR(VLOOKUP(Collapsed!$A16,'measured values'!$A:$AF,Collapsed!P$1,0),"NA")</f>
        <v>33.738</v>
      </c>
      <c r="Q16">
        <f>IFERROR(VLOOKUP(Collapsed!$A16,'measured values'!$A:$AF,Collapsed!Q$1,0),"NA")</f>
        <v>33.722000000000001</v>
      </c>
      <c r="R16">
        <f>IFERROR(VLOOKUP(Collapsed!$A16,'measured values'!$A:$AF,Collapsed!R$1,0),"NA")</f>
        <v>69.387</v>
      </c>
      <c r="S16">
        <f>IFERROR(VLOOKUP(Collapsed!$A16,'measured values'!$A:$AF,Collapsed!S$1,0),"NA")</f>
        <v>66.528999999999996</v>
      </c>
      <c r="T16">
        <f>IFERROR(VLOOKUP(Collapsed!$A16,'measured values'!$A:$AF,Collapsed!T$1,0),"NA")</f>
        <v>69.397999999999996</v>
      </c>
      <c r="U16">
        <f>IFERROR(VLOOKUP(Collapsed!$A16,'measured values'!$A:$AF,Collapsed!U$1,0),"NA")</f>
        <v>69.094999999999999</v>
      </c>
      <c r="V16">
        <f>IFERROR(VLOOKUP(Collapsed!$A16,'measured values'!$A:$AF,Collapsed!V$1,0),"NA")</f>
        <v>30.602</v>
      </c>
      <c r="W16">
        <f>IFERROR(VLOOKUP(Collapsed!$A16,'measured values'!$A:$AF,Collapsed!W$1,0),"NA")</f>
        <v>30.905000000000001</v>
      </c>
      <c r="X16">
        <f>IFERROR(VLOOKUP(Collapsed!$A16,'measured values'!$A:$AF,Collapsed!X$1,0),"NA")</f>
        <v>20.882999999999999</v>
      </c>
      <c r="Y16">
        <f>IFERROR(VLOOKUP(Collapsed!$A16,'measured values'!$A:$AF,Collapsed!Y$1,0),"NA")</f>
        <v>18.574999999999999</v>
      </c>
      <c r="Z16">
        <f>IFERROR(VLOOKUP(Collapsed!$A16,'measured values'!$A:$AF,Collapsed!Z$1,0),"NA")</f>
        <v>30.905000000000001</v>
      </c>
      <c r="AA16">
        <f>IFERROR(VLOOKUP(Collapsed!$A16,'measured values'!$A:$AF,Collapsed!AA$1,0),"NA")</f>
        <v>30.602</v>
      </c>
      <c r="AB16">
        <f>IFERROR(VLOOKUP(Collapsed!$A16,'measured values'!$A:$AF,Collapsed!AB$1,0),"NA")</f>
        <v>11.93</v>
      </c>
      <c r="AC16">
        <f>IFERROR(VLOOKUP(Collapsed!$A16,'measured values'!$A:$AF,Collapsed!AC$1,0),"NA")</f>
        <v>15</v>
      </c>
      <c r="AD16">
        <f>IFERROR(VLOOKUP(Collapsed!$A16,'measured values'!$A:$AF,Collapsed!AD$1,0),"NA")</f>
        <v>12</v>
      </c>
      <c r="AE16">
        <f>IFERROR(VLOOKUP(Collapsed!$A16,'measured values'!$A:$AF,Collapsed!AE$1,0),"NA")</f>
        <v>12</v>
      </c>
      <c r="AF16">
        <f>IFERROR(VLOOKUP(Collapsed!$A16,'measured values'!$A:$AF,Collapsed!AF$1,0),"NA")</f>
        <v>12</v>
      </c>
    </row>
    <row r="17" spans="1:32" x14ac:dyDescent="0.35">
      <c r="A17">
        <v>113</v>
      </c>
      <c r="F17">
        <f>IFERROR(VLOOKUP(A17,'ICD+Descriptions'!$A$2:$C$600,2,0),"NA")</f>
        <v>333.1</v>
      </c>
      <c r="G17" t="str">
        <f>IFERROR(VLOOKUP(A17,'ICD+Descriptions'!$A$2:$C$600,3,0),"NA")</f>
        <v>Essential and other specified forms of tremor</v>
      </c>
      <c r="H17">
        <f>IFERROR(VLOOKUP(A17,ages!$A$1:$B$748,2,0),"No Age")</f>
        <v>64.099999999999994</v>
      </c>
      <c r="I17" t="str">
        <f>VLOOKUP(A17,'Redcap Raw Report'!$A:$AF,I$1,0)</f>
        <v>M</v>
      </c>
      <c r="L17">
        <f>IFERROR(VLOOKUP(Collapsed!$A17,'measured values'!$A:$AF,Collapsed!L$1,0),"NA")</f>
        <v>64.789000000000001</v>
      </c>
      <c r="M17">
        <f>IFERROR(VLOOKUP(Collapsed!$A17,'measured values'!$A:$AF,Collapsed!M$1,0),"NA")</f>
        <v>67.117000000000004</v>
      </c>
      <c r="N17">
        <f>IFERROR(VLOOKUP(Collapsed!$A17,'measured values'!$A:$AF,Collapsed!N$1,0),"NA")</f>
        <v>131.76900000000001</v>
      </c>
      <c r="O17">
        <f>IFERROR(VLOOKUP(Collapsed!$A17,'measured values'!$A:$AF,Collapsed!O$1,0),"NA")</f>
        <v>132.17599999999999</v>
      </c>
      <c r="P17">
        <f>IFERROR(VLOOKUP(Collapsed!$A17,'measured values'!$A:$AF,Collapsed!P$1,0),"NA")</f>
        <v>129.56399999999999</v>
      </c>
      <c r="Q17">
        <f>IFERROR(VLOOKUP(Collapsed!$A17,'measured values'!$A:$AF,Collapsed!Q$1,0),"NA")</f>
        <v>130.01300000000001</v>
      </c>
      <c r="R17">
        <f>IFERROR(VLOOKUP(Collapsed!$A17,'measured values'!$A:$AF,Collapsed!R$1,0),"NA")</f>
        <v>117.92400000000001</v>
      </c>
      <c r="S17">
        <f>IFERROR(VLOOKUP(Collapsed!$A17,'measured values'!$A:$AF,Collapsed!S$1,0),"NA")</f>
        <v>117.54300000000001</v>
      </c>
      <c r="T17">
        <f>IFERROR(VLOOKUP(Collapsed!$A17,'measured values'!$A:$AF,Collapsed!T$1,0),"NA")</f>
        <v>60.868000000000002</v>
      </c>
      <c r="U17">
        <f>IFERROR(VLOOKUP(Collapsed!$A17,'measured values'!$A:$AF,Collapsed!U$1,0),"NA")</f>
        <v>60.121000000000002</v>
      </c>
      <c r="V17">
        <f>IFERROR(VLOOKUP(Collapsed!$A17,'measured values'!$A:$AF,Collapsed!V$1,0),"NA")</f>
        <v>39.131999999999998</v>
      </c>
      <c r="W17">
        <f>IFERROR(VLOOKUP(Collapsed!$A17,'measured values'!$A:$AF,Collapsed!W$1,0),"NA")</f>
        <v>39.878999999999998</v>
      </c>
      <c r="X17">
        <f>IFERROR(VLOOKUP(Collapsed!$A17,'measured values'!$A:$AF,Collapsed!X$1,0),"NA")</f>
        <v>10.27</v>
      </c>
      <c r="Y17">
        <f>IFERROR(VLOOKUP(Collapsed!$A17,'measured values'!$A:$AF,Collapsed!Y$1,0),"NA")</f>
        <v>11.153</v>
      </c>
      <c r="Z17">
        <f>IFERROR(VLOOKUP(Collapsed!$A17,'measured values'!$A:$AF,Collapsed!Z$1,0),"NA")</f>
        <v>39.878999999999998</v>
      </c>
      <c r="AA17">
        <f>IFERROR(VLOOKUP(Collapsed!$A17,'measured values'!$A:$AF,Collapsed!AA$1,0),"NA")</f>
        <v>39.131999999999998</v>
      </c>
      <c r="AB17">
        <f>IFERROR(VLOOKUP(Collapsed!$A17,'measured values'!$A:$AF,Collapsed!AB$1,0),"NA")</f>
        <v>8.5459999999999994</v>
      </c>
      <c r="AC17">
        <f>IFERROR(VLOOKUP(Collapsed!$A17,'measured values'!$A:$AF,Collapsed!AC$1,0),"NA")</f>
        <v>20</v>
      </c>
      <c r="AD17">
        <f>IFERROR(VLOOKUP(Collapsed!$A17,'measured values'!$A:$AF,Collapsed!AD$1,0),"NA")</f>
        <v>15</v>
      </c>
      <c r="AE17">
        <f>IFERROR(VLOOKUP(Collapsed!$A17,'measured values'!$A:$AF,Collapsed!AE$1,0),"NA")</f>
        <v>15</v>
      </c>
      <c r="AF17">
        <f>IFERROR(VLOOKUP(Collapsed!$A17,'measured values'!$A:$AF,Collapsed!AF$1,0),"NA")</f>
        <v>15</v>
      </c>
    </row>
    <row r="18" spans="1:32" x14ac:dyDescent="0.35">
      <c r="A18">
        <v>114</v>
      </c>
      <c r="F18">
        <f>IFERROR(VLOOKUP(A18,'ICD+Descriptions'!$A$2:$C$600,2,0),"NA")</f>
        <v>781.2</v>
      </c>
      <c r="G18" t="str">
        <f>IFERROR(VLOOKUP(A18,'ICD+Descriptions'!$A$2:$C$600,3,0),"NA")</f>
        <v>Abnormality of gait</v>
      </c>
      <c r="H18">
        <f>IFERROR(VLOOKUP(A18,ages!$A$1:$B$748,2,0),"No Age")</f>
        <v>79.900000000000006</v>
      </c>
      <c r="I18" t="str">
        <f>VLOOKUP(A18,'Redcap Raw Report'!$A:$AF,I$1,0)</f>
        <v>M</v>
      </c>
      <c r="L18">
        <f>IFERROR(VLOOKUP(Collapsed!$A18,'measured values'!$A:$AF,Collapsed!L$1,0),"NA")</f>
        <v>9.7609999999999992</v>
      </c>
      <c r="M18">
        <f>IFERROR(VLOOKUP(Collapsed!$A18,'measured values'!$A:$AF,Collapsed!M$1,0),"NA")</f>
        <v>32.265000000000001</v>
      </c>
      <c r="N18">
        <f>IFERROR(VLOOKUP(Collapsed!$A18,'measured values'!$A:$AF,Collapsed!N$1,0),"NA")</f>
        <v>42.308</v>
      </c>
      <c r="O18">
        <f>IFERROR(VLOOKUP(Collapsed!$A18,'measured values'!$A:$AF,Collapsed!O$1,0),"NA")</f>
        <v>42.48</v>
      </c>
      <c r="P18">
        <f>IFERROR(VLOOKUP(Collapsed!$A18,'measured values'!$A:$AF,Collapsed!P$1,0),"NA")</f>
        <v>33.091000000000001</v>
      </c>
      <c r="Q18">
        <f>IFERROR(VLOOKUP(Collapsed!$A18,'measured values'!$A:$AF,Collapsed!Q$1,0),"NA")</f>
        <v>33.304000000000002</v>
      </c>
      <c r="R18">
        <f>IFERROR(VLOOKUP(Collapsed!$A18,'measured values'!$A:$AF,Collapsed!R$1,0),"NA")</f>
        <v>95.953000000000003</v>
      </c>
      <c r="S18">
        <f>IFERROR(VLOOKUP(Collapsed!$A18,'measured values'!$A:$AF,Collapsed!S$1,0),"NA")</f>
        <v>96.912999999999997</v>
      </c>
      <c r="T18">
        <f>IFERROR(VLOOKUP(Collapsed!$A18,'measured values'!$A:$AF,Collapsed!T$1,0),"NA")</f>
        <v>72.399000000000001</v>
      </c>
      <c r="U18">
        <f>IFERROR(VLOOKUP(Collapsed!$A18,'measured values'!$A:$AF,Collapsed!U$1,0),"NA")</f>
        <v>69.141000000000005</v>
      </c>
      <c r="V18">
        <f>IFERROR(VLOOKUP(Collapsed!$A18,'measured values'!$A:$AF,Collapsed!V$1,0),"NA")</f>
        <v>27.600999999999999</v>
      </c>
      <c r="W18">
        <f>IFERROR(VLOOKUP(Collapsed!$A18,'measured values'!$A:$AF,Collapsed!W$1,0),"NA")</f>
        <v>30.859000000000002</v>
      </c>
      <c r="X18">
        <f>IFERROR(VLOOKUP(Collapsed!$A18,'measured values'!$A:$AF,Collapsed!X$1,0),"NA")</f>
        <v>19.538</v>
      </c>
      <c r="Y18">
        <f>IFERROR(VLOOKUP(Collapsed!$A18,'measured values'!$A:$AF,Collapsed!Y$1,0),"NA")</f>
        <v>21.811</v>
      </c>
      <c r="Z18">
        <f>IFERROR(VLOOKUP(Collapsed!$A18,'measured values'!$A:$AF,Collapsed!Z$1,0),"NA")</f>
        <v>30.859000000000002</v>
      </c>
      <c r="AA18">
        <f>IFERROR(VLOOKUP(Collapsed!$A18,'measured values'!$A:$AF,Collapsed!AA$1,0),"NA")</f>
        <v>27.600999999999999</v>
      </c>
      <c r="AB18">
        <f>IFERROR(VLOOKUP(Collapsed!$A18,'measured values'!$A:$AF,Collapsed!AB$1,0),"NA")</f>
        <v>19.405000000000001</v>
      </c>
      <c r="AC18">
        <f>IFERROR(VLOOKUP(Collapsed!$A18,'measured values'!$A:$AF,Collapsed!AC$1,0),"NA")</f>
        <v>24</v>
      </c>
      <c r="AD18">
        <f>IFERROR(VLOOKUP(Collapsed!$A18,'measured values'!$A:$AF,Collapsed!AD$1,0),"NA")</f>
        <v>23</v>
      </c>
      <c r="AE18">
        <f>IFERROR(VLOOKUP(Collapsed!$A18,'measured values'!$A:$AF,Collapsed!AE$1,0),"NA")</f>
        <v>23</v>
      </c>
      <c r="AF18">
        <f>IFERROR(VLOOKUP(Collapsed!$A18,'measured values'!$A:$AF,Collapsed!AF$1,0),"NA")</f>
        <v>23</v>
      </c>
    </row>
    <row r="19" spans="1:32" x14ac:dyDescent="0.35">
      <c r="A19">
        <v>115</v>
      </c>
      <c r="F19">
        <f>IFERROR(VLOOKUP(A19,'ICD+Descriptions'!$A$2:$C$600,2,0),"NA")</f>
        <v>781</v>
      </c>
      <c r="G19" t="str">
        <f>IFERROR(VLOOKUP(A19,'ICD+Descriptions'!$A$2:$C$600,3,0),"NA")</f>
        <v>Abnormal involuntary movements</v>
      </c>
      <c r="H19">
        <f>IFERROR(VLOOKUP(A19,ages!$A$1:$B$748,2,0),"No Age")</f>
        <v>47.3</v>
      </c>
      <c r="I19" t="str">
        <f>VLOOKUP(A19,'Redcap Raw Report'!$A:$AF,I$1,0)</f>
        <v>F</v>
      </c>
      <c r="L19">
        <f>IFERROR(VLOOKUP(Collapsed!$A19,'measured values'!$A:$AF,Collapsed!L$1,0),"NA")</f>
        <v>29.140999999999998</v>
      </c>
      <c r="M19">
        <f>IFERROR(VLOOKUP(Collapsed!$A19,'measured values'!$A:$AF,Collapsed!M$1,0),"NA")</f>
        <v>26.29</v>
      </c>
      <c r="N19">
        <f>IFERROR(VLOOKUP(Collapsed!$A19,'measured values'!$A:$AF,Collapsed!N$1,0),"NA")</f>
        <v>57.536000000000001</v>
      </c>
      <c r="O19">
        <f>IFERROR(VLOOKUP(Collapsed!$A19,'measured values'!$A:$AF,Collapsed!O$1,0),"NA")</f>
        <v>55.432000000000002</v>
      </c>
      <c r="P19">
        <f>IFERROR(VLOOKUP(Collapsed!$A19,'measured values'!$A:$AF,Collapsed!P$1,0),"NA")</f>
        <v>23.244</v>
      </c>
      <c r="Q19">
        <f>IFERROR(VLOOKUP(Collapsed!$A19,'measured values'!$A:$AF,Collapsed!Q$1,0),"NA")</f>
        <v>23.314</v>
      </c>
      <c r="R19">
        <f>IFERROR(VLOOKUP(Collapsed!$A19,'measured values'!$A:$AF,Collapsed!R$1,0),"NA")</f>
        <v>49.628999999999998</v>
      </c>
      <c r="S19">
        <f>IFERROR(VLOOKUP(Collapsed!$A19,'measured values'!$A:$AF,Collapsed!S$1,0),"NA")</f>
        <v>49.573</v>
      </c>
      <c r="T19">
        <f>IFERROR(VLOOKUP(Collapsed!$A19,'measured values'!$A:$AF,Collapsed!T$1,0),"NA")</f>
        <v>73.914000000000001</v>
      </c>
      <c r="U19">
        <f>IFERROR(VLOOKUP(Collapsed!$A19,'measured values'!$A:$AF,Collapsed!U$1,0),"NA")</f>
        <v>75.349000000000004</v>
      </c>
      <c r="V19">
        <f>IFERROR(VLOOKUP(Collapsed!$A19,'measured values'!$A:$AF,Collapsed!V$1,0),"NA")</f>
        <v>26.085999999999999</v>
      </c>
      <c r="W19">
        <f>IFERROR(VLOOKUP(Collapsed!$A19,'measured values'!$A:$AF,Collapsed!W$1,0),"NA")</f>
        <v>24.651</v>
      </c>
      <c r="X19">
        <f>IFERROR(VLOOKUP(Collapsed!$A19,'measured values'!$A:$AF,Collapsed!X$1,0),"NA")</f>
        <v>25.896999999999998</v>
      </c>
      <c r="Y19">
        <f>IFERROR(VLOOKUP(Collapsed!$A19,'measured values'!$A:$AF,Collapsed!Y$1,0),"NA")</f>
        <v>24.597999999999999</v>
      </c>
      <c r="Z19">
        <f>IFERROR(VLOOKUP(Collapsed!$A19,'measured values'!$A:$AF,Collapsed!Z$1,0),"NA")</f>
        <v>24.651</v>
      </c>
      <c r="AA19">
        <f>IFERROR(VLOOKUP(Collapsed!$A19,'measured values'!$A:$AF,Collapsed!AA$1,0),"NA")</f>
        <v>26.085999999999999</v>
      </c>
      <c r="AB19">
        <f>IFERROR(VLOOKUP(Collapsed!$A19,'measured values'!$A:$AF,Collapsed!AB$1,0),"NA")</f>
        <v>25.38</v>
      </c>
      <c r="AC19">
        <f>IFERROR(VLOOKUP(Collapsed!$A19,'measured values'!$A:$AF,Collapsed!AC$1,0),"NA")</f>
        <v>7</v>
      </c>
      <c r="AD19">
        <f>IFERROR(VLOOKUP(Collapsed!$A19,'measured values'!$A:$AF,Collapsed!AD$1,0),"NA")</f>
        <v>8</v>
      </c>
      <c r="AE19">
        <f>IFERROR(VLOOKUP(Collapsed!$A19,'measured values'!$A:$AF,Collapsed!AE$1,0),"NA")</f>
        <v>7</v>
      </c>
      <c r="AF19">
        <f>IFERROR(VLOOKUP(Collapsed!$A19,'measured values'!$A:$AF,Collapsed!AF$1,0),"NA")</f>
        <v>7</v>
      </c>
    </row>
    <row r="20" spans="1:32" x14ac:dyDescent="0.35">
      <c r="A20">
        <v>116</v>
      </c>
      <c r="F20">
        <f>IFERROR(VLOOKUP(A20,'ICD+Descriptions'!$A$2:$C$600,2,0),"NA")</f>
        <v>332</v>
      </c>
      <c r="G20" t="str">
        <f>IFERROR(VLOOKUP(A20,'ICD+Descriptions'!$A$2:$C$600,3,0),"NA")</f>
        <v>Paralysis agitans</v>
      </c>
      <c r="H20">
        <f>IFERROR(VLOOKUP(A20,ages!$A$1:$B$748,2,0),"No Age")</f>
        <v>65.7</v>
      </c>
      <c r="I20" t="str">
        <f>VLOOKUP(A20,'Redcap Raw Report'!$A:$AF,I$1,0)</f>
        <v>M</v>
      </c>
      <c r="L20">
        <f>IFERROR(VLOOKUP(Collapsed!$A20,'measured values'!$A:$AF,Collapsed!L$1,0),"NA")</f>
        <v>44.043999999999997</v>
      </c>
      <c r="M20">
        <f>IFERROR(VLOOKUP(Collapsed!$A20,'measured values'!$A:$AF,Collapsed!M$1,0),"NA")</f>
        <v>40.771000000000001</v>
      </c>
      <c r="N20">
        <f>IFERROR(VLOOKUP(Collapsed!$A20,'measured values'!$A:$AF,Collapsed!N$1,0),"NA")</f>
        <v>85.947000000000003</v>
      </c>
      <c r="O20">
        <f>IFERROR(VLOOKUP(Collapsed!$A20,'measured values'!$A:$AF,Collapsed!O$1,0),"NA")</f>
        <v>84.981999999999999</v>
      </c>
      <c r="P20">
        <f>IFERROR(VLOOKUP(Collapsed!$A20,'measured values'!$A:$AF,Collapsed!P$1,0),"NA")</f>
        <v>55.643999999999998</v>
      </c>
      <c r="Q20">
        <f>IFERROR(VLOOKUP(Collapsed!$A20,'measured values'!$A:$AF,Collapsed!Q$1,0),"NA")</f>
        <v>56.616</v>
      </c>
      <c r="R20">
        <f>IFERROR(VLOOKUP(Collapsed!$A20,'measured values'!$A:$AF,Collapsed!R$1,0),"NA")</f>
        <v>78.168999999999997</v>
      </c>
      <c r="S20">
        <f>IFERROR(VLOOKUP(Collapsed!$A20,'measured values'!$A:$AF,Collapsed!S$1,0),"NA")</f>
        <v>79.582999999999998</v>
      </c>
      <c r="T20">
        <f>IFERROR(VLOOKUP(Collapsed!$A20,'measured values'!$A:$AF,Collapsed!T$1,0),"NA")</f>
        <v>65.301000000000002</v>
      </c>
      <c r="U20">
        <f>IFERROR(VLOOKUP(Collapsed!$A20,'measured values'!$A:$AF,Collapsed!U$1,0),"NA")</f>
        <v>66.626999999999995</v>
      </c>
      <c r="V20">
        <f>IFERROR(VLOOKUP(Collapsed!$A20,'measured values'!$A:$AF,Collapsed!V$1,0),"NA")</f>
        <v>34.698999999999998</v>
      </c>
      <c r="W20">
        <f>IFERROR(VLOOKUP(Collapsed!$A20,'measured values'!$A:$AF,Collapsed!W$1,0),"NA")</f>
        <v>33.372999999999998</v>
      </c>
      <c r="X20">
        <f>IFERROR(VLOOKUP(Collapsed!$A20,'measured values'!$A:$AF,Collapsed!X$1,0),"NA")</f>
        <v>16.190999999999999</v>
      </c>
      <c r="Y20">
        <f>IFERROR(VLOOKUP(Collapsed!$A20,'measured values'!$A:$AF,Collapsed!Y$1,0),"NA")</f>
        <v>15.813000000000001</v>
      </c>
      <c r="Z20">
        <f>IFERROR(VLOOKUP(Collapsed!$A20,'measured values'!$A:$AF,Collapsed!Z$1,0),"NA")</f>
        <v>33.372999999999998</v>
      </c>
      <c r="AA20">
        <f>IFERROR(VLOOKUP(Collapsed!$A20,'measured values'!$A:$AF,Collapsed!AA$1,0),"NA")</f>
        <v>34.698999999999998</v>
      </c>
      <c r="AB20">
        <f>IFERROR(VLOOKUP(Collapsed!$A20,'measured values'!$A:$AF,Collapsed!AB$1,0),"NA")</f>
        <v>10.762</v>
      </c>
      <c r="AC20">
        <f>IFERROR(VLOOKUP(Collapsed!$A20,'measured values'!$A:$AF,Collapsed!AC$1,0),"NA")</f>
        <v>11</v>
      </c>
      <c r="AD20">
        <f>IFERROR(VLOOKUP(Collapsed!$A20,'measured values'!$A:$AF,Collapsed!AD$1,0),"NA")</f>
        <v>11</v>
      </c>
      <c r="AE20">
        <f>IFERROR(VLOOKUP(Collapsed!$A20,'measured values'!$A:$AF,Collapsed!AE$1,0),"NA")</f>
        <v>11</v>
      </c>
      <c r="AF20">
        <f>IFERROR(VLOOKUP(Collapsed!$A20,'measured values'!$A:$AF,Collapsed!AF$1,0),"NA")</f>
        <v>11</v>
      </c>
    </row>
    <row r="21" spans="1:32" x14ac:dyDescent="0.35">
      <c r="A21">
        <v>117</v>
      </c>
      <c r="F21">
        <f>IFERROR(VLOOKUP(A21,'ICD+Descriptions'!$A$2:$C$600,2,0),"NA")</f>
        <v>333.1</v>
      </c>
      <c r="G21" t="str">
        <f>IFERROR(VLOOKUP(A21,'ICD+Descriptions'!$A$2:$C$600,3,0),"NA")</f>
        <v>Essential and other specified forms of tremor</v>
      </c>
      <c r="H21">
        <f>IFERROR(VLOOKUP(A21,ages!$A$1:$B$748,2,0),"No Age")</f>
        <v>79.3</v>
      </c>
      <c r="I21" t="str">
        <f>VLOOKUP(A21,'Redcap Raw Report'!$A:$AF,I$1,0)</f>
        <v>M</v>
      </c>
      <c r="L21">
        <f>IFERROR(VLOOKUP(Collapsed!$A21,'measured values'!$A:$AF,Collapsed!L$1,0),"NA")</f>
        <v>63.366</v>
      </c>
      <c r="M21">
        <f>IFERROR(VLOOKUP(Collapsed!$A21,'measured values'!$A:$AF,Collapsed!M$1,0),"NA")</f>
        <v>64.718999999999994</v>
      </c>
      <c r="N21">
        <f>IFERROR(VLOOKUP(Collapsed!$A21,'measured values'!$A:$AF,Collapsed!N$1,0),"NA")</f>
        <v>126.759</v>
      </c>
      <c r="O21">
        <f>IFERROR(VLOOKUP(Collapsed!$A21,'measured values'!$A:$AF,Collapsed!O$1,0),"NA")</f>
        <v>128.542</v>
      </c>
      <c r="P21">
        <f>IFERROR(VLOOKUP(Collapsed!$A21,'measured values'!$A:$AF,Collapsed!P$1,0),"NA")</f>
        <v>104.42700000000001</v>
      </c>
      <c r="Q21">
        <f>IFERROR(VLOOKUP(Collapsed!$A21,'measured values'!$A:$AF,Collapsed!Q$1,0),"NA")</f>
        <v>103.974</v>
      </c>
      <c r="R21">
        <f>IFERROR(VLOOKUP(Collapsed!$A21,'measured values'!$A:$AF,Collapsed!R$1,0),"NA")</f>
        <v>99.994</v>
      </c>
      <c r="S21">
        <f>IFERROR(VLOOKUP(Collapsed!$A21,'measured values'!$A:$AF,Collapsed!S$1,0),"NA")</f>
        <v>98.236999999999995</v>
      </c>
      <c r="T21">
        <f>IFERROR(VLOOKUP(Collapsed!$A21,'measured values'!$A:$AF,Collapsed!T$1,0),"NA")</f>
        <v>62.496000000000002</v>
      </c>
      <c r="U21">
        <f>IFERROR(VLOOKUP(Collapsed!$A21,'measured values'!$A:$AF,Collapsed!U$1,0),"NA")</f>
        <v>62.863</v>
      </c>
      <c r="V21">
        <f>IFERROR(VLOOKUP(Collapsed!$A21,'measured values'!$A:$AF,Collapsed!V$1,0),"NA")</f>
        <v>37.503999999999998</v>
      </c>
      <c r="W21">
        <f>IFERROR(VLOOKUP(Collapsed!$A21,'measured values'!$A:$AF,Collapsed!W$1,0),"NA")</f>
        <v>37.137</v>
      </c>
      <c r="X21">
        <f>IFERROR(VLOOKUP(Collapsed!$A21,'measured values'!$A:$AF,Collapsed!X$1,0),"NA")</f>
        <v>12.779</v>
      </c>
      <c r="Y21">
        <f>IFERROR(VLOOKUP(Collapsed!$A21,'measured values'!$A:$AF,Collapsed!Y$1,0),"NA")</f>
        <v>13.028</v>
      </c>
      <c r="Z21">
        <f>IFERROR(VLOOKUP(Collapsed!$A21,'measured values'!$A:$AF,Collapsed!Z$1,0),"NA")</f>
        <v>37.137</v>
      </c>
      <c r="AA21">
        <f>IFERROR(VLOOKUP(Collapsed!$A21,'measured values'!$A:$AF,Collapsed!AA$1,0),"NA")</f>
        <v>37.503999999999998</v>
      </c>
      <c r="AB21">
        <f>IFERROR(VLOOKUP(Collapsed!$A21,'measured values'!$A:$AF,Collapsed!AB$1,0),"NA")</f>
        <v>12.702999999999999</v>
      </c>
      <c r="AC21">
        <f>IFERROR(VLOOKUP(Collapsed!$A21,'measured values'!$A:$AF,Collapsed!AC$1,0),"NA")</f>
        <v>9</v>
      </c>
      <c r="AD21">
        <f>IFERROR(VLOOKUP(Collapsed!$A21,'measured values'!$A:$AF,Collapsed!AD$1,0),"NA")</f>
        <v>10</v>
      </c>
      <c r="AE21">
        <f>IFERROR(VLOOKUP(Collapsed!$A21,'measured values'!$A:$AF,Collapsed!AE$1,0),"NA")</f>
        <v>9</v>
      </c>
      <c r="AF21">
        <f>IFERROR(VLOOKUP(Collapsed!$A21,'measured values'!$A:$AF,Collapsed!AF$1,0),"NA")</f>
        <v>9</v>
      </c>
    </row>
    <row r="22" spans="1:32" x14ac:dyDescent="0.35">
      <c r="A22">
        <v>118</v>
      </c>
      <c r="F22">
        <f>IFERROR(VLOOKUP(A22,'ICD+Descriptions'!$A$2:$C$600,2,0),"NA")</f>
        <v>332</v>
      </c>
      <c r="G22" t="str">
        <f>IFERROR(VLOOKUP(A22,'ICD+Descriptions'!$A$2:$C$600,3,0),"NA")</f>
        <v>Paralysis agitans</v>
      </c>
      <c r="H22">
        <f>IFERROR(VLOOKUP(A22,ages!$A$1:$B$748,2,0),"No Age")</f>
        <v>72.599999999999994</v>
      </c>
      <c r="I22" t="str">
        <f>VLOOKUP(A22,'Redcap Raw Report'!$A:$AF,I$1,0)</f>
        <v>F</v>
      </c>
      <c r="L22" t="str">
        <f>IFERROR(VLOOKUP(Collapsed!$A22,'measured values'!$A:$AF,Collapsed!L$1,0),"NA")</f>
        <v>NA</v>
      </c>
      <c r="M22" t="str">
        <f>IFERROR(VLOOKUP(Collapsed!$A22,'measured values'!$A:$AF,Collapsed!M$1,0),"NA")</f>
        <v>NA</v>
      </c>
      <c r="N22" t="str">
        <f>IFERROR(VLOOKUP(Collapsed!$A22,'measured values'!$A:$AF,Collapsed!N$1,0),"NA")</f>
        <v>NA</v>
      </c>
      <c r="O22" t="str">
        <f>IFERROR(VLOOKUP(Collapsed!$A22,'measured values'!$A:$AF,Collapsed!O$1,0),"NA")</f>
        <v>NA</v>
      </c>
      <c r="P22" t="str">
        <f>IFERROR(VLOOKUP(Collapsed!$A22,'measured values'!$A:$AF,Collapsed!P$1,0),"NA")</f>
        <v>NA</v>
      </c>
      <c r="Q22" t="str">
        <f>IFERROR(VLOOKUP(Collapsed!$A22,'measured values'!$A:$AF,Collapsed!Q$1,0),"NA")</f>
        <v>NA</v>
      </c>
      <c r="R22" t="str">
        <f>IFERROR(VLOOKUP(Collapsed!$A22,'measured values'!$A:$AF,Collapsed!R$1,0),"NA")</f>
        <v>NA</v>
      </c>
      <c r="S22" t="str">
        <f>IFERROR(VLOOKUP(Collapsed!$A22,'measured values'!$A:$AF,Collapsed!S$1,0),"NA")</f>
        <v>NA</v>
      </c>
      <c r="T22" t="str">
        <f>IFERROR(VLOOKUP(Collapsed!$A22,'measured values'!$A:$AF,Collapsed!T$1,0),"NA")</f>
        <v>NA</v>
      </c>
      <c r="U22" t="str">
        <f>IFERROR(VLOOKUP(Collapsed!$A22,'measured values'!$A:$AF,Collapsed!U$1,0),"NA")</f>
        <v>NA</v>
      </c>
      <c r="V22" t="str">
        <f>IFERROR(VLOOKUP(Collapsed!$A22,'measured values'!$A:$AF,Collapsed!V$1,0),"NA")</f>
        <v>NA</v>
      </c>
      <c r="W22" t="str">
        <f>IFERROR(VLOOKUP(Collapsed!$A22,'measured values'!$A:$AF,Collapsed!W$1,0),"NA")</f>
        <v>NA</v>
      </c>
      <c r="X22" t="str">
        <f>IFERROR(VLOOKUP(Collapsed!$A22,'measured values'!$A:$AF,Collapsed!X$1,0),"NA")</f>
        <v>NA</v>
      </c>
      <c r="Y22" t="str">
        <f>IFERROR(VLOOKUP(Collapsed!$A22,'measured values'!$A:$AF,Collapsed!Y$1,0),"NA")</f>
        <v>NA</v>
      </c>
      <c r="Z22" t="str">
        <f>IFERROR(VLOOKUP(Collapsed!$A22,'measured values'!$A:$AF,Collapsed!Z$1,0),"NA")</f>
        <v>NA</v>
      </c>
      <c r="AA22" t="str">
        <f>IFERROR(VLOOKUP(Collapsed!$A22,'measured values'!$A:$AF,Collapsed!AA$1,0),"NA")</f>
        <v>NA</v>
      </c>
      <c r="AB22" t="str">
        <f>IFERROR(VLOOKUP(Collapsed!$A22,'measured values'!$A:$AF,Collapsed!AB$1,0),"NA")</f>
        <v>NA</v>
      </c>
      <c r="AC22" t="str">
        <f>IFERROR(VLOOKUP(Collapsed!$A22,'measured values'!$A:$AF,Collapsed!AC$1,0),"NA")</f>
        <v>NA</v>
      </c>
      <c r="AD22" t="str">
        <f>IFERROR(VLOOKUP(Collapsed!$A22,'measured values'!$A:$AF,Collapsed!AD$1,0),"NA")</f>
        <v>NA</v>
      </c>
      <c r="AE22" t="str">
        <f>IFERROR(VLOOKUP(Collapsed!$A22,'measured values'!$A:$AF,Collapsed!AE$1,0),"NA")</f>
        <v>NA</v>
      </c>
      <c r="AF22" t="str">
        <f>IFERROR(VLOOKUP(Collapsed!$A22,'measured values'!$A:$AF,Collapsed!AF$1,0),"NA")</f>
        <v>NA</v>
      </c>
    </row>
    <row r="23" spans="1:32" x14ac:dyDescent="0.35">
      <c r="A23">
        <v>119</v>
      </c>
      <c r="F23">
        <f>IFERROR(VLOOKUP(A23,'ICD+Descriptions'!$A$2:$C$600,2,0),"NA")</f>
        <v>333.1</v>
      </c>
      <c r="G23" t="str">
        <f>IFERROR(VLOOKUP(A23,'ICD+Descriptions'!$A$2:$C$600,3,0),"NA")</f>
        <v>Essential and other specified forms of tremor</v>
      </c>
      <c r="H23">
        <f>IFERROR(VLOOKUP(A23,ages!$A$1:$B$748,2,0),"No Age")</f>
        <v>61</v>
      </c>
      <c r="I23" t="str">
        <f>VLOOKUP(A23,'Redcap Raw Report'!$A:$AF,I$1,0)</f>
        <v>F</v>
      </c>
      <c r="L23">
        <f>IFERROR(VLOOKUP(Collapsed!$A23,'measured values'!$A:$AF,Collapsed!L$1,0),"NA")</f>
        <v>52.430999999999997</v>
      </c>
      <c r="M23">
        <f>IFERROR(VLOOKUP(Collapsed!$A23,'measured values'!$A:$AF,Collapsed!M$1,0),"NA")</f>
        <v>48.420999999999999</v>
      </c>
      <c r="N23">
        <f>IFERROR(VLOOKUP(Collapsed!$A23,'measured values'!$A:$AF,Collapsed!N$1,0),"NA")</f>
        <v>100.926</v>
      </c>
      <c r="O23">
        <f>IFERROR(VLOOKUP(Collapsed!$A23,'measured values'!$A:$AF,Collapsed!O$1,0),"NA")</f>
        <v>101.01300000000001</v>
      </c>
      <c r="P23">
        <f>IFERROR(VLOOKUP(Collapsed!$A23,'measured values'!$A:$AF,Collapsed!P$1,0),"NA")</f>
        <v>96.497</v>
      </c>
      <c r="Q23">
        <f>IFERROR(VLOOKUP(Collapsed!$A23,'measured values'!$A:$AF,Collapsed!Q$1,0),"NA")</f>
        <v>96.465999999999994</v>
      </c>
      <c r="R23">
        <f>IFERROR(VLOOKUP(Collapsed!$A23,'measured values'!$A:$AF,Collapsed!R$1,0),"NA")</f>
        <v>115.069</v>
      </c>
      <c r="S23">
        <f>IFERROR(VLOOKUP(Collapsed!$A23,'measured values'!$A:$AF,Collapsed!S$1,0),"NA")</f>
        <v>114.95099999999999</v>
      </c>
      <c r="T23">
        <f>IFERROR(VLOOKUP(Collapsed!$A23,'measured values'!$A:$AF,Collapsed!T$1,0),"NA")</f>
        <v>63.997999999999998</v>
      </c>
      <c r="U23">
        <f>IFERROR(VLOOKUP(Collapsed!$A23,'measured values'!$A:$AF,Collapsed!U$1,0),"NA")</f>
        <v>62.74</v>
      </c>
      <c r="V23">
        <f>IFERROR(VLOOKUP(Collapsed!$A23,'measured values'!$A:$AF,Collapsed!V$1,0),"NA")</f>
        <v>36.002000000000002</v>
      </c>
      <c r="W23">
        <f>IFERROR(VLOOKUP(Collapsed!$A23,'measured values'!$A:$AF,Collapsed!W$1,0),"NA")</f>
        <v>37.26</v>
      </c>
      <c r="X23">
        <f>IFERROR(VLOOKUP(Collapsed!$A23,'measured values'!$A:$AF,Collapsed!X$1,0),"NA")</f>
        <v>13.073</v>
      </c>
      <c r="Y23">
        <f>IFERROR(VLOOKUP(Collapsed!$A23,'measured values'!$A:$AF,Collapsed!Y$1,0),"NA")</f>
        <v>13.443</v>
      </c>
      <c r="Z23">
        <f>IFERROR(VLOOKUP(Collapsed!$A23,'measured values'!$A:$AF,Collapsed!Z$1,0),"NA")</f>
        <v>37.26</v>
      </c>
      <c r="AA23">
        <f>IFERROR(VLOOKUP(Collapsed!$A23,'measured values'!$A:$AF,Collapsed!AA$1,0),"NA")</f>
        <v>36.002000000000002</v>
      </c>
      <c r="AB23">
        <f>IFERROR(VLOOKUP(Collapsed!$A23,'measured values'!$A:$AF,Collapsed!AB$1,0),"NA")</f>
        <v>16.416</v>
      </c>
      <c r="AC23">
        <f>IFERROR(VLOOKUP(Collapsed!$A23,'measured values'!$A:$AF,Collapsed!AC$1,0),"NA")</f>
        <v>16</v>
      </c>
      <c r="AD23">
        <f>IFERROR(VLOOKUP(Collapsed!$A23,'measured values'!$A:$AF,Collapsed!AD$1,0),"NA")</f>
        <v>19</v>
      </c>
      <c r="AE23">
        <f>IFERROR(VLOOKUP(Collapsed!$A23,'measured values'!$A:$AF,Collapsed!AE$1,0),"NA")</f>
        <v>16</v>
      </c>
      <c r="AF23">
        <f>IFERROR(VLOOKUP(Collapsed!$A23,'measured values'!$A:$AF,Collapsed!AF$1,0),"NA")</f>
        <v>16</v>
      </c>
    </row>
    <row r="24" spans="1:32" x14ac:dyDescent="0.35">
      <c r="A24">
        <v>120</v>
      </c>
      <c r="F24">
        <f>IFERROR(VLOOKUP(A24,'ICD+Descriptions'!$A$2:$C$600,2,0),"NA")</f>
        <v>332</v>
      </c>
      <c r="G24" t="str">
        <f>IFERROR(VLOOKUP(A24,'ICD+Descriptions'!$A$2:$C$600,3,0),"NA")</f>
        <v>Paralysis agitans</v>
      </c>
      <c r="H24">
        <f>IFERROR(VLOOKUP(A24,ages!$A$1:$B$748,2,0),"No Age")</f>
        <v>52.2</v>
      </c>
      <c r="I24" t="str">
        <f>VLOOKUP(A24,'Redcap Raw Report'!$A:$AF,I$1,0)</f>
        <v>M</v>
      </c>
      <c r="L24">
        <f>IFERROR(VLOOKUP(Collapsed!$A24,'measured values'!$A:$AF,Collapsed!L$1,0),"NA")</f>
        <v>46.432000000000002</v>
      </c>
      <c r="M24">
        <f>IFERROR(VLOOKUP(Collapsed!$A24,'measured values'!$A:$AF,Collapsed!M$1,0),"NA")</f>
        <v>48.204000000000001</v>
      </c>
      <c r="N24">
        <f>IFERROR(VLOOKUP(Collapsed!$A24,'measured values'!$A:$AF,Collapsed!N$1,0),"NA")</f>
        <v>95.602000000000004</v>
      </c>
      <c r="O24">
        <f>IFERROR(VLOOKUP(Collapsed!$A24,'measured values'!$A:$AF,Collapsed!O$1,0),"NA")</f>
        <v>93.545000000000002</v>
      </c>
      <c r="P24">
        <f>IFERROR(VLOOKUP(Collapsed!$A24,'measured values'!$A:$AF,Collapsed!P$1,0),"NA")</f>
        <v>73.513999999999996</v>
      </c>
      <c r="Q24">
        <f>IFERROR(VLOOKUP(Collapsed!$A24,'measured values'!$A:$AF,Collapsed!Q$1,0),"NA")</f>
        <v>71.869</v>
      </c>
      <c r="R24">
        <f>IFERROR(VLOOKUP(Collapsed!$A24,'measured values'!$A:$AF,Collapsed!R$1,0),"NA")</f>
        <v>93.356999999999999</v>
      </c>
      <c r="S24">
        <f>IFERROR(VLOOKUP(Collapsed!$A24,'measured values'!$A:$AF,Collapsed!S$1,0),"NA")</f>
        <v>92.415999999999997</v>
      </c>
      <c r="T24">
        <f>IFERROR(VLOOKUP(Collapsed!$A24,'measured values'!$A:$AF,Collapsed!T$1,0),"NA")</f>
        <v>64.406000000000006</v>
      </c>
      <c r="U24">
        <f>IFERROR(VLOOKUP(Collapsed!$A24,'measured values'!$A:$AF,Collapsed!U$1,0),"NA")</f>
        <v>63.927999999999997</v>
      </c>
      <c r="V24">
        <f>IFERROR(VLOOKUP(Collapsed!$A24,'measured values'!$A:$AF,Collapsed!V$1,0),"NA")</f>
        <v>35.594000000000001</v>
      </c>
      <c r="W24">
        <f>IFERROR(VLOOKUP(Collapsed!$A24,'measured values'!$A:$AF,Collapsed!W$1,0),"NA")</f>
        <v>36.072000000000003</v>
      </c>
      <c r="X24">
        <f>IFERROR(VLOOKUP(Collapsed!$A24,'measured values'!$A:$AF,Collapsed!X$1,0),"NA")</f>
        <v>14.339</v>
      </c>
      <c r="Y24">
        <f>IFERROR(VLOOKUP(Collapsed!$A24,'measured values'!$A:$AF,Collapsed!Y$1,0),"NA")</f>
        <v>13.667999999999999</v>
      </c>
      <c r="Z24">
        <f>IFERROR(VLOOKUP(Collapsed!$A24,'measured values'!$A:$AF,Collapsed!Z$1,0),"NA")</f>
        <v>36.072000000000003</v>
      </c>
      <c r="AA24">
        <f>IFERROR(VLOOKUP(Collapsed!$A24,'measured values'!$A:$AF,Collapsed!AA$1,0),"NA")</f>
        <v>35.594000000000001</v>
      </c>
      <c r="AB24">
        <f>IFERROR(VLOOKUP(Collapsed!$A24,'measured values'!$A:$AF,Collapsed!AB$1,0),"NA")</f>
        <v>18.166</v>
      </c>
      <c r="AC24">
        <f>IFERROR(VLOOKUP(Collapsed!$A24,'measured values'!$A:$AF,Collapsed!AC$1,0),"NA")</f>
        <v>12</v>
      </c>
      <c r="AD24">
        <f>IFERROR(VLOOKUP(Collapsed!$A24,'measured values'!$A:$AF,Collapsed!AD$1,0),"NA")</f>
        <v>10</v>
      </c>
      <c r="AE24">
        <f>IFERROR(VLOOKUP(Collapsed!$A24,'measured values'!$A:$AF,Collapsed!AE$1,0),"NA")</f>
        <v>10</v>
      </c>
      <c r="AF24">
        <f>IFERROR(VLOOKUP(Collapsed!$A24,'measured values'!$A:$AF,Collapsed!AF$1,0),"NA")</f>
        <v>10</v>
      </c>
    </row>
    <row r="25" spans="1:32" x14ac:dyDescent="0.35">
      <c r="A25">
        <v>121</v>
      </c>
      <c r="F25">
        <f>IFERROR(VLOOKUP(A25,'ICD+Descriptions'!$A$2:$C$600,2,0),"NA")</f>
        <v>333.79</v>
      </c>
      <c r="G25" t="str">
        <f>IFERROR(VLOOKUP(A25,'ICD+Descriptions'!$A$2:$C$600,3,0),"NA")</f>
        <v>Other acquired torsion dystonia</v>
      </c>
      <c r="H25">
        <f>IFERROR(VLOOKUP(A25,ages!$A$1:$B$748,2,0),"No Age")</f>
        <v>55.9</v>
      </c>
      <c r="I25" t="str">
        <f>VLOOKUP(A25,'Redcap Raw Report'!$A:$AF,I$1,0)</f>
        <v>F</v>
      </c>
      <c r="L25">
        <f>IFERROR(VLOOKUP(Collapsed!$A25,'measured values'!$A:$AF,Collapsed!L$1,0),"NA")</f>
        <v>18.007000000000001</v>
      </c>
      <c r="M25">
        <f>IFERROR(VLOOKUP(Collapsed!$A25,'measured values'!$A:$AF,Collapsed!M$1,0),"NA")</f>
        <v>19.535</v>
      </c>
      <c r="N25">
        <f>IFERROR(VLOOKUP(Collapsed!$A25,'measured values'!$A:$AF,Collapsed!N$1,0),"NA")</f>
        <v>37.863999999999997</v>
      </c>
      <c r="O25">
        <f>IFERROR(VLOOKUP(Collapsed!$A25,'measured values'!$A:$AF,Collapsed!O$1,0),"NA")</f>
        <v>39.500999999999998</v>
      </c>
      <c r="P25">
        <f>IFERROR(VLOOKUP(Collapsed!$A25,'measured values'!$A:$AF,Collapsed!P$1,0),"NA")</f>
        <v>20.027999999999999</v>
      </c>
      <c r="Q25">
        <f>IFERROR(VLOOKUP(Collapsed!$A25,'measured values'!$A:$AF,Collapsed!Q$1,0),"NA")</f>
        <v>20.49</v>
      </c>
      <c r="R25">
        <f>IFERROR(VLOOKUP(Collapsed!$A25,'measured values'!$A:$AF,Collapsed!R$1,0),"NA")</f>
        <v>63.396999999999998</v>
      </c>
      <c r="S25">
        <f>IFERROR(VLOOKUP(Collapsed!$A25,'measured values'!$A:$AF,Collapsed!S$1,0),"NA")</f>
        <v>62.878999999999998</v>
      </c>
      <c r="T25">
        <f>IFERROR(VLOOKUP(Collapsed!$A25,'measured values'!$A:$AF,Collapsed!T$1,0),"NA")</f>
        <v>64.838999999999999</v>
      </c>
      <c r="U25">
        <f>IFERROR(VLOOKUP(Collapsed!$A25,'measured values'!$A:$AF,Collapsed!U$1,0),"NA")</f>
        <v>74.968999999999994</v>
      </c>
      <c r="V25">
        <f>IFERROR(VLOOKUP(Collapsed!$A25,'measured values'!$A:$AF,Collapsed!V$1,0),"NA")</f>
        <v>35.161000000000001</v>
      </c>
      <c r="W25">
        <f>IFERROR(VLOOKUP(Collapsed!$A25,'measured values'!$A:$AF,Collapsed!W$1,0),"NA")</f>
        <v>25.030999999999999</v>
      </c>
      <c r="X25">
        <f>IFERROR(VLOOKUP(Collapsed!$A25,'measured values'!$A:$AF,Collapsed!X$1,0),"NA")</f>
        <v>16.073</v>
      </c>
      <c r="Y25">
        <f>IFERROR(VLOOKUP(Collapsed!$A25,'measured values'!$A:$AF,Collapsed!Y$1,0),"NA")</f>
        <v>23.292999999999999</v>
      </c>
      <c r="Z25">
        <f>IFERROR(VLOOKUP(Collapsed!$A25,'measured values'!$A:$AF,Collapsed!Z$1,0),"NA")</f>
        <v>25.030999999999999</v>
      </c>
      <c r="AA25">
        <f>IFERROR(VLOOKUP(Collapsed!$A25,'measured values'!$A:$AF,Collapsed!AA$1,0),"NA")</f>
        <v>35.161000000000001</v>
      </c>
      <c r="AB25">
        <f>IFERROR(VLOOKUP(Collapsed!$A25,'measured values'!$A:$AF,Collapsed!AB$1,0),"NA")</f>
        <v>15.744999999999999</v>
      </c>
      <c r="AC25">
        <f>IFERROR(VLOOKUP(Collapsed!$A25,'measured values'!$A:$AF,Collapsed!AC$1,0),"NA")</f>
        <v>13</v>
      </c>
      <c r="AD25">
        <f>IFERROR(VLOOKUP(Collapsed!$A25,'measured values'!$A:$AF,Collapsed!AD$1,0),"NA")</f>
        <v>11</v>
      </c>
      <c r="AE25">
        <f>IFERROR(VLOOKUP(Collapsed!$A25,'measured values'!$A:$AF,Collapsed!AE$1,0),"NA")</f>
        <v>11</v>
      </c>
      <c r="AF25">
        <f>IFERROR(VLOOKUP(Collapsed!$A25,'measured values'!$A:$AF,Collapsed!AF$1,0),"NA")</f>
        <v>11</v>
      </c>
    </row>
    <row r="26" spans="1:32" x14ac:dyDescent="0.35">
      <c r="A26">
        <v>122</v>
      </c>
      <c r="F26">
        <f>IFERROR(VLOOKUP(A26,'ICD+Descriptions'!$A$2:$C$600,2,0),"NA")</f>
        <v>333.1</v>
      </c>
      <c r="G26" t="str">
        <f>IFERROR(VLOOKUP(A26,'ICD+Descriptions'!$A$2:$C$600,3,0),"NA")</f>
        <v>Essential and other specified forms of tremor</v>
      </c>
      <c r="H26">
        <f>IFERROR(VLOOKUP(A26,ages!$A$1:$B$748,2,0),"No Age")</f>
        <v>69.099999999999994</v>
      </c>
      <c r="I26" t="str">
        <f>VLOOKUP(A26,'Redcap Raw Report'!$A:$AF,I$1,0)</f>
        <v>F</v>
      </c>
      <c r="L26">
        <f>IFERROR(VLOOKUP(Collapsed!$A26,'measured values'!$A:$AF,Collapsed!L$1,0),"NA")</f>
        <v>24.87</v>
      </c>
      <c r="M26">
        <f>IFERROR(VLOOKUP(Collapsed!$A26,'measured values'!$A:$AF,Collapsed!M$1,0),"NA")</f>
        <v>20.613</v>
      </c>
      <c r="N26">
        <f>IFERROR(VLOOKUP(Collapsed!$A26,'measured values'!$A:$AF,Collapsed!N$1,0),"NA")</f>
        <v>45.637999999999998</v>
      </c>
      <c r="O26">
        <f>IFERROR(VLOOKUP(Collapsed!$A26,'measured values'!$A:$AF,Collapsed!O$1,0),"NA")</f>
        <v>45.832000000000001</v>
      </c>
      <c r="P26">
        <f>IFERROR(VLOOKUP(Collapsed!$A26,'measured values'!$A:$AF,Collapsed!P$1,0),"NA")</f>
        <v>49.89</v>
      </c>
      <c r="Q26">
        <f>IFERROR(VLOOKUP(Collapsed!$A26,'measured values'!$A:$AF,Collapsed!Q$1,0),"NA")</f>
        <v>49.802</v>
      </c>
      <c r="R26">
        <f>IFERROR(VLOOKUP(Collapsed!$A26,'measured values'!$A:$AF,Collapsed!R$1,0),"NA")</f>
        <v>131.05099999999999</v>
      </c>
      <c r="S26">
        <f>IFERROR(VLOOKUP(Collapsed!$A26,'measured values'!$A:$AF,Collapsed!S$1,0),"NA")</f>
        <v>130.78700000000001</v>
      </c>
      <c r="T26">
        <f>IFERROR(VLOOKUP(Collapsed!$A26,'measured values'!$A:$AF,Collapsed!T$1,0),"NA")</f>
        <v>66.465000000000003</v>
      </c>
      <c r="U26">
        <f>IFERROR(VLOOKUP(Collapsed!$A26,'measured values'!$A:$AF,Collapsed!U$1,0),"NA")</f>
        <v>67.724000000000004</v>
      </c>
      <c r="V26">
        <f>IFERROR(VLOOKUP(Collapsed!$A26,'measured values'!$A:$AF,Collapsed!V$1,0),"NA")</f>
        <v>33.534999999999997</v>
      </c>
      <c r="W26">
        <f>IFERROR(VLOOKUP(Collapsed!$A26,'measured values'!$A:$AF,Collapsed!W$1,0),"NA")</f>
        <v>32.276000000000003</v>
      </c>
      <c r="X26">
        <f>IFERROR(VLOOKUP(Collapsed!$A26,'measured values'!$A:$AF,Collapsed!X$1,0),"NA")</f>
        <v>17.047999999999998</v>
      </c>
      <c r="Y26">
        <f>IFERROR(VLOOKUP(Collapsed!$A26,'measured values'!$A:$AF,Collapsed!Y$1,0),"NA")</f>
        <v>16.728000000000002</v>
      </c>
      <c r="Z26">
        <f>IFERROR(VLOOKUP(Collapsed!$A26,'measured values'!$A:$AF,Collapsed!Z$1,0),"NA")</f>
        <v>32.276000000000003</v>
      </c>
      <c r="AA26">
        <f>IFERROR(VLOOKUP(Collapsed!$A26,'measured values'!$A:$AF,Collapsed!AA$1,0),"NA")</f>
        <v>33.534999999999997</v>
      </c>
      <c r="AB26">
        <f>IFERROR(VLOOKUP(Collapsed!$A26,'measured values'!$A:$AF,Collapsed!AB$1,0),"NA")</f>
        <v>15.394</v>
      </c>
      <c r="AC26">
        <f>IFERROR(VLOOKUP(Collapsed!$A26,'measured values'!$A:$AF,Collapsed!AC$1,0),"NA")</f>
        <v>23</v>
      </c>
      <c r="AD26">
        <f>IFERROR(VLOOKUP(Collapsed!$A26,'measured values'!$A:$AF,Collapsed!AD$1,0),"NA")</f>
        <v>22</v>
      </c>
      <c r="AE26">
        <f>IFERROR(VLOOKUP(Collapsed!$A26,'measured values'!$A:$AF,Collapsed!AE$1,0),"NA")</f>
        <v>22</v>
      </c>
      <c r="AF26">
        <f>IFERROR(VLOOKUP(Collapsed!$A26,'measured values'!$A:$AF,Collapsed!AF$1,0),"NA")</f>
        <v>22</v>
      </c>
    </row>
    <row r="27" spans="1:32" x14ac:dyDescent="0.35">
      <c r="A27">
        <v>123</v>
      </c>
      <c r="F27">
        <f>IFERROR(VLOOKUP(A27,'ICD+Descriptions'!$A$2:$C$600,2,0),"NA")</f>
        <v>333.1</v>
      </c>
      <c r="G27" t="str">
        <f>IFERROR(VLOOKUP(A27,'ICD+Descriptions'!$A$2:$C$600,3,0),"NA")</f>
        <v>Essential and other specified forms of tremor</v>
      </c>
      <c r="H27">
        <f>IFERROR(VLOOKUP(A27,ages!$A$1:$B$748,2,0),"No Age")</f>
        <v>77.2</v>
      </c>
      <c r="I27" t="str">
        <f>VLOOKUP(A27,'Redcap Raw Report'!$A:$AF,I$1,0)</f>
        <v>M</v>
      </c>
      <c r="L27">
        <f>IFERROR(VLOOKUP(Collapsed!$A27,'measured values'!$A:$AF,Collapsed!L$1,0),"NA")</f>
        <v>56.674999999999997</v>
      </c>
      <c r="M27">
        <f>IFERROR(VLOOKUP(Collapsed!$A27,'measured values'!$A:$AF,Collapsed!M$1,0),"NA")</f>
        <v>58.353000000000002</v>
      </c>
      <c r="N27">
        <f>IFERROR(VLOOKUP(Collapsed!$A27,'measured values'!$A:$AF,Collapsed!N$1,0),"NA")</f>
        <v>114.931</v>
      </c>
      <c r="O27">
        <f>IFERROR(VLOOKUP(Collapsed!$A27,'measured values'!$A:$AF,Collapsed!O$1,0),"NA")</f>
        <v>115.378</v>
      </c>
      <c r="P27">
        <f>IFERROR(VLOOKUP(Collapsed!$A27,'measured values'!$A:$AF,Collapsed!P$1,0),"NA")</f>
        <v>118.818</v>
      </c>
      <c r="Q27">
        <f>IFERROR(VLOOKUP(Collapsed!$A27,'measured values'!$A:$AF,Collapsed!Q$1,0),"NA")</f>
        <v>119.626</v>
      </c>
      <c r="R27">
        <f>IFERROR(VLOOKUP(Collapsed!$A27,'measured values'!$A:$AF,Collapsed!R$1,0),"NA")</f>
        <v>122.90900000000001</v>
      </c>
      <c r="S27">
        <f>IFERROR(VLOOKUP(Collapsed!$A27,'measured values'!$A:$AF,Collapsed!S$1,0),"NA")</f>
        <v>124.021</v>
      </c>
      <c r="T27">
        <f>IFERROR(VLOOKUP(Collapsed!$A27,'measured values'!$A:$AF,Collapsed!T$1,0),"NA")</f>
        <v>62.540999999999997</v>
      </c>
      <c r="U27">
        <f>IFERROR(VLOOKUP(Collapsed!$A27,'measured values'!$A:$AF,Collapsed!U$1,0),"NA")</f>
        <v>61.347999999999999</v>
      </c>
      <c r="V27">
        <f>IFERROR(VLOOKUP(Collapsed!$A27,'measured values'!$A:$AF,Collapsed!V$1,0),"NA")</f>
        <v>37.459000000000003</v>
      </c>
      <c r="W27">
        <f>IFERROR(VLOOKUP(Collapsed!$A27,'measured values'!$A:$AF,Collapsed!W$1,0),"NA")</f>
        <v>38.652000000000001</v>
      </c>
      <c r="X27">
        <f>IFERROR(VLOOKUP(Collapsed!$A27,'measured values'!$A:$AF,Collapsed!X$1,0),"NA")</f>
        <v>12.509</v>
      </c>
      <c r="Y27">
        <f>IFERROR(VLOOKUP(Collapsed!$A27,'measured values'!$A:$AF,Collapsed!Y$1,0),"NA")</f>
        <v>11.327</v>
      </c>
      <c r="Z27">
        <f>IFERROR(VLOOKUP(Collapsed!$A27,'measured values'!$A:$AF,Collapsed!Z$1,0),"NA")</f>
        <v>38.652000000000001</v>
      </c>
      <c r="AA27">
        <f>IFERROR(VLOOKUP(Collapsed!$A27,'measured values'!$A:$AF,Collapsed!AA$1,0),"NA")</f>
        <v>37.459000000000003</v>
      </c>
      <c r="AB27">
        <f>IFERROR(VLOOKUP(Collapsed!$A27,'measured values'!$A:$AF,Collapsed!AB$1,0),"NA")</f>
        <v>12.135</v>
      </c>
      <c r="AC27">
        <f>IFERROR(VLOOKUP(Collapsed!$A27,'measured values'!$A:$AF,Collapsed!AC$1,0),"NA")</f>
        <v>12</v>
      </c>
      <c r="AD27">
        <f>IFERROR(VLOOKUP(Collapsed!$A27,'measured values'!$A:$AF,Collapsed!AD$1,0),"NA")</f>
        <v>12</v>
      </c>
      <c r="AE27">
        <f>IFERROR(VLOOKUP(Collapsed!$A27,'measured values'!$A:$AF,Collapsed!AE$1,0),"NA")</f>
        <v>12</v>
      </c>
      <c r="AF27">
        <f>IFERROR(VLOOKUP(Collapsed!$A27,'measured values'!$A:$AF,Collapsed!AF$1,0),"NA")</f>
        <v>12</v>
      </c>
    </row>
    <row r="28" spans="1:32" x14ac:dyDescent="0.35">
      <c r="A28">
        <v>124</v>
      </c>
      <c r="F28">
        <f>IFERROR(VLOOKUP(A28,'ICD+Descriptions'!$A$2:$C$600,2,0),"NA")</f>
        <v>333.89</v>
      </c>
      <c r="G28" t="str">
        <f>IFERROR(VLOOKUP(A28,'ICD+Descriptions'!$A$2:$C$600,3,0),"NA")</f>
        <v>Other fragments of torsion dystonia</v>
      </c>
      <c r="H28">
        <f>IFERROR(VLOOKUP(A28,ages!$A$1:$B$748,2,0),"No Age")</f>
        <v>48.5</v>
      </c>
      <c r="I28" t="str">
        <f>VLOOKUP(A28,'Redcap Raw Report'!$A:$AF,I$1,0)</f>
        <v>F</v>
      </c>
      <c r="L28">
        <f>IFERROR(VLOOKUP(Collapsed!$A28,'measured values'!$A:$AF,Collapsed!L$1,0),"NA")</f>
        <v>65.841999999999999</v>
      </c>
      <c r="M28">
        <f>IFERROR(VLOOKUP(Collapsed!$A28,'measured values'!$A:$AF,Collapsed!M$1,0),"NA")</f>
        <v>66.930999999999997</v>
      </c>
      <c r="N28">
        <f>IFERROR(VLOOKUP(Collapsed!$A28,'measured values'!$A:$AF,Collapsed!N$1,0),"NA")</f>
        <v>133.16200000000001</v>
      </c>
      <c r="O28">
        <f>IFERROR(VLOOKUP(Collapsed!$A28,'measured values'!$A:$AF,Collapsed!O$1,0),"NA")</f>
        <v>132.399</v>
      </c>
      <c r="P28">
        <f>IFERROR(VLOOKUP(Collapsed!$A28,'measured values'!$A:$AF,Collapsed!P$1,0),"NA")</f>
        <v>129.34899999999999</v>
      </c>
      <c r="Q28">
        <f>IFERROR(VLOOKUP(Collapsed!$A28,'measured values'!$A:$AF,Collapsed!Q$1,0),"NA")</f>
        <v>128.71600000000001</v>
      </c>
      <c r="R28">
        <f>IFERROR(VLOOKUP(Collapsed!$A28,'measured values'!$A:$AF,Collapsed!R$1,0),"NA")</f>
        <v>116.27500000000001</v>
      </c>
      <c r="S28">
        <f>IFERROR(VLOOKUP(Collapsed!$A28,'measured values'!$A:$AF,Collapsed!S$1,0),"NA")</f>
        <v>116.736</v>
      </c>
      <c r="T28">
        <f>IFERROR(VLOOKUP(Collapsed!$A28,'measured values'!$A:$AF,Collapsed!T$1,0),"NA")</f>
        <v>61.133000000000003</v>
      </c>
      <c r="U28">
        <f>IFERROR(VLOOKUP(Collapsed!$A28,'measured values'!$A:$AF,Collapsed!U$1,0),"NA")</f>
        <v>60.686999999999998</v>
      </c>
      <c r="V28">
        <f>IFERROR(VLOOKUP(Collapsed!$A28,'measured values'!$A:$AF,Collapsed!V$1,0),"NA")</f>
        <v>38.866999999999997</v>
      </c>
      <c r="W28">
        <f>IFERROR(VLOOKUP(Collapsed!$A28,'measured values'!$A:$AF,Collapsed!W$1,0),"NA")</f>
        <v>39.313000000000002</v>
      </c>
      <c r="X28">
        <f>IFERROR(VLOOKUP(Collapsed!$A28,'measured values'!$A:$AF,Collapsed!X$1,0),"NA")</f>
        <v>10.956</v>
      </c>
      <c r="Y28">
        <f>IFERROR(VLOOKUP(Collapsed!$A28,'measured values'!$A:$AF,Collapsed!Y$1,0),"NA")</f>
        <v>10.739000000000001</v>
      </c>
      <c r="Z28">
        <f>IFERROR(VLOOKUP(Collapsed!$A28,'measured values'!$A:$AF,Collapsed!Z$1,0),"NA")</f>
        <v>39.313000000000002</v>
      </c>
      <c r="AA28">
        <f>IFERROR(VLOOKUP(Collapsed!$A28,'measured values'!$A:$AF,Collapsed!AA$1,0),"NA")</f>
        <v>38.866999999999997</v>
      </c>
      <c r="AB28">
        <f>IFERROR(VLOOKUP(Collapsed!$A28,'measured values'!$A:$AF,Collapsed!AB$1,0),"NA")</f>
        <v>10.686999999999999</v>
      </c>
      <c r="AC28">
        <f>IFERROR(VLOOKUP(Collapsed!$A28,'measured values'!$A:$AF,Collapsed!AC$1,0),"NA")</f>
        <v>7</v>
      </c>
      <c r="AD28">
        <f>IFERROR(VLOOKUP(Collapsed!$A28,'measured values'!$A:$AF,Collapsed!AD$1,0),"NA")</f>
        <v>8</v>
      </c>
      <c r="AE28">
        <f>IFERROR(VLOOKUP(Collapsed!$A28,'measured values'!$A:$AF,Collapsed!AE$1,0),"NA")</f>
        <v>7</v>
      </c>
      <c r="AF28">
        <f>IFERROR(VLOOKUP(Collapsed!$A28,'measured values'!$A:$AF,Collapsed!AF$1,0),"NA")</f>
        <v>7</v>
      </c>
    </row>
    <row r="29" spans="1:32" x14ac:dyDescent="0.35">
      <c r="A29">
        <v>125</v>
      </c>
      <c r="F29">
        <f>IFERROR(VLOOKUP(A29,'ICD+Descriptions'!$A$2:$C$600,2,0),"NA")</f>
        <v>332</v>
      </c>
      <c r="G29" t="str">
        <f>IFERROR(VLOOKUP(A29,'ICD+Descriptions'!$A$2:$C$600,3,0),"NA")</f>
        <v>Paralysis agitans</v>
      </c>
      <c r="H29">
        <f>IFERROR(VLOOKUP(A29,ages!$A$1:$B$748,2,0),"No Age")</f>
        <v>72.5</v>
      </c>
      <c r="I29" t="str">
        <f>VLOOKUP(A29,'Redcap Raw Report'!$A:$AF,I$1,0)</f>
        <v>M</v>
      </c>
      <c r="L29">
        <f>IFERROR(VLOOKUP(Collapsed!$A29,'measured values'!$A:$AF,Collapsed!L$1,0),"NA")</f>
        <v>61.658000000000001</v>
      </c>
      <c r="M29">
        <f>IFERROR(VLOOKUP(Collapsed!$A29,'measured values'!$A:$AF,Collapsed!M$1,0),"NA")</f>
        <v>63.280999999999999</v>
      </c>
      <c r="N29">
        <f>IFERROR(VLOOKUP(Collapsed!$A29,'measured values'!$A:$AF,Collapsed!N$1,0),"NA")</f>
        <v>124.479</v>
      </c>
      <c r="O29">
        <f>IFERROR(VLOOKUP(Collapsed!$A29,'measured values'!$A:$AF,Collapsed!O$1,0),"NA")</f>
        <v>125.029</v>
      </c>
      <c r="P29">
        <f>IFERROR(VLOOKUP(Collapsed!$A29,'measured values'!$A:$AF,Collapsed!P$1,0),"NA")</f>
        <v>101.66</v>
      </c>
      <c r="Q29">
        <f>IFERROR(VLOOKUP(Collapsed!$A29,'measured values'!$A:$AF,Collapsed!Q$1,0),"NA")</f>
        <v>101.93600000000001</v>
      </c>
      <c r="R29">
        <f>IFERROR(VLOOKUP(Collapsed!$A29,'measured values'!$A:$AF,Collapsed!R$1,0),"NA")</f>
        <v>97.825999999999993</v>
      </c>
      <c r="S29">
        <f>IFERROR(VLOOKUP(Collapsed!$A29,'measured values'!$A:$AF,Collapsed!S$1,0),"NA")</f>
        <v>97.89</v>
      </c>
      <c r="T29">
        <f>IFERROR(VLOOKUP(Collapsed!$A29,'measured values'!$A:$AF,Collapsed!T$1,0),"NA")</f>
        <v>61.543999999999997</v>
      </c>
      <c r="U29">
        <f>IFERROR(VLOOKUP(Collapsed!$A29,'measured values'!$A:$AF,Collapsed!U$1,0),"NA")</f>
        <v>64.417000000000002</v>
      </c>
      <c r="V29">
        <f>IFERROR(VLOOKUP(Collapsed!$A29,'measured values'!$A:$AF,Collapsed!V$1,0),"NA")</f>
        <v>38.456000000000003</v>
      </c>
      <c r="W29">
        <f>IFERROR(VLOOKUP(Collapsed!$A29,'measured values'!$A:$AF,Collapsed!W$1,0),"NA")</f>
        <v>35.582999999999998</v>
      </c>
      <c r="X29">
        <f>IFERROR(VLOOKUP(Collapsed!$A29,'measured values'!$A:$AF,Collapsed!X$1,0),"NA")</f>
        <v>12.065</v>
      </c>
      <c r="Y29">
        <f>IFERROR(VLOOKUP(Collapsed!$A29,'measured values'!$A:$AF,Collapsed!Y$1,0),"NA")</f>
        <v>14.122</v>
      </c>
      <c r="Z29">
        <f>IFERROR(VLOOKUP(Collapsed!$A29,'measured values'!$A:$AF,Collapsed!Z$1,0),"NA")</f>
        <v>35.582999999999998</v>
      </c>
      <c r="AA29">
        <f>IFERROR(VLOOKUP(Collapsed!$A29,'measured values'!$A:$AF,Collapsed!AA$1,0),"NA")</f>
        <v>38.456000000000003</v>
      </c>
      <c r="AB29">
        <f>IFERROR(VLOOKUP(Collapsed!$A29,'measured values'!$A:$AF,Collapsed!AB$1,0),"NA")</f>
        <v>8.9280000000000008</v>
      </c>
      <c r="AC29">
        <f>IFERROR(VLOOKUP(Collapsed!$A29,'measured values'!$A:$AF,Collapsed!AC$1,0),"NA")</f>
        <v>13</v>
      </c>
      <c r="AD29">
        <f>IFERROR(VLOOKUP(Collapsed!$A29,'measured values'!$A:$AF,Collapsed!AD$1,0),"NA")</f>
        <v>14</v>
      </c>
      <c r="AE29">
        <f>IFERROR(VLOOKUP(Collapsed!$A29,'measured values'!$A:$AF,Collapsed!AE$1,0),"NA")</f>
        <v>13</v>
      </c>
      <c r="AF29">
        <f>IFERROR(VLOOKUP(Collapsed!$A29,'measured values'!$A:$AF,Collapsed!AF$1,0),"NA")</f>
        <v>13</v>
      </c>
    </row>
    <row r="30" spans="1:32" x14ac:dyDescent="0.35">
      <c r="A30">
        <v>126</v>
      </c>
      <c r="F30">
        <f>IFERROR(VLOOKUP(A30,'ICD+Descriptions'!$A$2:$C$600,2,0),"NA")</f>
        <v>332</v>
      </c>
      <c r="G30" t="str">
        <f>IFERROR(VLOOKUP(A30,'ICD+Descriptions'!$A$2:$C$600,3,0),"NA")</f>
        <v>Paralysis agitans</v>
      </c>
      <c r="H30">
        <f>IFERROR(VLOOKUP(A30,ages!$A$1:$B$748,2,0),"No Age")</f>
        <v>71.8</v>
      </c>
      <c r="I30" t="str">
        <f>VLOOKUP(A30,'Redcap Raw Report'!$A:$AF,I$1,0)</f>
        <v>M</v>
      </c>
      <c r="L30">
        <f>IFERROR(VLOOKUP(Collapsed!$A30,'measured values'!$A:$AF,Collapsed!L$1,0),"NA")</f>
        <v>87.433000000000007</v>
      </c>
      <c r="M30">
        <f>IFERROR(VLOOKUP(Collapsed!$A30,'measured values'!$A:$AF,Collapsed!M$1,0),"NA")</f>
        <v>87.200999999999993</v>
      </c>
      <c r="N30">
        <f>IFERROR(VLOOKUP(Collapsed!$A30,'measured values'!$A:$AF,Collapsed!N$1,0),"NA")</f>
        <v>175.59200000000001</v>
      </c>
      <c r="O30">
        <f>IFERROR(VLOOKUP(Collapsed!$A30,'measured values'!$A:$AF,Collapsed!O$1,0),"NA")</f>
        <v>174.38200000000001</v>
      </c>
      <c r="P30">
        <f>IFERROR(VLOOKUP(Collapsed!$A30,'measured values'!$A:$AF,Collapsed!P$1,0),"NA")</f>
        <v>165.626</v>
      </c>
      <c r="Q30">
        <f>IFERROR(VLOOKUP(Collapsed!$A30,'measured values'!$A:$AF,Collapsed!Q$1,0),"NA")</f>
        <v>163.53899999999999</v>
      </c>
      <c r="R30">
        <f>IFERROR(VLOOKUP(Collapsed!$A30,'measured values'!$A:$AF,Collapsed!R$1,0),"NA")</f>
        <v>112.654</v>
      </c>
      <c r="S30">
        <f>IFERROR(VLOOKUP(Collapsed!$A30,'measured values'!$A:$AF,Collapsed!S$1,0),"NA")</f>
        <v>111.749</v>
      </c>
      <c r="T30">
        <f>IFERROR(VLOOKUP(Collapsed!$A30,'measured values'!$A:$AF,Collapsed!T$1,0),"NA")</f>
        <v>59.915999999999997</v>
      </c>
      <c r="U30">
        <f>IFERROR(VLOOKUP(Collapsed!$A30,'measured values'!$A:$AF,Collapsed!U$1,0),"NA")</f>
        <v>58.29</v>
      </c>
      <c r="V30">
        <f>IFERROR(VLOOKUP(Collapsed!$A30,'measured values'!$A:$AF,Collapsed!V$1,0),"NA")</f>
        <v>40.084000000000003</v>
      </c>
      <c r="W30">
        <f>IFERROR(VLOOKUP(Collapsed!$A30,'measured values'!$A:$AF,Collapsed!W$1,0),"NA")</f>
        <v>41.71</v>
      </c>
      <c r="X30">
        <f>IFERROR(VLOOKUP(Collapsed!$A30,'measured values'!$A:$AF,Collapsed!X$1,0),"NA")</f>
        <v>9.6669999999999998</v>
      </c>
      <c r="Y30">
        <f>IFERROR(VLOOKUP(Collapsed!$A30,'measured values'!$A:$AF,Collapsed!Y$1,0),"NA")</f>
        <v>8.923</v>
      </c>
      <c r="Z30">
        <f>IFERROR(VLOOKUP(Collapsed!$A30,'measured values'!$A:$AF,Collapsed!Z$1,0),"NA")</f>
        <v>41.71</v>
      </c>
      <c r="AA30">
        <f>IFERROR(VLOOKUP(Collapsed!$A30,'measured values'!$A:$AF,Collapsed!AA$1,0),"NA")</f>
        <v>40.084000000000003</v>
      </c>
      <c r="AB30">
        <f>IFERROR(VLOOKUP(Collapsed!$A30,'measured values'!$A:$AF,Collapsed!AB$1,0),"NA")</f>
        <v>8.9570000000000007</v>
      </c>
      <c r="AC30">
        <f>IFERROR(VLOOKUP(Collapsed!$A30,'measured values'!$A:$AF,Collapsed!AC$1,0),"NA")</f>
        <v>8</v>
      </c>
      <c r="AD30">
        <f>IFERROR(VLOOKUP(Collapsed!$A30,'measured values'!$A:$AF,Collapsed!AD$1,0),"NA")</f>
        <v>8</v>
      </c>
      <c r="AE30">
        <f>IFERROR(VLOOKUP(Collapsed!$A30,'measured values'!$A:$AF,Collapsed!AE$1,0),"NA")</f>
        <v>8</v>
      </c>
      <c r="AF30">
        <f>IFERROR(VLOOKUP(Collapsed!$A30,'measured values'!$A:$AF,Collapsed!AF$1,0),"NA")</f>
        <v>8</v>
      </c>
    </row>
    <row r="31" spans="1:32" x14ac:dyDescent="0.35">
      <c r="A31">
        <v>127</v>
      </c>
      <c r="F31">
        <f>IFERROR(VLOOKUP(A31,'ICD+Descriptions'!$A$2:$C$600,2,0),"NA")</f>
        <v>332</v>
      </c>
      <c r="G31" t="str">
        <f>IFERROR(VLOOKUP(A31,'ICD+Descriptions'!$A$2:$C$600,3,0),"NA")</f>
        <v>Paralysis agitans</v>
      </c>
      <c r="H31">
        <f>IFERROR(VLOOKUP(A31,ages!$A$1:$B$748,2,0),"No Age")</f>
        <v>66.5</v>
      </c>
      <c r="I31" t="str">
        <f>VLOOKUP(A31,'Redcap Raw Report'!$A:$AF,I$1,0)</f>
        <v>M</v>
      </c>
      <c r="L31">
        <f>IFERROR(VLOOKUP(Collapsed!$A31,'measured values'!$A:$AF,Collapsed!L$1,0),"NA")</f>
        <v>10.477</v>
      </c>
      <c r="M31">
        <f>IFERROR(VLOOKUP(Collapsed!$A31,'measured values'!$A:$AF,Collapsed!M$1,0),"NA")</f>
        <v>6.97</v>
      </c>
      <c r="N31">
        <f>IFERROR(VLOOKUP(Collapsed!$A31,'measured values'!$A:$AF,Collapsed!N$1,0),"NA")</f>
        <v>19.994</v>
      </c>
      <c r="O31">
        <f>IFERROR(VLOOKUP(Collapsed!$A31,'measured values'!$A:$AF,Collapsed!O$1,0),"NA")</f>
        <v>17.446999999999999</v>
      </c>
      <c r="P31">
        <f>IFERROR(VLOOKUP(Collapsed!$A31,'measured values'!$A:$AF,Collapsed!P$1,0),"NA")</f>
        <v>5.4649999999999999</v>
      </c>
      <c r="Q31">
        <f>IFERROR(VLOOKUP(Collapsed!$A31,'measured values'!$A:$AF,Collapsed!Q$1,0),"NA")</f>
        <v>5.0970000000000004</v>
      </c>
      <c r="R31">
        <f>IFERROR(VLOOKUP(Collapsed!$A31,'measured values'!$A:$AF,Collapsed!R$1,0),"NA")</f>
        <v>39.216999999999999</v>
      </c>
      <c r="S31">
        <f>IFERROR(VLOOKUP(Collapsed!$A31,'measured values'!$A:$AF,Collapsed!S$1,0),"NA")</f>
        <v>33.412999999999997</v>
      </c>
      <c r="T31">
        <f>IFERROR(VLOOKUP(Collapsed!$A31,'measured values'!$A:$AF,Collapsed!T$1,0),"NA")</f>
        <v>78.293000000000006</v>
      </c>
      <c r="U31">
        <f>IFERROR(VLOOKUP(Collapsed!$A31,'measured values'!$A:$AF,Collapsed!U$1,0),"NA")</f>
        <v>83.215999999999994</v>
      </c>
      <c r="V31">
        <f>IFERROR(VLOOKUP(Collapsed!$A31,'measured values'!$A:$AF,Collapsed!V$1,0),"NA")</f>
        <v>21.707000000000001</v>
      </c>
      <c r="W31">
        <f>IFERROR(VLOOKUP(Collapsed!$A31,'measured values'!$A:$AF,Collapsed!W$1,0),"NA")</f>
        <v>16.783999999999999</v>
      </c>
      <c r="X31">
        <f>IFERROR(VLOOKUP(Collapsed!$A31,'measured values'!$A:$AF,Collapsed!X$1,0),"NA")</f>
        <v>21.527000000000001</v>
      </c>
      <c r="Y31">
        <f>IFERROR(VLOOKUP(Collapsed!$A31,'measured values'!$A:$AF,Collapsed!Y$1,0),"NA")</f>
        <v>43.360999999999997</v>
      </c>
      <c r="Z31">
        <f>IFERROR(VLOOKUP(Collapsed!$A31,'measured values'!$A:$AF,Collapsed!Z$1,0),"NA")</f>
        <v>16.783999999999999</v>
      </c>
      <c r="AA31">
        <f>IFERROR(VLOOKUP(Collapsed!$A31,'measured values'!$A:$AF,Collapsed!AA$1,0),"NA")</f>
        <v>21.707000000000001</v>
      </c>
      <c r="AB31">
        <f>IFERROR(VLOOKUP(Collapsed!$A31,'measured values'!$A:$AF,Collapsed!AB$1,0),"NA")</f>
        <v>9.57</v>
      </c>
      <c r="AC31">
        <f>IFERROR(VLOOKUP(Collapsed!$A31,'measured values'!$A:$AF,Collapsed!AC$1,0),"NA")</f>
        <v>6</v>
      </c>
      <c r="AD31">
        <f>IFERROR(VLOOKUP(Collapsed!$A31,'measured values'!$A:$AF,Collapsed!AD$1,0),"NA")</f>
        <v>9</v>
      </c>
      <c r="AE31">
        <f>IFERROR(VLOOKUP(Collapsed!$A31,'measured values'!$A:$AF,Collapsed!AE$1,0),"NA")</f>
        <v>6</v>
      </c>
      <c r="AF31">
        <f>IFERROR(VLOOKUP(Collapsed!$A31,'measured values'!$A:$AF,Collapsed!AF$1,0),"NA")</f>
        <v>6</v>
      </c>
    </row>
    <row r="32" spans="1:32" x14ac:dyDescent="0.35">
      <c r="A32">
        <v>128</v>
      </c>
      <c r="F32">
        <f>IFERROR(VLOOKUP(A32,'ICD+Descriptions'!$A$2:$C$600,2,0),"NA")</f>
        <v>332</v>
      </c>
      <c r="G32" t="str">
        <f>IFERROR(VLOOKUP(A32,'ICD+Descriptions'!$A$2:$C$600,3,0),"NA")</f>
        <v>Paralysis agitans</v>
      </c>
      <c r="H32">
        <f>IFERROR(VLOOKUP(A32,ages!$A$1:$B$748,2,0),"No Age")</f>
        <v>74.8</v>
      </c>
      <c r="I32" t="str">
        <f>VLOOKUP(A32,'Redcap Raw Report'!$A:$AF,I$1,0)</f>
        <v>M</v>
      </c>
      <c r="L32">
        <f>IFERROR(VLOOKUP(Collapsed!$A32,'measured values'!$A:$AF,Collapsed!L$1,0),"NA")</f>
        <v>15.749000000000001</v>
      </c>
      <c r="M32">
        <f>IFERROR(VLOOKUP(Collapsed!$A32,'measured values'!$A:$AF,Collapsed!M$1,0),"NA")</f>
        <v>19.478000000000002</v>
      </c>
      <c r="N32">
        <f>IFERROR(VLOOKUP(Collapsed!$A32,'measured values'!$A:$AF,Collapsed!N$1,0),"NA")</f>
        <v>35.454000000000001</v>
      </c>
      <c r="O32">
        <f>IFERROR(VLOOKUP(Collapsed!$A32,'measured values'!$A:$AF,Collapsed!O$1,0),"NA")</f>
        <v>35.677999999999997</v>
      </c>
      <c r="P32">
        <f>IFERROR(VLOOKUP(Collapsed!$A32,'measured values'!$A:$AF,Collapsed!P$1,0),"NA")</f>
        <v>22.163</v>
      </c>
      <c r="Q32">
        <f>IFERROR(VLOOKUP(Collapsed!$A32,'measured values'!$A:$AF,Collapsed!Q$1,0),"NA")</f>
        <v>22.279</v>
      </c>
      <c r="R32">
        <f>IFERROR(VLOOKUP(Collapsed!$A32,'measured values'!$A:$AF,Collapsed!R$1,0),"NA")</f>
        <v>76.012</v>
      </c>
      <c r="S32">
        <f>IFERROR(VLOOKUP(Collapsed!$A32,'measured values'!$A:$AF,Collapsed!S$1,0),"NA")</f>
        <v>75.212000000000003</v>
      </c>
      <c r="T32">
        <f>IFERROR(VLOOKUP(Collapsed!$A32,'measured values'!$A:$AF,Collapsed!T$1,0),"NA")</f>
        <v>72.316000000000003</v>
      </c>
      <c r="U32">
        <f>IFERROR(VLOOKUP(Collapsed!$A32,'measured values'!$A:$AF,Collapsed!U$1,0),"NA")</f>
        <v>70.84</v>
      </c>
      <c r="V32">
        <f>IFERROR(VLOOKUP(Collapsed!$A32,'measured values'!$A:$AF,Collapsed!V$1,0),"NA")</f>
        <v>27.684000000000001</v>
      </c>
      <c r="W32">
        <f>IFERROR(VLOOKUP(Collapsed!$A32,'measured values'!$A:$AF,Collapsed!W$1,0),"NA")</f>
        <v>29.16</v>
      </c>
      <c r="X32">
        <f>IFERROR(VLOOKUP(Collapsed!$A32,'measured values'!$A:$AF,Collapsed!X$1,0),"NA")</f>
        <v>22.658000000000001</v>
      </c>
      <c r="Y32">
        <f>IFERROR(VLOOKUP(Collapsed!$A32,'measured values'!$A:$AF,Collapsed!Y$1,0),"NA")</f>
        <v>20.677</v>
      </c>
      <c r="Z32">
        <f>IFERROR(VLOOKUP(Collapsed!$A32,'measured values'!$A:$AF,Collapsed!Z$1,0),"NA")</f>
        <v>29.16</v>
      </c>
      <c r="AA32">
        <f>IFERROR(VLOOKUP(Collapsed!$A32,'measured values'!$A:$AF,Collapsed!AA$1,0),"NA")</f>
        <v>27.684000000000001</v>
      </c>
      <c r="AB32">
        <f>IFERROR(VLOOKUP(Collapsed!$A32,'measured values'!$A:$AF,Collapsed!AB$1,0),"NA")</f>
        <v>8.99</v>
      </c>
      <c r="AC32">
        <f>IFERROR(VLOOKUP(Collapsed!$A32,'measured values'!$A:$AF,Collapsed!AC$1,0),"NA")</f>
        <v>23</v>
      </c>
      <c r="AD32">
        <f>IFERROR(VLOOKUP(Collapsed!$A32,'measured values'!$A:$AF,Collapsed!AD$1,0),"NA")</f>
        <v>22</v>
      </c>
      <c r="AE32">
        <f>IFERROR(VLOOKUP(Collapsed!$A32,'measured values'!$A:$AF,Collapsed!AE$1,0),"NA")</f>
        <v>22</v>
      </c>
      <c r="AF32">
        <f>IFERROR(VLOOKUP(Collapsed!$A32,'measured values'!$A:$AF,Collapsed!AF$1,0),"NA")</f>
        <v>22</v>
      </c>
    </row>
    <row r="33" spans="1:32" x14ac:dyDescent="0.35">
      <c r="A33">
        <v>129</v>
      </c>
      <c r="F33">
        <f>IFERROR(VLOOKUP(A33,'ICD+Descriptions'!$A$2:$C$600,2,0),"NA")</f>
        <v>332</v>
      </c>
      <c r="G33" t="str">
        <f>IFERROR(VLOOKUP(A33,'ICD+Descriptions'!$A$2:$C$600,3,0),"NA")</f>
        <v>Paralysis agitans</v>
      </c>
      <c r="H33">
        <f>IFERROR(VLOOKUP(A33,ages!$A$1:$B$748,2,0),"No Age")</f>
        <v>56.5</v>
      </c>
      <c r="I33" t="str">
        <f>VLOOKUP(A33,'Redcap Raw Report'!$A:$AF,I$1,0)</f>
        <v>M</v>
      </c>
      <c r="L33">
        <f>IFERROR(VLOOKUP(Collapsed!$A33,'measured values'!$A:$AF,Collapsed!L$1,0),"NA")</f>
        <v>80.497</v>
      </c>
      <c r="M33">
        <f>IFERROR(VLOOKUP(Collapsed!$A33,'measured values'!$A:$AF,Collapsed!M$1,0),"NA")</f>
        <v>75.915999999999997</v>
      </c>
      <c r="N33">
        <f>IFERROR(VLOOKUP(Collapsed!$A33,'measured values'!$A:$AF,Collapsed!N$1,0),"NA")</f>
        <v>156.44499999999999</v>
      </c>
      <c r="O33">
        <f>IFERROR(VLOOKUP(Collapsed!$A33,'measured values'!$A:$AF,Collapsed!O$1,0),"NA")</f>
        <v>156.745</v>
      </c>
      <c r="P33">
        <f>IFERROR(VLOOKUP(Collapsed!$A33,'measured values'!$A:$AF,Collapsed!P$1,0),"NA")</f>
        <v>141.97</v>
      </c>
      <c r="Q33">
        <f>IFERROR(VLOOKUP(Collapsed!$A33,'measured values'!$A:$AF,Collapsed!Q$1,0),"NA")</f>
        <v>142.523</v>
      </c>
      <c r="R33">
        <f>IFERROR(VLOOKUP(Collapsed!$A33,'measured values'!$A:$AF,Collapsed!R$1,0),"NA")</f>
        <v>108.36199999999999</v>
      </c>
      <c r="S33">
        <f>IFERROR(VLOOKUP(Collapsed!$A33,'measured values'!$A:$AF,Collapsed!S$1,0),"NA")</f>
        <v>108.58</v>
      </c>
      <c r="T33">
        <f>IFERROR(VLOOKUP(Collapsed!$A33,'measured values'!$A:$AF,Collapsed!T$1,0),"NA")</f>
        <v>58.960999999999999</v>
      </c>
      <c r="U33">
        <f>IFERROR(VLOOKUP(Collapsed!$A33,'measured values'!$A:$AF,Collapsed!U$1,0),"NA")</f>
        <v>60.539000000000001</v>
      </c>
      <c r="V33">
        <f>IFERROR(VLOOKUP(Collapsed!$A33,'measured values'!$A:$AF,Collapsed!V$1,0),"NA")</f>
        <v>41.039000000000001</v>
      </c>
      <c r="W33">
        <f>IFERROR(VLOOKUP(Collapsed!$A33,'measured values'!$A:$AF,Collapsed!W$1,0),"NA")</f>
        <v>39.460999999999999</v>
      </c>
      <c r="X33">
        <f>IFERROR(VLOOKUP(Collapsed!$A33,'measured values'!$A:$AF,Collapsed!X$1,0),"NA")</f>
        <v>11.279</v>
      </c>
      <c r="Y33">
        <f>IFERROR(VLOOKUP(Collapsed!$A33,'measured values'!$A:$AF,Collapsed!Y$1,0),"NA")</f>
        <v>8.6649999999999991</v>
      </c>
      <c r="Z33">
        <f>IFERROR(VLOOKUP(Collapsed!$A33,'measured values'!$A:$AF,Collapsed!Z$1,0),"NA")</f>
        <v>39.460999999999999</v>
      </c>
      <c r="AA33">
        <f>IFERROR(VLOOKUP(Collapsed!$A33,'measured values'!$A:$AF,Collapsed!AA$1,0),"NA")</f>
        <v>41.039000000000001</v>
      </c>
      <c r="AB33">
        <f>IFERROR(VLOOKUP(Collapsed!$A33,'measured values'!$A:$AF,Collapsed!AB$1,0),"NA")</f>
        <v>8.0500000000000007</v>
      </c>
      <c r="AC33">
        <f>IFERROR(VLOOKUP(Collapsed!$A33,'measured values'!$A:$AF,Collapsed!AC$1,0),"NA")</f>
        <v>10</v>
      </c>
      <c r="AD33">
        <f>IFERROR(VLOOKUP(Collapsed!$A33,'measured values'!$A:$AF,Collapsed!AD$1,0),"NA")</f>
        <v>8</v>
      </c>
      <c r="AE33">
        <f>IFERROR(VLOOKUP(Collapsed!$A33,'measured values'!$A:$AF,Collapsed!AE$1,0),"NA")</f>
        <v>8</v>
      </c>
      <c r="AF33">
        <f>IFERROR(VLOOKUP(Collapsed!$A33,'measured values'!$A:$AF,Collapsed!AF$1,0),"NA")</f>
        <v>8</v>
      </c>
    </row>
    <row r="34" spans="1:32" x14ac:dyDescent="0.35">
      <c r="A34">
        <v>130</v>
      </c>
      <c r="F34">
        <f>IFERROR(VLOOKUP(A34,'ICD+Descriptions'!$A$2:$C$600,2,0),"NA")</f>
        <v>332</v>
      </c>
      <c r="G34" t="str">
        <f>IFERROR(VLOOKUP(A34,'ICD+Descriptions'!$A$2:$C$600,3,0),"NA")</f>
        <v>Paralysis agitans</v>
      </c>
      <c r="H34">
        <f>IFERROR(VLOOKUP(A34,ages!$A$1:$B$748,2,0),"No Age")</f>
        <v>62.8</v>
      </c>
      <c r="I34" t="str">
        <f>VLOOKUP(A34,'Redcap Raw Report'!$A:$AF,I$1,0)</f>
        <v>M</v>
      </c>
      <c r="L34" t="str">
        <f>IFERROR(VLOOKUP(Collapsed!$A34,'measured values'!$A:$AF,Collapsed!L$1,0),"NA")</f>
        <v>NA</v>
      </c>
      <c r="M34" t="str">
        <f>IFERROR(VLOOKUP(Collapsed!$A34,'measured values'!$A:$AF,Collapsed!M$1,0),"NA")</f>
        <v>NA</v>
      </c>
      <c r="N34" t="str">
        <f>IFERROR(VLOOKUP(Collapsed!$A34,'measured values'!$A:$AF,Collapsed!N$1,0),"NA")</f>
        <v>NA</v>
      </c>
      <c r="O34" t="str">
        <f>IFERROR(VLOOKUP(Collapsed!$A34,'measured values'!$A:$AF,Collapsed!O$1,0),"NA")</f>
        <v>NA</v>
      </c>
      <c r="P34" t="str">
        <f>IFERROR(VLOOKUP(Collapsed!$A34,'measured values'!$A:$AF,Collapsed!P$1,0),"NA")</f>
        <v>NA</v>
      </c>
      <c r="Q34" t="str">
        <f>IFERROR(VLOOKUP(Collapsed!$A34,'measured values'!$A:$AF,Collapsed!Q$1,0),"NA")</f>
        <v>NA</v>
      </c>
      <c r="R34" t="str">
        <f>IFERROR(VLOOKUP(Collapsed!$A34,'measured values'!$A:$AF,Collapsed!R$1,0),"NA")</f>
        <v>NA</v>
      </c>
      <c r="S34" t="str">
        <f>IFERROR(VLOOKUP(Collapsed!$A34,'measured values'!$A:$AF,Collapsed!S$1,0),"NA")</f>
        <v>NA</v>
      </c>
      <c r="T34" t="str">
        <f>IFERROR(VLOOKUP(Collapsed!$A34,'measured values'!$A:$AF,Collapsed!T$1,0),"NA")</f>
        <v>NA</v>
      </c>
      <c r="U34" t="str">
        <f>IFERROR(VLOOKUP(Collapsed!$A34,'measured values'!$A:$AF,Collapsed!U$1,0),"NA")</f>
        <v>NA</v>
      </c>
      <c r="V34" t="str">
        <f>IFERROR(VLOOKUP(Collapsed!$A34,'measured values'!$A:$AF,Collapsed!V$1,0),"NA")</f>
        <v>NA</v>
      </c>
      <c r="W34" t="str">
        <f>IFERROR(VLOOKUP(Collapsed!$A34,'measured values'!$A:$AF,Collapsed!W$1,0),"NA")</f>
        <v>NA</v>
      </c>
      <c r="X34" t="str">
        <f>IFERROR(VLOOKUP(Collapsed!$A34,'measured values'!$A:$AF,Collapsed!X$1,0),"NA")</f>
        <v>NA</v>
      </c>
      <c r="Y34" t="str">
        <f>IFERROR(VLOOKUP(Collapsed!$A34,'measured values'!$A:$AF,Collapsed!Y$1,0),"NA")</f>
        <v>NA</v>
      </c>
      <c r="Z34" t="str">
        <f>IFERROR(VLOOKUP(Collapsed!$A34,'measured values'!$A:$AF,Collapsed!Z$1,0),"NA")</f>
        <v>NA</v>
      </c>
      <c r="AA34" t="str">
        <f>IFERROR(VLOOKUP(Collapsed!$A34,'measured values'!$A:$AF,Collapsed!AA$1,0),"NA")</f>
        <v>NA</v>
      </c>
      <c r="AB34" t="str">
        <f>IFERROR(VLOOKUP(Collapsed!$A34,'measured values'!$A:$AF,Collapsed!AB$1,0),"NA")</f>
        <v>NA</v>
      </c>
      <c r="AC34" t="str">
        <f>IFERROR(VLOOKUP(Collapsed!$A34,'measured values'!$A:$AF,Collapsed!AC$1,0),"NA")</f>
        <v>NA</v>
      </c>
      <c r="AD34" t="str">
        <f>IFERROR(VLOOKUP(Collapsed!$A34,'measured values'!$A:$AF,Collapsed!AD$1,0),"NA")</f>
        <v>NA</v>
      </c>
      <c r="AE34" t="str">
        <f>IFERROR(VLOOKUP(Collapsed!$A34,'measured values'!$A:$AF,Collapsed!AE$1,0),"NA")</f>
        <v>NA</v>
      </c>
      <c r="AF34" t="str">
        <f>IFERROR(VLOOKUP(Collapsed!$A34,'measured values'!$A:$AF,Collapsed!AF$1,0),"NA")</f>
        <v>NA</v>
      </c>
    </row>
    <row r="35" spans="1:32" x14ac:dyDescent="0.35">
      <c r="A35">
        <v>131</v>
      </c>
      <c r="F35">
        <f>IFERROR(VLOOKUP(A35,'ICD+Descriptions'!$A$2:$C$600,2,0),"NA")</f>
        <v>332</v>
      </c>
      <c r="G35" t="str">
        <f>IFERROR(VLOOKUP(A35,'ICD+Descriptions'!$A$2:$C$600,3,0),"NA")</f>
        <v>Paralysis agitans</v>
      </c>
      <c r="H35">
        <f>IFERROR(VLOOKUP(A35,ages!$A$1:$B$748,2,0),"No Age")</f>
        <v>78</v>
      </c>
      <c r="I35" t="str">
        <f>VLOOKUP(A35,'Redcap Raw Report'!$A:$AF,I$1,0)</f>
        <v>M</v>
      </c>
      <c r="L35">
        <f>IFERROR(VLOOKUP(Collapsed!$A35,'measured values'!$A:$AF,Collapsed!L$1,0),"NA")</f>
        <v>37.607999999999997</v>
      </c>
      <c r="M35">
        <f>IFERROR(VLOOKUP(Collapsed!$A35,'measured values'!$A:$AF,Collapsed!M$1,0),"NA")</f>
        <v>28.353999999999999</v>
      </c>
      <c r="N35">
        <f>IFERROR(VLOOKUP(Collapsed!$A35,'measured values'!$A:$AF,Collapsed!N$1,0),"NA")</f>
        <v>67.266999999999996</v>
      </c>
      <c r="O35">
        <f>IFERROR(VLOOKUP(Collapsed!$A35,'measured values'!$A:$AF,Collapsed!O$1,0),"NA")</f>
        <v>66.585999999999999</v>
      </c>
      <c r="P35">
        <f>IFERROR(VLOOKUP(Collapsed!$A35,'measured values'!$A:$AF,Collapsed!P$1,0),"NA")</f>
        <v>60.182000000000002</v>
      </c>
      <c r="Q35">
        <f>IFERROR(VLOOKUP(Collapsed!$A35,'measured values'!$A:$AF,Collapsed!Q$1,0),"NA")</f>
        <v>59.530999999999999</v>
      </c>
      <c r="R35">
        <f>IFERROR(VLOOKUP(Collapsed!$A35,'measured values'!$A:$AF,Collapsed!R$1,0),"NA")</f>
        <v>108.363</v>
      </c>
      <c r="S35">
        <f>IFERROR(VLOOKUP(Collapsed!$A35,'measured values'!$A:$AF,Collapsed!S$1,0),"NA")</f>
        <v>105.623</v>
      </c>
      <c r="T35">
        <f>IFERROR(VLOOKUP(Collapsed!$A35,'measured values'!$A:$AF,Collapsed!T$1,0),"NA")</f>
        <v>65.867000000000004</v>
      </c>
      <c r="U35">
        <f>IFERROR(VLOOKUP(Collapsed!$A35,'measured values'!$A:$AF,Collapsed!U$1,0),"NA")</f>
        <v>63.134999999999998</v>
      </c>
      <c r="V35">
        <f>IFERROR(VLOOKUP(Collapsed!$A35,'measured values'!$A:$AF,Collapsed!V$1,0),"NA")</f>
        <v>34.133000000000003</v>
      </c>
      <c r="W35">
        <f>IFERROR(VLOOKUP(Collapsed!$A35,'measured values'!$A:$AF,Collapsed!W$1,0),"NA")</f>
        <v>36.865000000000002</v>
      </c>
      <c r="X35">
        <f>IFERROR(VLOOKUP(Collapsed!$A35,'measured values'!$A:$AF,Collapsed!X$1,0),"NA")</f>
        <v>13.804</v>
      </c>
      <c r="Y35">
        <f>IFERROR(VLOOKUP(Collapsed!$A35,'measured values'!$A:$AF,Collapsed!Y$1,0),"NA")</f>
        <v>16.152000000000001</v>
      </c>
      <c r="Z35">
        <f>IFERROR(VLOOKUP(Collapsed!$A35,'measured values'!$A:$AF,Collapsed!Z$1,0),"NA")</f>
        <v>36.865000000000002</v>
      </c>
      <c r="AA35">
        <f>IFERROR(VLOOKUP(Collapsed!$A35,'measured values'!$A:$AF,Collapsed!AA$1,0),"NA")</f>
        <v>34.133000000000003</v>
      </c>
      <c r="AB35">
        <f>IFERROR(VLOOKUP(Collapsed!$A35,'measured values'!$A:$AF,Collapsed!AB$1,0),"NA")</f>
        <v>17.908000000000001</v>
      </c>
      <c r="AC35">
        <f>IFERROR(VLOOKUP(Collapsed!$A35,'measured values'!$A:$AF,Collapsed!AC$1,0),"NA")</f>
        <v>10</v>
      </c>
      <c r="AD35">
        <f>IFERROR(VLOOKUP(Collapsed!$A35,'measured values'!$A:$AF,Collapsed!AD$1,0),"NA")</f>
        <v>11</v>
      </c>
      <c r="AE35">
        <f>IFERROR(VLOOKUP(Collapsed!$A35,'measured values'!$A:$AF,Collapsed!AE$1,0),"NA")</f>
        <v>10</v>
      </c>
      <c r="AF35">
        <f>IFERROR(VLOOKUP(Collapsed!$A35,'measured values'!$A:$AF,Collapsed!AF$1,0),"NA")</f>
        <v>10</v>
      </c>
    </row>
    <row r="36" spans="1:32" x14ac:dyDescent="0.35">
      <c r="A36">
        <v>132</v>
      </c>
      <c r="F36">
        <f>IFERROR(VLOOKUP(A36,'ICD+Descriptions'!$A$2:$C$600,2,0),"NA")</f>
        <v>333.89</v>
      </c>
      <c r="G36" t="str">
        <f>IFERROR(VLOOKUP(A36,'ICD+Descriptions'!$A$2:$C$600,3,0),"NA")</f>
        <v>Other fragments of torsion dystonia</v>
      </c>
      <c r="H36">
        <f>IFERROR(VLOOKUP(A36,ages!$A$1:$B$748,2,0),"No Age")</f>
        <v>66.8</v>
      </c>
      <c r="I36" t="str">
        <f>VLOOKUP(A36,'Redcap Raw Report'!$A:$AF,I$1,0)</f>
        <v>F</v>
      </c>
      <c r="L36">
        <f>IFERROR(VLOOKUP(Collapsed!$A36,'measured values'!$A:$AF,Collapsed!L$1,0),"NA")</f>
        <v>17.164999999999999</v>
      </c>
      <c r="M36">
        <f>IFERROR(VLOOKUP(Collapsed!$A36,'measured values'!$A:$AF,Collapsed!M$1,0),"NA")</f>
        <v>35.774999999999999</v>
      </c>
      <c r="N36">
        <f>IFERROR(VLOOKUP(Collapsed!$A36,'measured values'!$A:$AF,Collapsed!N$1,0),"NA")</f>
        <v>52.91</v>
      </c>
      <c r="O36">
        <f>IFERROR(VLOOKUP(Collapsed!$A36,'measured values'!$A:$AF,Collapsed!O$1,0),"NA")</f>
        <v>53.35</v>
      </c>
      <c r="P36">
        <f>IFERROR(VLOOKUP(Collapsed!$A36,'measured values'!$A:$AF,Collapsed!P$1,0),"NA")</f>
        <v>32.258000000000003</v>
      </c>
      <c r="Q36">
        <f>IFERROR(VLOOKUP(Collapsed!$A36,'measured values'!$A:$AF,Collapsed!Q$1,0),"NA")</f>
        <v>32.853999999999999</v>
      </c>
      <c r="R36">
        <f>IFERROR(VLOOKUP(Collapsed!$A36,'measured values'!$A:$AF,Collapsed!R$1,0),"NA")</f>
        <v>72.915999999999997</v>
      </c>
      <c r="S36">
        <f>IFERROR(VLOOKUP(Collapsed!$A36,'measured values'!$A:$AF,Collapsed!S$1,0),"NA")</f>
        <v>74.137</v>
      </c>
      <c r="T36">
        <f>IFERROR(VLOOKUP(Collapsed!$A36,'measured values'!$A:$AF,Collapsed!T$1,0),"NA")</f>
        <v>68.518000000000001</v>
      </c>
      <c r="U36">
        <f>IFERROR(VLOOKUP(Collapsed!$A36,'measured values'!$A:$AF,Collapsed!U$1,0),"NA")</f>
        <v>73.165000000000006</v>
      </c>
      <c r="V36">
        <f>IFERROR(VLOOKUP(Collapsed!$A36,'measured values'!$A:$AF,Collapsed!V$1,0),"NA")</f>
        <v>31.481999999999999</v>
      </c>
      <c r="W36">
        <f>IFERROR(VLOOKUP(Collapsed!$A36,'measured values'!$A:$AF,Collapsed!W$1,0),"NA")</f>
        <v>26.835000000000001</v>
      </c>
      <c r="X36">
        <f>IFERROR(VLOOKUP(Collapsed!$A36,'measured values'!$A:$AF,Collapsed!X$1,0),"NA")</f>
        <v>21.591000000000001</v>
      </c>
      <c r="Y36">
        <f>IFERROR(VLOOKUP(Collapsed!$A36,'measured values'!$A:$AF,Collapsed!Y$1,0),"NA")</f>
        <v>20.373999999999999</v>
      </c>
      <c r="Z36">
        <f>IFERROR(VLOOKUP(Collapsed!$A36,'measured values'!$A:$AF,Collapsed!Z$1,0),"NA")</f>
        <v>26.835000000000001</v>
      </c>
      <c r="AA36">
        <f>IFERROR(VLOOKUP(Collapsed!$A36,'measured values'!$A:$AF,Collapsed!AA$1,0),"NA")</f>
        <v>31.481999999999999</v>
      </c>
      <c r="AB36">
        <f>IFERROR(VLOOKUP(Collapsed!$A36,'measured values'!$A:$AF,Collapsed!AB$1,0),"NA")</f>
        <v>13.452999999999999</v>
      </c>
      <c r="AC36">
        <f>IFERROR(VLOOKUP(Collapsed!$A36,'measured values'!$A:$AF,Collapsed!AC$1,0),"NA")</f>
        <v>20</v>
      </c>
      <c r="AD36">
        <f>IFERROR(VLOOKUP(Collapsed!$A36,'measured values'!$A:$AF,Collapsed!AD$1,0),"NA")</f>
        <v>17</v>
      </c>
      <c r="AE36">
        <f>IFERROR(VLOOKUP(Collapsed!$A36,'measured values'!$A:$AF,Collapsed!AE$1,0),"NA")</f>
        <v>17</v>
      </c>
      <c r="AF36">
        <f>IFERROR(VLOOKUP(Collapsed!$A36,'measured values'!$A:$AF,Collapsed!AF$1,0),"NA")</f>
        <v>17</v>
      </c>
    </row>
    <row r="37" spans="1:32" x14ac:dyDescent="0.35">
      <c r="A37">
        <v>133</v>
      </c>
      <c r="F37">
        <f>IFERROR(VLOOKUP(A37,'ICD+Descriptions'!$A$2:$C$600,2,0),"NA")</f>
        <v>333.71</v>
      </c>
      <c r="G37" t="str">
        <f>IFERROR(VLOOKUP(A37,'ICD+Descriptions'!$A$2:$C$600,3,0),"NA")</f>
        <v>Athetoid cerebral palsy</v>
      </c>
      <c r="H37">
        <f>IFERROR(VLOOKUP(A37,ages!$A$1:$B$748,2,0),"No Age")</f>
        <v>63.3</v>
      </c>
      <c r="I37" t="str">
        <f>VLOOKUP(A37,'Redcap Raw Report'!$A:$AF,I$1,0)</f>
        <v>F</v>
      </c>
      <c r="L37">
        <f>IFERROR(VLOOKUP(Collapsed!$A37,'measured values'!$A:$AF,Collapsed!L$1,0),"NA")</f>
        <v>49.424999999999997</v>
      </c>
      <c r="M37">
        <f>IFERROR(VLOOKUP(Collapsed!$A37,'measured values'!$A:$AF,Collapsed!M$1,0),"NA")</f>
        <v>38.064999999999998</v>
      </c>
      <c r="N37">
        <f>IFERROR(VLOOKUP(Collapsed!$A37,'measured values'!$A:$AF,Collapsed!N$1,0),"NA")</f>
        <v>92.025000000000006</v>
      </c>
      <c r="O37">
        <f>IFERROR(VLOOKUP(Collapsed!$A37,'measured values'!$A:$AF,Collapsed!O$1,0),"NA")</f>
        <v>85.103999999999999</v>
      </c>
      <c r="P37">
        <f>IFERROR(VLOOKUP(Collapsed!$A37,'measured values'!$A:$AF,Collapsed!P$1,0),"NA")</f>
        <v>71.387</v>
      </c>
      <c r="Q37">
        <f>IFERROR(VLOOKUP(Collapsed!$A37,'measured values'!$A:$AF,Collapsed!Q$1,0),"NA")</f>
        <v>71.66</v>
      </c>
      <c r="R37">
        <f>IFERROR(VLOOKUP(Collapsed!$A37,'measured values'!$A:$AF,Collapsed!R$1,0),"NA")</f>
        <v>93.069000000000003</v>
      </c>
      <c r="S37">
        <f>IFERROR(VLOOKUP(Collapsed!$A37,'measured values'!$A:$AF,Collapsed!S$1,0),"NA")</f>
        <v>95.039000000000001</v>
      </c>
      <c r="T37">
        <f>IFERROR(VLOOKUP(Collapsed!$A37,'measured values'!$A:$AF,Collapsed!T$1,0),"NA")</f>
        <v>69.512</v>
      </c>
      <c r="U37">
        <f>IFERROR(VLOOKUP(Collapsed!$A37,'measured values'!$A:$AF,Collapsed!U$1,0),"NA")</f>
        <v>55.155000000000001</v>
      </c>
      <c r="V37">
        <f>IFERROR(VLOOKUP(Collapsed!$A37,'measured values'!$A:$AF,Collapsed!V$1,0),"NA")</f>
        <v>30.488</v>
      </c>
      <c r="W37">
        <f>IFERROR(VLOOKUP(Collapsed!$A37,'measured values'!$A:$AF,Collapsed!W$1,0),"NA")</f>
        <v>44.844999999999999</v>
      </c>
      <c r="X37">
        <f>IFERROR(VLOOKUP(Collapsed!$A37,'measured values'!$A:$AF,Collapsed!X$1,0),"NA")</f>
        <v>12.676</v>
      </c>
      <c r="Y37">
        <f>IFERROR(VLOOKUP(Collapsed!$A37,'measured values'!$A:$AF,Collapsed!Y$1,0),"NA")</f>
        <v>12.426</v>
      </c>
      <c r="Z37">
        <f>IFERROR(VLOOKUP(Collapsed!$A37,'measured values'!$A:$AF,Collapsed!Z$1,0),"NA")</f>
        <v>44.844999999999999</v>
      </c>
      <c r="AA37">
        <f>IFERROR(VLOOKUP(Collapsed!$A37,'measured values'!$A:$AF,Collapsed!AA$1,0),"NA")</f>
        <v>30.488</v>
      </c>
      <c r="AB37">
        <f>IFERROR(VLOOKUP(Collapsed!$A37,'measured values'!$A:$AF,Collapsed!AB$1,0),"NA")</f>
        <v>18.416</v>
      </c>
      <c r="AC37">
        <f>IFERROR(VLOOKUP(Collapsed!$A37,'measured values'!$A:$AF,Collapsed!AC$1,0),"NA")</f>
        <v>10</v>
      </c>
      <c r="AD37">
        <f>IFERROR(VLOOKUP(Collapsed!$A37,'measured values'!$A:$AF,Collapsed!AD$1,0),"NA")</f>
        <v>9</v>
      </c>
      <c r="AE37">
        <f>IFERROR(VLOOKUP(Collapsed!$A37,'measured values'!$A:$AF,Collapsed!AE$1,0),"NA")</f>
        <v>9</v>
      </c>
      <c r="AF37">
        <f>IFERROR(VLOOKUP(Collapsed!$A37,'measured values'!$A:$AF,Collapsed!AF$1,0),"NA")</f>
        <v>9</v>
      </c>
    </row>
    <row r="38" spans="1:32" x14ac:dyDescent="0.35">
      <c r="A38">
        <v>134</v>
      </c>
      <c r="F38" t="str">
        <f>IFERROR(VLOOKUP(A38,'ICD+Descriptions'!$A$2:$C$600,2,0),"NA")</f>
        <v>G20</v>
      </c>
      <c r="G38" t="str">
        <f>IFERROR(VLOOKUP(A38,'ICD+Descriptions'!$A$2:$C$600,3,0),"NA")</f>
        <v>Parkinson's disease</v>
      </c>
      <c r="H38">
        <f>IFERROR(VLOOKUP(A38,ages!$A$1:$B$748,2,0),"No Age")</f>
        <v>48.2</v>
      </c>
      <c r="I38" t="str">
        <f>VLOOKUP(A38,'Redcap Raw Report'!$A:$AF,I$1,0)</f>
        <v>F</v>
      </c>
      <c r="L38">
        <f>IFERROR(VLOOKUP(Collapsed!$A38,'measured values'!$A:$AF,Collapsed!L$1,0),"NA")</f>
        <v>55.652000000000001</v>
      </c>
      <c r="M38">
        <f>IFERROR(VLOOKUP(Collapsed!$A38,'measured values'!$A:$AF,Collapsed!M$1,0),"NA")</f>
        <v>57.079000000000001</v>
      </c>
      <c r="N38">
        <f>IFERROR(VLOOKUP(Collapsed!$A38,'measured values'!$A:$AF,Collapsed!N$1,0),"NA")</f>
        <v>112.605</v>
      </c>
      <c r="O38">
        <f>IFERROR(VLOOKUP(Collapsed!$A38,'measured values'!$A:$AF,Collapsed!O$1,0),"NA")</f>
        <v>113.85599999999999</v>
      </c>
      <c r="P38">
        <f>IFERROR(VLOOKUP(Collapsed!$A38,'measured values'!$A:$AF,Collapsed!P$1,0),"NA")</f>
        <v>102.40600000000001</v>
      </c>
      <c r="Q38">
        <f>IFERROR(VLOOKUP(Collapsed!$A38,'measured values'!$A:$AF,Collapsed!Q$1,0),"NA")</f>
        <v>104.00700000000001</v>
      </c>
      <c r="R38">
        <f>IFERROR(VLOOKUP(Collapsed!$A38,'measured values'!$A:$AF,Collapsed!R$1,0),"NA")</f>
        <v>109.02800000000001</v>
      </c>
      <c r="S38">
        <f>IFERROR(VLOOKUP(Collapsed!$A38,'measured values'!$A:$AF,Collapsed!S$1,0),"NA")</f>
        <v>109.60599999999999</v>
      </c>
      <c r="T38">
        <f>IFERROR(VLOOKUP(Collapsed!$A38,'measured values'!$A:$AF,Collapsed!T$1,0),"NA")</f>
        <v>63.185000000000002</v>
      </c>
      <c r="U38">
        <f>IFERROR(VLOOKUP(Collapsed!$A38,'measured values'!$A:$AF,Collapsed!U$1,0),"NA")</f>
        <v>63.537999999999997</v>
      </c>
      <c r="V38">
        <f>IFERROR(VLOOKUP(Collapsed!$A38,'measured values'!$A:$AF,Collapsed!V$1,0),"NA")</f>
        <v>36.814999999999998</v>
      </c>
      <c r="W38">
        <f>IFERROR(VLOOKUP(Collapsed!$A38,'measured values'!$A:$AF,Collapsed!W$1,0),"NA")</f>
        <v>36.462000000000003</v>
      </c>
      <c r="X38">
        <f>IFERROR(VLOOKUP(Collapsed!$A38,'measured values'!$A:$AF,Collapsed!X$1,0),"NA")</f>
        <v>13.081</v>
      </c>
      <c r="Y38">
        <f>IFERROR(VLOOKUP(Collapsed!$A38,'measured values'!$A:$AF,Collapsed!Y$1,0),"NA")</f>
        <v>13.69</v>
      </c>
      <c r="Z38">
        <f>IFERROR(VLOOKUP(Collapsed!$A38,'measured values'!$A:$AF,Collapsed!Z$1,0),"NA")</f>
        <v>36.462000000000003</v>
      </c>
      <c r="AA38">
        <f>IFERROR(VLOOKUP(Collapsed!$A38,'measured values'!$A:$AF,Collapsed!AA$1,0),"NA")</f>
        <v>36.814999999999998</v>
      </c>
      <c r="AB38">
        <f>IFERROR(VLOOKUP(Collapsed!$A38,'measured values'!$A:$AF,Collapsed!AB$1,0),"NA")</f>
        <v>7.9749999999999996</v>
      </c>
      <c r="AC38">
        <f>IFERROR(VLOOKUP(Collapsed!$A38,'measured values'!$A:$AF,Collapsed!AC$1,0),"NA")</f>
        <v>14</v>
      </c>
      <c r="AD38">
        <f>IFERROR(VLOOKUP(Collapsed!$A38,'measured values'!$A:$AF,Collapsed!AD$1,0),"NA")</f>
        <v>12</v>
      </c>
      <c r="AE38">
        <f>IFERROR(VLOOKUP(Collapsed!$A38,'measured values'!$A:$AF,Collapsed!AE$1,0),"NA")</f>
        <v>12</v>
      </c>
      <c r="AF38">
        <f>IFERROR(VLOOKUP(Collapsed!$A38,'measured values'!$A:$AF,Collapsed!AF$1,0),"NA")</f>
        <v>12</v>
      </c>
    </row>
    <row r="39" spans="1:32" x14ac:dyDescent="0.35">
      <c r="A39">
        <v>135</v>
      </c>
      <c r="F39" t="str">
        <f>IFERROR(VLOOKUP(A39,'ICD+Descriptions'!$A$2:$C$600,2,0),"NA")</f>
        <v>R26.89</v>
      </c>
      <c r="G39" t="str">
        <f>IFERROR(VLOOKUP(A39,'ICD+Descriptions'!$A$2:$C$600,3,0),"NA")</f>
        <v>Other abnormalities of gait and mobility</v>
      </c>
      <c r="H39">
        <f>IFERROR(VLOOKUP(A39,ages!$A$1:$B$748,2,0),"No Age")</f>
        <v>74.3</v>
      </c>
      <c r="I39" t="str">
        <f>VLOOKUP(A39,'Redcap Raw Report'!$A:$AF,I$1,0)</f>
        <v>F</v>
      </c>
      <c r="L39">
        <f>IFERROR(VLOOKUP(Collapsed!$A39,'measured values'!$A:$AF,Collapsed!L$1,0),"NA")</f>
        <v>38.896000000000001</v>
      </c>
      <c r="M39">
        <f>IFERROR(VLOOKUP(Collapsed!$A39,'measured values'!$A:$AF,Collapsed!M$1,0),"NA")</f>
        <v>35.543999999999997</v>
      </c>
      <c r="N39">
        <f>IFERROR(VLOOKUP(Collapsed!$A39,'measured values'!$A:$AF,Collapsed!N$1,0),"NA")</f>
        <v>74.733000000000004</v>
      </c>
      <c r="O39">
        <f>IFERROR(VLOOKUP(Collapsed!$A39,'measured values'!$A:$AF,Collapsed!O$1,0),"NA")</f>
        <v>73.887</v>
      </c>
      <c r="P39">
        <f>IFERROR(VLOOKUP(Collapsed!$A39,'measured values'!$A:$AF,Collapsed!P$1,0),"NA")</f>
        <v>57.313000000000002</v>
      </c>
      <c r="Q39">
        <f>IFERROR(VLOOKUP(Collapsed!$A39,'measured values'!$A:$AF,Collapsed!Q$1,0),"NA")</f>
        <v>57.344999999999999</v>
      </c>
      <c r="R39">
        <f>IFERROR(VLOOKUP(Collapsed!$A39,'measured values'!$A:$AF,Collapsed!R$1,0),"NA")</f>
        <v>92.86</v>
      </c>
      <c r="S39">
        <f>IFERROR(VLOOKUP(Collapsed!$A39,'measured values'!$A:$AF,Collapsed!S$1,0),"NA")</f>
        <v>93.51</v>
      </c>
      <c r="T39">
        <f>IFERROR(VLOOKUP(Collapsed!$A39,'measured values'!$A:$AF,Collapsed!T$1,0),"NA")</f>
        <v>66.644999999999996</v>
      </c>
      <c r="U39">
        <f>IFERROR(VLOOKUP(Collapsed!$A39,'measured values'!$A:$AF,Collapsed!U$1,0),"NA")</f>
        <v>66.116</v>
      </c>
      <c r="V39">
        <f>IFERROR(VLOOKUP(Collapsed!$A39,'measured values'!$A:$AF,Collapsed!V$1,0),"NA")</f>
        <v>33.354999999999997</v>
      </c>
      <c r="W39">
        <f>IFERROR(VLOOKUP(Collapsed!$A39,'measured values'!$A:$AF,Collapsed!W$1,0),"NA")</f>
        <v>33.884</v>
      </c>
      <c r="X39">
        <f>IFERROR(VLOOKUP(Collapsed!$A39,'measured values'!$A:$AF,Collapsed!X$1,0),"NA")</f>
        <v>15.01</v>
      </c>
      <c r="Y39">
        <f>IFERROR(VLOOKUP(Collapsed!$A39,'measured values'!$A:$AF,Collapsed!Y$1,0),"NA")</f>
        <v>18.277999999999999</v>
      </c>
      <c r="Z39">
        <f>IFERROR(VLOOKUP(Collapsed!$A39,'measured values'!$A:$AF,Collapsed!Z$1,0),"NA")</f>
        <v>33.884</v>
      </c>
      <c r="AA39">
        <f>IFERROR(VLOOKUP(Collapsed!$A39,'measured values'!$A:$AF,Collapsed!AA$1,0),"NA")</f>
        <v>33.354999999999997</v>
      </c>
      <c r="AB39">
        <f>IFERROR(VLOOKUP(Collapsed!$A39,'measured values'!$A:$AF,Collapsed!AB$1,0),"NA")</f>
        <v>9.9870000000000001</v>
      </c>
      <c r="AC39">
        <f>IFERROR(VLOOKUP(Collapsed!$A39,'measured values'!$A:$AF,Collapsed!AC$1,0),"NA")</f>
        <v>15</v>
      </c>
      <c r="AD39">
        <f>IFERROR(VLOOKUP(Collapsed!$A39,'measured values'!$A:$AF,Collapsed!AD$1,0),"NA")</f>
        <v>14</v>
      </c>
      <c r="AE39">
        <f>IFERROR(VLOOKUP(Collapsed!$A39,'measured values'!$A:$AF,Collapsed!AE$1,0),"NA")</f>
        <v>14</v>
      </c>
      <c r="AF39">
        <f>IFERROR(VLOOKUP(Collapsed!$A39,'measured values'!$A:$AF,Collapsed!AF$1,0),"NA")</f>
        <v>14</v>
      </c>
    </row>
    <row r="40" spans="1:32" x14ac:dyDescent="0.35">
      <c r="A40">
        <v>136</v>
      </c>
      <c r="F40" t="str">
        <f>IFERROR(VLOOKUP(A40,'ICD+Descriptions'!$A$2:$C$600,2,0),"NA")</f>
        <v>NA</v>
      </c>
      <c r="G40" t="str">
        <f>IFERROR(VLOOKUP(A40,'ICD+Descriptions'!$A$2:$C$600,3,0),"NA")</f>
        <v>NA</v>
      </c>
      <c r="H40" t="str">
        <f>IFERROR(VLOOKUP(A40,ages!$A$1:$B$748,2,0),"No Age")</f>
        <v>No Age</v>
      </c>
      <c r="I40">
        <f>VLOOKUP(A40,'Redcap Raw Report'!$A:$AF,I$1,0)</f>
        <v>0</v>
      </c>
      <c r="L40" t="str">
        <f>IFERROR(VLOOKUP(Collapsed!$A40,'measured values'!$A:$AF,Collapsed!L$1,0),"NA")</f>
        <v>NA</v>
      </c>
      <c r="M40" t="str">
        <f>IFERROR(VLOOKUP(Collapsed!$A40,'measured values'!$A:$AF,Collapsed!M$1,0),"NA")</f>
        <v>NA</v>
      </c>
      <c r="N40" t="str">
        <f>IFERROR(VLOOKUP(Collapsed!$A40,'measured values'!$A:$AF,Collapsed!N$1,0),"NA")</f>
        <v>NA</v>
      </c>
      <c r="O40" t="str">
        <f>IFERROR(VLOOKUP(Collapsed!$A40,'measured values'!$A:$AF,Collapsed!O$1,0),"NA")</f>
        <v>NA</v>
      </c>
      <c r="P40" t="str">
        <f>IFERROR(VLOOKUP(Collapsed!$A40,'measured values'!$A:$AF,Collapsed!P$1,0),"NA")</f>
        <v>NA</v>
      </c>
      <c r="Q40" t="str">
        <f>IFERROR(VLOOKUP(Collapsed!$A40,'measured values'!$A:$AF,Collapsed!Q$1,0),"NA")</f>
        <v>NA</v>
      </c>
      <c r="R40" t="str">
        <f>IFERROR(VLOOKUP(Collapsed!$A40,'measured values'!$A:$AF,Collapsed!R$1,0),"NA")</f>
        <v>NA</v>
      </c>
      <c r="S40" t="str">
        <f>IFERROR(VLOOKUP(Collapsed!$A40,'measured values'!$A:$AF,Collapsed!S$1,0),"NA")</f>
        <v>NA</v>
      </c>
      <c r="T40" t="str">
        <f>IFERROR(VLOOKUP(Collapsed!$A40,'measured values'!$A:$AF,Collapsed!T$1,0),"NA")</f>
        <v>NA</v>
      </c>
      <c r="U40" t="str">
        <f>IFERROR(VLOOKUP(Collapsed!$A40,'measured values'!$A:$AF,Collapsed!U$1,0),"NA")</f>
        <v>NA</v>
      </c>
      <c r="V40" t="str">
        <f>IFERROR(VLOOKUP(Collapsed!$A40,'measured values'!$A:$AF,Collapsed!V$1,0),"NA")</f>
        <v>NA</v>
      </c>
      <c r="W40" t="str">
        <f>IFERROR(VLOOKUP(Collapsed!$A40,'measured values'!$A:$AF,Collapsed!W$1,0),"NA")</f>
        <v>NA</v>
      </c>
      <c r="X40" t="str">
        <f>IFERROR(VLOOKUP(Collapsed!$A40,'measured values'!$A:$AF,Collapsed!X$1,0),"NA")</f>
        <v>NA</v>
      </c>
      <c r="Y40" t="str">
        <f>IFERROR(VLOOKUP(Collapsed!$A40,'measured values'!$A:$AF,Collapsed!Y$1,0),"NA")</f>
        <v>NA</v>
      </c>
      <c r="Z40" t="str">
        <f>IFERROR(VLOOKUP(Collapsed!$A40,'measured values'!$A:$AF,Collapsed!Z$1,0),"NA")</f>
        <v>NA</v>
      </c>
      <c r="AA40" t="str">
        <f>IFERROR(VLOOKUP(Collapsed!$A40,'measured values'!$A:$AF,Collapsed!AA$1,0),"NA")</f>
        <v>NA</v>
      </c>
      <c r="AB40" t="str">
        <f>IFERROR(VLOOKUP(Collapsed!$A40,'measured values'!$A:$AF,Collapsed!AB$1,0),"NA")</f>
        <v>NA</v>
      </c>
      <c r="AC40" t="str">
        <f>IFERROR(VLOOKUP(Collapsed!$A40,'measured values'!$A:$AF,Collapsed!AC$1,0),"NA")</f>
        <v>NA</v>
      </c>
      <c r="AD40" t="str">
        <f>IFERROR(VLOOKUP(Collapsed!$A40,'measured values'!$A:$AF,Collapsed!AD$1,0),"NA")</f>
        <v>NA</v>
      </c>
      <c r="AE40" t="str">
        <f>IFERROR(VLOOKUP(Collapsed!$A40,'measured values'!$A:$AF,Collapsed!AE$1,0),"NA")</f>
        <v>NA</v>
      </c>
      <c r="AF40" t="str">
        <f>IFERROR(VLOOKUP(Collapsed!$A40,'measured values'!$A:$AF,Collapsed!AF$1,0),"NA")</f>
        <v>NA</v>
      </c>
    </row>
    <row r="41" spans="1:32" x14ac:dyDescent="0.35">
      <c r="A41">
        <v>138</v>
      </c>
      <c r="F41" t="str">
        <f>IFERROR(VLOOKUP(A41,'ICD+Descriptions'!$A$2:$C$600,2,0),"NA")</f>
        <v>G24.9</v>
      </c>
      <c r="G41" t="str">
        <f>IFERROR(VLOOKUP(A41,'ICD+Descriptions'!$A$2:$C$600,3,0),"NA")</f>
        <v>Dystonia, unspecified</v>
      </c>
      <c r="H41">
        <f>IFERROR(VLOOKUP(A41,ages!$A$1:$B$748,2,0),"No Age")</f>
        <v>35.799999999999997</v>
      </c>
      <c r="I41" t="str">
        <f>VLOOKUP(A41,'Redcap Raw Report'!$A:$AF,I$1,0)</f>
        <v>M</v>
      </c>
      <c r="L41">
        <f>IFERROR(VLOOKUP(Collapsed!$A41,'measured values'!$A:$AF,Collapsed!L$1,0),"NA")</f>
        <v>22.646000000000001</v>
      </c>
      <c r="M41">
        <f>IFERROR(VLOOKUP(Collapsed!$A41,'measured values'!$A:$AF,Collapsed!M$1,0),"NA")</f>
        <v>34.863999999999997</v>
      </c>
      <c r="N41">
        <f>IFERROR(VLOOKUP(Collapsed!$A41,'measured values'!$A:$AF,Collapsed!N$1,0),"NA")</f>
        <v>55.917000000000002</v>
      </c>
      <c r="O41">
        <f>IFERROR(VLOOKUP(Collapsed!$A41,'measured values'!$A:$AF,Collapsed!O$1,0),"NA")</f>
        <v>60.287999999999997</v>
      </c>
      <c r="P41">
        <f>IFERROR(VLOOKUP(Collapsed!$A41,'measured values'!$A:$AF,Collapsed!P$1,0),"NA")</f>
        <v>26.251000000000001</v>
      </c>
      <c r="Q41">
        <f>IFERROR(VLOOKUP(Collapsed!$A41,'measured values'!$A:$AF,Collapsed!Q$1,0),"NA")</f>
        <v>26.088000000000001</v>
      </c>
      <c r="R41">
        <f>IFERROR(VLOOKUP(Collapsed!$A41,'measured values'!$A:$AF,Collapsed!R$1,0),"NA")</f>
        <v>55.387999999999998</v>
      </c>
      <c r="S41">
        <f>IFERROR(VLOOKUP(Collapsed!$A41,'measured values'!$A:$AF,Collapsed!S$1,0),"NA")</f>
        <v>53.146000000000001</v>
      </c>
      <c r="T41">
        <f>IFERROR(VLOOKUP(Collapsed!$A41,'measured values'!$A:$AF,Collapsed!T$1,0),"NA")</f>
        <v>80.091999999999999</v>
      </c>
      <c r="U41">
        <f>IFERROR(VLOOKUP(Collapsed!$A41,'measured values'!$A:$AF,Collapsed!U$1,0),"NA")</f>
        <v>66.754000000000005</v>
      </c>
      <c r="V41">
        <f>IFERROR(VLOOKUP(Collapsed!$A41,'measured values'!$A:$AF,Collapsed!V$1,0),"NA")</f>
        <v>19.908000000000001</v>
      </c>
      <c r="W41">
        <f>IFERROR(VLOOKUP(Collapsed!$A41,'measured values'!$A:$AF,Collapsed!W$1,0),"NA")</f>
        <v>33.246000000000002</v>
      </c>
      <c r="X41">
        <f>IFERROR(VLOOKUP(Collapsed!$A41,'measured values'!$A:$AF,Collapsed!X$1,0),"NA")</f>
        <v>20.683</v>
      </c>
      <c r="Y41">
        <f>IFERROR(VLOOKUP(Collapsed!$A41,'measured values'!$A:$AF,Collapsed!Y$1,0),"NA")</f>
        <v>22.32</v>
      </c>
      <c r="Z41">
        <f>IFERROR(VLOOKUP(Collapsed!$A41,'measured values'!$A:$AF,Collapsed!Z$1,0),"NA")</f>
        <v>33.246000000000002</v>
      </c>
      <c r="AA41">
        <f>IFERROR(VLOOKUP(Collapsed!$A41,'measured values'!$A:$AF,Collapsed!AA$1,0),"NA")</f>
        <v>19.908000000000001</v>
      </c>
      <c r="AB41">
        <f>IFERROR(VLOOKUP(Collapsed!$A41,'measured values'!$A:$AF,Collapsed!AB$1,0),"NA")</f>
        <v>18.742000000000001</v>
      </c>
      <c r="AC41">
        <f>IFERROR(VLOOKUP(Collapsed!$A41,'measured values'!$A:$AF,Collapsed!AC$1,0),"NA")</f>
        <v>8</v>
      </c>
      <c r="AD41">
        <f>IFERROR(VLOOKUP(Collapsed!$A41,'measured values'!$A:$AF,Collapsed!AD$1,0),"NA")</f>
        <v>7</v>
      </c>
      <c r="AE41">
        <f>IFERROR(VLOOKUP(Collapsed!$A41,'measured values'!$A:$AF,Collapsed!AE$1,0),"NA")</f>
        <v>7</v>
      </c>
      <c r="AF41">
        <f>IFERROR(VLOOKUP(Collapsed!$A41,'measured values'!$A:$AF,Collapsed!AF$1,0),"NA")</f>
        <v>7</v>
      </c>
    </row>
    <row r="42" spans="1:32" x14ac:dyDescent="0.35">
      <c r="A42">
        <v>140</v>
      </c>
      <c r="F42" t="str">
        <f>IFERROR(VLOOKUP(A42,'ICD+Descriptions'!$A$2:$C$600,2,0),"NA")</f>
        <v>G20</v>
      </c>
      <c r="G42" t="str">
        <f>IFERROR(VLOOKUP(A42,'ICD+Descriptions'!$A$2:$C$600,3,0),"NA")</f>
        <v>Parkinson's disease</v>
      </c>
      <c r="H42">
        <f>IFERROR(VLOOKUP(A42,ages!$A$1:$B$748,2,0),"No Age")</f>
        <v>67.3</v>
      </c>
      <c r="I42" t="str">
        <f>VLOOKUP(A42,'Redcap Raw Report'!$A:$AF,I$1,0)</f>
        <v>M</v>
      </c>
      <c r="L42" t="str">
        <f>IFERROR(VLOOKUP(Collapsed!$A42,'measured values'!$A:$AF,Collapsed!L$1,0),"NA")</f>
        <v>NA</v>
      </c>
      <c r="M42" t="str">
        <f>IFERROR(VLOOKUP(Collapsed!$A42,'measured values'!$A:$AF,Collapsed!M$1,0),"NA")</f>
        <v>NA</v>
      </c>
      <c r="N42" t="str">
        <f>IFERROR(VLOOKUP(Collapsed!$A42,'measured values'!$A:$AF,Collapsed!N$1,0),"NA")</f>
        <v>NA</v>
      </c>
      <c r="O42" t="str">
        <f>IFERROR(VLOOKUP(Collapsed!$A42,'measured values'!$A:$AF,Collapsed!O$1,0),"NA")</f>
        <v>NA</v>
      </c>
      <c r="P42" t="str">
        <f>IFERROR(VLOOKUP(Collapsed!$A42,'measured values'!$A:$AF,Collapsed!P$1,0),"NA")</f>
        <v>NA</v>
      </c>
      <c r="Q42" t="str">
        <f>IFERROR(VLOOKUP(Collapsed!$A42,'measured values'!$A:$AF,Collapsed!Q$1,0),"NA")</f>
        <v>NA</v>
      </c>
      <c r="R42" t="str">
        <f>IFERROR(VLOOKUP(Collapsed!$A42,'measured values'!$A:$AF,Collapsed!R$1,0),"NA")</f>
        <v>NA</v>
      </c>
      <c r="S42" t="str">
        <f>IFERROR(VLOOKUP(Collapsed!$A42,'measured values'!$A:$AF,Collapsed!S$1,0),"NA")</f>
        <v>NA</v>
      </c>
      <c r="T42" t="str">
        <f>IFERROR(VLOOKUP(Collapsed!$A42,'measured values'!$A:$AF,Collapsed!T$1,0),"NA")</f>
        <v>NA</v>
      </c>
      <c r="U42" t="str">
        <f>IFERROR(VLOOKUP(Collapsed!$A42,'measured values'!$A:$AF,Collapsed!U$1,0),"NA")</f>
        <v>NA</v>
      </c>
      <c r="V42" t="str">
        <f>IFERROR(VLOOKUP(Collapsed!$A42,'measured values'!$A:$AF,Collapsed!V$1,0),"NA")</f>
        <v>NA</v>
      </c>
      <c r="W42" t="str">
        <f>IFERROR(VLOOKUP(Collapsed!$A42,'measured values'!$A:$AF,Collapsed!W$1,0),"NA")</f>
        <v>NA</v>
      </c>
      <c r="X42" t="str">
        <f>IFERROR(VLOOKUP(Collapsed!$A42,'measured values'!$A:$AF,Collapsed!X$1,0),"NA")</f>
        <v>NA</v>
      </c>
      <c r="Y42" t="str">
        <f>IFERROR(VLOOKUP(Collapsed!$A42,'measured values'!$A:$AF,Collapsed!Y$1,0),"NA")</f>
        <v>NA</v>
      </c>
      <c r="Z42" t="str">
        <f>IFERROR(VLOOKUP(Collapsed!$A42,'measured values'!$A:$AF,Collapsed!Z$1,0),"NA")</f>
        <v>NA</v>
      </c>
      <c r="AA42" t="str">
        <f>IFERROR(VLOOKUP(Collapsed!$A42,'measured values'!$A:$AF,Collapsed!AA$1,0),"NA")</f>
        <v>NA</v>
      </c>
      <c r="AB42" t="str">
        <f>IFERROR(VLOOKUP(Collapsed!$A42,'measured values'!$A:$AF,Collapsed!AB$1,0),"NA")</f>
        <v>NA</v>
      </c>
      <c r="AC42" t="str">
        <f>IFERROR(VLOOKUP(Collapsed!$A42,'measured values'!$A:$AF,Collapsed!AC$1,0),"NA")</f>
        <v>NA</v>
      </c>
      <c r="AD42" t="str">
        <f>IFERROR(VLOOKUP(Collapsed!$A42,'measured values'!$A:$AF,Collapsed!AD$1,0),"NA")</f>
        <v>NA</v>
      </c>
      <c r="AE42" t="str">
        <f>IFERROR(VLOOKUP(Collapsed!$A42,'measured values'!$A:$AF,Collapsed!AE$1,0),"NA")</f>
        <v>NA</v>
      </c>
      <c r="AF42" t="str">
        <f>IFERROR(VLOOKUP(Collapsed!$A42,'measured values'!$A:$AF,Collapsed!AF$1,0),"NA")</f>
        <v>NA</v>
      </c>
    </row>
    <row r="43" spans="1:32" x14ac:dyDescent="0.35">
      <c r="A43">
        <v>141</v>
      </c>
      <c r="F43" t="str">
        <f>IFERROR(VLOOKUP(A43,'ICD+Descriptions'!$A$2:$C$600,2,0),"NA")</f>
        <v>G25.0</v>
      </c>
      <c r="G43" t="str">
        <f>IFERROR(VLOOKUP(A43,'ICD+Descriptions'!$A$2:$C$600,3,0),"NA")</f>
        <v>Essential tremor</v>
      </c>
      <c r="H43">
        <f>IFERROR(VLOOKUP(A43,ages!$A$1:$B$748,2,0),"No Age")</f>
        <v>74.3</v>
      </c>
      <c r="I43" t="str">
        <f>VLOOKUP(A43,'Redcap Raw Report'!$A:$AF,I$1,0)</f>
        <v>F</v>
      </c>
      <c r="L43">
        <f>IFERROR(VLOOKUP(Collapsed!$A43,'measured values'!$A:$AF,Collapsed!L$1,0),"NA")</f>
        <v>43.27</v>
      </c>
      <c r="M43">
        <f>IFERROR(VLOOKUP(Collapsed!$A43,'measured values'!$A:$AF,Collapsed!M$1,0),"NA")</f>
        <v>41.354999999999997</v>
      </c>
      <c r="N43">
        <f>IFERROR(VLOOKUP(Collapsed!$A43,'measured values'!$A:$AF,Collapsed!N$1,0),"NA")</f>
        <v>84.438000000000002</v>
      </c>
      <c r="O43">
        <f>IFERROR(VLOOKUP(Collapsed!$A43,'measured values'!$A:$AF,Collapsed!O$1,0),"NA")</f>
        <v>84.912000000000006</v>
      </c>
      <c r="P43">
        <f>IFERROR(VLOOKUP(Collapsed!$A43,'measured values'!$A:$AF,Collapsed!P$1,0),"NA")</f>
        <v>65.198999999999998</v>
      </c>
      <c r="Q43">
        <f>IFERROR(VLOOKUP(Collapsed!$A43,'measured values'!$A:$AF,Collapsed!Q$1,0),"NA")</f>
        <v>65.867999999999995</v>
      </c>
      <c r="R43">
        <f>IFERROR(VLOOKUP(Collapsed!$A43,'measured values'!$A:$AF,Collapsed!R$1,0),"NA")</f>
        <v>91.972999999999999</v>
      </c>
      <c r="S43">
        <f>IFERROR(VLOOKUP(Collapsed!$A43,'measured values'!$A:$AF,Collapsed!S$1,0),"NA")</f>
        <v>92.91</v>
      </c>
      <c r="T43">
        <f>IFERROR(VLOOKUP(Collapsed!$A43,'measured values'!$A:$AF,Collapsed!T$1,0),"NA")</f>
        <v>63.911000000000001</v>
      </c>
      <c r="U43">
        <f>IFERROR(VLOOKUP(Collapsed!$A43,'measured values'!$A:$AF,Collapsed!U$1,0),"NA")</f>
        <v>65.031000000000006</v>
      </c>
      <c r="V43">
        <f>IFERROR(VLOOKUP(Collapsed!$A43,'measured values'!$A:$AF,Collapsed!V$1,0),"NA")</f>
        <v>36.088999999999999</v>
      </c>
      <c r="W43">
        <f>IFERROR(VLOOKUP(Collapsed!$A43,'measured values'!$A:$AF,Collapsed!W$1,0),"NA")</f>
        <v>34.969000000000001</v>
      </c>
      <c r="X43">
        <f>IFERROR(VLOOKUP(Collapsed!$A43,'measured values'!$A:$AF,Collapsed!X$1,0),"NA")</f>
        <v>14.766999999999999</v>
      </c>
      <c r="Y43">
        <f>IFERROR(VLOOKUP(Collapsed!$A43,'measured values'!$A:$AF,Collapsed!Y$1,0),"NA")</f>
        <v>14.047000000000001</v>
      </c>
      <c r="Z43">
        <f>IFERROR(VLOOKUP(Collapsed!$A43,'measured values'!$A:$AF,Collapsed!Z$1,0),"NA")</f>
        <v>34.969000000000001</v>
      </c>
      <c r="AA43">
        <f>IFERROR(VLOOKUP(Collapsed!$A43,'measured values'!$A:$AF,Collapsed!AA$1,0),"NA")</f>
        <v>36.088999999999999</v>
      </c>
      <c r="AB43">
        <f>IFERROR(VLOOKUP(Collapsed!$A43,'measured values'!$A:$AF,Collapsed!AB$1,0),"NA")</f>
        <v>12.167</v>
      </c>
      <c r="AC43">
        <f>IFERROR(VLOOKUP(Collapsed!$A43,'measured values'!$A:$AF,Collapsed!AC$1,0),"NA")</f>
        <v>13</v>
      </c>
      <c r="AD43">
        <f>IFERROR(VLOOKUP(Collapsed!$A43,'measured values'!$A:$AF,Collapsed!AD$1,0),"NA")</f>
        <v>11</v>
      </c>
      <c r="AE43">
        <f>IFERROR(VLOOKUP(Collapsed!$A43,'measured values'!$A:$AF,Collapsed!AE$1,0),"NA")</f>
        <v>11</v>
      </c>
      <c r="AF43">
        <f>IFERROR(VLOOKUP(Collapsed!$A43,'measured values'!$A:$AF,Collapsed!AF$1,0),"NA")</f>
        <v>11</v>
      </c>
    </row>
    <row r="44" spans="1:32" x14ac:dyDescent="0.35">
      <c r="A44">
        <v>142</v>
      </c>
      <c r="F44" t="str">
        <f>IFERROR(VLOOKUP(A44,'ICD+Descriptions'!$A$2:$C$600,2,0),"NA")</f>
        <v>G25.0</v>
      </c>
      <c r="G44" t="str">
        <f>IFERROR(VLOOKUP(A44,'ICD+Descriptions'!$A$2:$C$600,3,0),"NA")</f>
        <v>Essential tremor</v>
      </c>
      <c r="H44">
        <f>IFERROR(VLOOKUP(A44,ages!$A$1:$B$748,2,0),"No Age")</f>
        <v>58.9</v>
      </c>
      <c r="I44" t="str">
        <f>VLOOKUP(A44,'Redcap Raw Report'!$A:$AF,I$1,0)</f>
        <v>F</v>
      </c>
      <c r="L44">
        <f>IFERROR(VLOOKUP(Collapsed!$A44,'measured values'!$A:$AF,Collapsed!L$1,0),"NA")</f>
        <v>58.587000000000003</v>
      </c>
      <c r="M44">
        <f>IFERROR(VLOOKUP(Collapsed!$A44,'measured values'!$A:$AF,Collapsed!M$1,0),"NA")</f>
        <v>57.454999999999998</v>
      </c>
      <c r="N44">
        <f>IFERROR(VLOOKUP(Collapsed!$A44,'measured values'!$A:$AF,Collapsed!N$1,0),"NA")</f>
        <v>116.788</v>
      </c>
      <c r="O44">
        <f>IFERROR(VLOOKUP(Collapsed!$A44,'measured values'!$A:$AF,Collapsed!O$1,0),"NA")</f>
        <v>116.39100000000001</v>
      </c>
      <c r="P44">
        <f>IFERROR(VLOOKUP(Collapsed!$A44,'measured values'!$A:$AF,Collapsed!P$1,0),"NA")</f>
        <v>102.57</v>
      </c>
      <c r="Q44">
        <f>IFERROR(VLOOKUP(Collapsed!$A44,'measured values'!$A:$AF,Collapsed!Q$1,0),"NA")</f>
        <v>102.92700000000001</v>
      </c>
      <c r="R44">
        <f>IFERROR(VLOOKUP(Collapsed!$A44,'measured values'!$A:$AF,Collapsed!R$1,0),"NA")</f>
        <v>105.239</v>
      </c>
      <c r="S44">
        <f>IFERROR(VLOOKUP(Collapsed!$A44,'measured values'!$A:$AF,Collapsed!S$1,0),"NA")</f>
        <v>105.726</v>
      </c>
      <c r="T44">
        <f>IFERROR(VLOOKUP(Collapsed!$A44,'measured values'!$A:$AF,Collapsed!T$1,0),"NA")</f>
        <v>64.293999999999997</v>
      </c>
      <c r="U44">
        <f>IFERROR(VLOOKUP(Collapsed!$A44,'measured values'!$A:$AF,Collapsed!U$1,0),"NA")</f>
        <v>63.863999999999997</v>
      </c>
      <c r="V44">
        <f>IFERROR(VLOOKUP(Collapsed!$A44,'measured values'!$A:$AF,Collapsed!V$1,0),"NA")</f>
        <v>35.706000000000003</v>
      </c>
      <c r="W44">
        <f>IFERROR(VLOOKUP(Collapsed!$A44,'measured values'!$A:$AF,Collapsed!W$1,0),"NA")</f>
        <v>36.136000000000003</v>
      </c>
      <c r="X44">
        <f>IFERROR(VLOOKUP(Collapsed!$A44,'measured values'!$A:$AF,Collapsed!X$1,0),"NA")</f>
        <v>14.429</v>
      </c>
      <c r="Y44">
        <f>IFERROR(VLOOKUP(Collapsed!$A44,'measured values'!$A:$AF,Collapsed!Y$1,0),"NA")</f>
        <v>14.131</v>
      </c>
      <c r="Z44">
        <f>IFERROR(VLOOKUP(Collapsed!$A44,'measured values'!$A:$AF,Collapsed!Z$1,0),"NA")</f>
        <v>36.136000000000003</v>
      </c>
      <c r="AA44">
        <f>IFERROR(VLOOKUP(Collapsed!$A44,'measured values'!$A:$AF,Collapsed!AA$1,0),"NA")</f>
        <v>35.706000000000003</v>
      </c>
      <c r="AB44">
        <f>IFERROR(VLOOKUP(Collapsed!$A44,'measured values'!$A:$AF,Collapsed!AB$1,0),"NA")</f>
        <v>9.9169999999999998</v>
      </c>
      <c r="AC44">
        <f>IFERROR(VLOOKUP(Collapsed!$A44,'measured values'!$A:$AF,Collapsed!AC$1,0),"NA")</f>
        <v>9</v>
      </c>
      <c r="AD44">
        <f>IFERROR(VLOOKUP(Collapsed!$A44,'measured values'!$A:$AF,Collapsed!AD$1,0),"NA")</f>
        <v>8</v>
      </c>
      <c r="AE44">
        <f>IFERROR(VLOOKUP(Collapsed!$A44,'measured values'!$A:$AF,Collapsed!AE$1,0),"NA")</f>
        <v>8</v>
      </c>
      <c r="AF44">
        <f>IFERROR(VLOOKUP(Collapsed!$A44,'measured values'!$A:$AF,Collapsed!AF$1,0),"NA")</f>
        <v>8</v>
      </c>
    </row>
    <row r="45" spans="1:32" x14ac:dyDescent="0.35">
      <c r="A45">
        <v>144</v>
      </c>
      <c r="F45" t="str">
        <f>IFERROR(VLOOKUP(A45,'ICD+Descriptions'!$A$2:$C$600,2,0),"NA")</f>
        <v>G20</v>
      </c>
      <c r="G45" t="str">
        <f>IFERROR(VLOOKUP(A45,'ICD+Descriptions'!$A$2:$C$600,3,0),"NA")</f>
        <v>Parkinson's disease</v>
      </c>
      <c r="H45">
        <f>IFERROR(VLOOKUP(A45,ages!$A$1:$B$748,2,0),"No Age")</f>
        <v>69.3</v>
      </c>
      <c r="I45" t="str">
        <f>VLOOKUP(A45,'Redcap Raw Report'!$A:$AF,I$1,0)</f>
        <v>M</v>
      </c>
      <c r="L45">
        <f>IFERROR(VLOOKUP(Collapsed!$A45,'measured values'!$A:$AF,Collapsed!L$1,0),"NA")</f>
        <v>52.252000000000002</v>
      </c>
      <c r="M45">
        <f>IFERROR(VLOOKUP(Collapsed!$A45,'measured values'!$A:$AF,Collapsed!M$1,0),"NA")</f>
        <v>58.106999999999999</v>
      </c>
      <c r="N45">
        <f>IFERROR(VLOOKUP(Collapsed!$A45,'measured values'!$A:$AF,Collapsed!N$1,0),"NA")</f>
        <v>110.41</v>
      </c>
      <c r="O45">
        <f>IFERROR(VLOOKUP(Collapsed!$A45,'measured values'!$A:$AF,Collapsed!O$1,0),"NA")</f>
        <v>111.68899999999999</v>
      </c>
      <c r="P45">
        <f>IFERROR(VLOOKUP(Collapsed!$A45,'measured values'!$A:$AF,Collapsed!P$1,0),"NA")</f>
        <v>91.613</v>
      </c>
      <c r="Q45">
        <f>IFERROR(VLOOKUP(Collapsed!$A45,'measured values'!$A:$AF,Collapsed!Q$1,0),"NA")</f>
        <v>91.909000000000006</v>
      </c>
      <c r="R45">
        <f>IFERROR(VLOOKUP(Collapsed!$A45,'measured values'!$A:$AF,Collapsed!R$1,0),"NA")</f>
        <v>98.936999999999998</v>
      </c>
      <c r="S45">
        <f>IFERROR(VLOOKUP(Collapsed!$A45,'measured values'!$A:$AF,Collapsed!S$1,0),"NA")</f>
        <v>98.632999999999996</v>
      </c>
      <c r="T45">
        <f>IFERROR(VLOOKUP(Collapsed!$A45,'measured values'!$A:$AF,Collapsed!T$1,0),"NA")</f>
        <v>63.369</v>
      </c>
      <c r="U45">
        <f>IFERROR(VLOOKUP(Collapsed!$A45,'measured values'!$A:$AF,Collapsed!U$1,0),"NA")</f>
        <v>63.506</v>
      </c>
      <c r="V45">
        <f>IFERROR(VLOOKUP(Collapsed!$A45,'measured values'!$A:$AF,Collapsed!V$1,0),"NA")</f>
        <v>36.631</v>
      </c>
      <c r="W45">
        <f>IFERROR(VLOOKUP(Collapsed!$A45,'measured values'!$A:$AF,Collapsed!W$1,0),"NA")</f>
        <v>36.494</v>
      </c>
      <c r="X45">
        <f>IFERROR(VLOOKUP(Collapsed!$A45,'measured values'!$A:$AF,Collapsed!X$1,0),"NA")</f>
        <v>14.089</v>
      </c>
      <c r="Y45">
        <f>IFERROR(VLOOKUP(Collapsed!$A45,'measured values'!$A:$AF,Collapsed!Y$1,0),"NA")</f>
        <v>13.03</v>
      </c>
      <c r="Z45">
        <f>IFERROR(VLOOKUP(Collapsed!$A45,'measured values'!$A:$AF,Collapsed!Z$1,0),"NA")</f>
        <v>36.494</v>
      </c>
      <c r="AA45">
        <f>IFERROR(VLOOKUP(Collapsed!$A45,'measured values'!$A:$AF,Collapsed!AA$1,0),"NA")</f>
        <v>36.631</v>
      </c>
      <c r="AB45">
        <f>IFERROR(VLOOKUP(Collapsed!$A45,'measured values'!$A:$AF,Collapsed!AB$1,0),"NA")</f>
        <v>8.4139999999999997</v>
      </c>
      <c r="AC45">
        <f>IFERROR(VLOOKUP(Collapsed!$A45,'measured values'!$A:$AF,Collapsed!AC$1,0),"NA")</f>
        <v>14</v>
      </c>
      <c r="AD45">
        <f>IFERROR(VLOOKUP(Collapsed!$A45,'measured values'!$A:$AF,Collapsed!AD$1,0),"NA")</f>
        <v>13</v>
      </c>
      <c r="AE45">
        <f>IFERROR(VLOOKUP(Collapsed!$A45,'measured values'!$A:$AF,Collapsed!AE$1,0),"NA")</f>
        <v>13</v>
      </c>
      <c r="AF45">
        <f>IFERROR(VLOOKUP(Collapsed!$A45,'measured values'!$A:$AF,Collapsed!AF$1,0),"NA")</f>
        <v>13</v>
      </c>
    </row>
    <row r="46" spans="1:32" x14ac:dyDescent="0.35">
      <c r="A46">
        <v>145</v>
      </c>
      <c r="F46" t="str">
        <f>IFERROR(VLOOKUP(A46,'ICD+Descriptions'!$A$2:$C$600,2,0),"NA")</f>
        <v>G25.0</v>
      </c>
      <c r="G46" t="str">
        <f>IFERROR(VLOOKUP(A46,'ICD+Descriptions'!$A$2:$C$600,3,0),"NA")</f>
        <v>Essential tremor</v>
      </c>
      <c r="H46">
        <f>IFERROR(VLOOKUP(A46,ages!$A$1:$B$748,2,0),"No Age")</f>
        <v>70</v>
      </c>
      <c r="I46" t="str">
        <f>VLOOKUP(A46,'Redcap Raw Report'!$A:$AF,I$1,0)</f>
        <v>F</v>
      </c>
      <c r="L46">
        <f>IFERROR(VLOOKUP(Collapsed!$A46,'measured values'!$A:$AF,Collapsed!L$1,0),"NA")</f>
        <v>49.241</v>
      </c>
      <c r="M46">
        <f>IFERROR(VLOOKUP(Collapsed!$A46,'measured values'!$A:$AF,Collapsed!M$1,0),"NA")</f>
        <v>52.231999999999999</v>
      </c>
      <c r="N46">
        <f>IFERROR(VLOOKUP(Collapsed!$A46,'measured values'!$A:$AF,Collapsed!N$1,0),"NA")</f>
        <v>101.136</v>
      </c>
      <c r="O46">
        <f>IFERROR(VLOOKUP(Collapsed!$A46,'measured values'!$A:$AF,Collapsed!O$1,0),"NA")</f>
        <v>101.479</v>
      </c>
      <c r="P46">
        <f>IFERROR(VLOOKUP(Collapsed!$A46,'measured values'!$A:$AF,Collapsed!P$1,0),"NA")</f>
        <v>90.807000000000002</v>
      </c>
      <c r="Q46">
        <f>IFERROR(VLOOKUP(Collapsed!$A46,'measured values'!$A:$AF,Collapsed!Q$1,0),"NA")</f>
        <v>90.835999999999999</v>
      </c>
      <c r="R46">
        <f>IFERROR(VLOOKUP(Collapsed!$A46,'measured values'!$A:$AF,Collapsed!R$1,0),"NA")</f>
        <v>108.285</v>
      </c>
      <c r="S46">
        <f>IFERROR(VLOOKUP(Collapsed!$A46,'measured values'!$A:$AF,Collapsed!S$1,0),"NA")</f>
        <v>107.886</v>
      </c>
      <c r="T46">
        <f>IFERROR(VLOOKUP(Collapsed!$A46,'measured values'!$A:$AF,Collapsed!T$1,0),"NA")</f>
        <v>62.945999999999998</v>
      </c>
      <c r="U46">
        <f>IFERROR(VLOOKUP(Collapsed!$A46,'measured values'!$A:$AF,Collapsed!U$1,0),"NA")</f>
        <v>62.930999999999997</v>
      </c>
      <c r="V46">
        <f>IFERROR(VLOOKUP(Collapsed!$A46,'measured values'!$A:$AF,Collapsed!V$1,0),"NA")</f>
        <v>37.054000000000002</v>
      </c>
      <c r="W46">
        <f>IFERROR(VLOOKUP(Collapsed!$A46,'measured values'!$A:$AF,Collapsed!W$1,0),"NA")</f>
        <v>37.069000000000003</v>
      </c>
      <c r="X46">
        <f>IFERROR(VLOOKUP(Collapsed!$A46,'measured values'!$A:$AF,Collapsed!X$1,0),"NA")</f>
        <v>14.016999999999999</v>
      </c>
      <c r="Y46">
        <f>IFERROR(VLOOKUP(Collapsed!$A46,'measured values'!$A:$AF,Collapsed!Y$1,0),"NA")</f>
        <v>12.134</v>
      </c>
      <c r="Z46">
        <f>IFERROR(VLOOKUP(Collapsed!$A46,'measured values'!$A:$AF,Collapsed!Z$1,0),"NA")</f>
        <v>37.069000000000003</v>
      </c>
      <c r="AA46">
        <f>IFERROR(VLOOKUP(Collapsed!$A46,'measured values'!$A:$AF,Collapsed!AA$1,0),"NA")</f>
        <v>37.054000000000002</v>
      </c>
      <c r="AB46">
        <f>IFERROR(VLOOKUP(Collapsed!$A46,'measured values'!$A:$AF,Collapsed!AB$1,0),"NA")</f>
        <v>11.456</v>
      </c>
      <c r="AC46">
        <f>IFERROR(VLOOKUP(Collapsed!$A46,'measured values'!$A:$AF,Collapsed!AC$1,0),"NA")</f>
        <v>17</v>
      </c>
      <c r="AD46">
        <f>IFERROR(VLOOKUP(Collapsed!$A46,'measured values'!$A:$AF,Collapsed!AD$1,0),"NA")</f>
        <v>18</v>
      </c>
      <c r="AE46">
        <f>IFERROR(VLOOKUP(Collapsed!$A46,'measured values'!$A:$AF,Collapsed!AE$1,0),"NA")</f>
        <v>17</v>
      </c>
      <c r="AF46">
        <f>IFERROR(VLOOKUP(Collapsed!$A46,'measured values'!$A:$AF,Collapsed!AF$1,0),"NA")</f>
        <v>17</v>
      </c>
    </row>
    <row r="47" spans="1:32" x14ac:dyDescent="0.35">
      <c r="A47">
        <v>146</v>
      </c>
      <c r="F47" t="str">
        <f>IFERROR(VLOOKUP(A47,'ICD+Descriptions'!$A$2:$C$600,2,0),"NA")</f>
        <v>G23.8</v>
      </c>
      <c r="G47" t="str">
        <f>IFERROR(VLOOKUP(A47,'ICD+Descriptions'!$A$2:$C$600,3,0),"NA")</f>
        <v>Other specified degenerative diseases of basal ganglia</v>
      </c>
      <c r="H47">
        <f>IFERROR(VLOOKUP(A47,ages!$A$1:$B$748,2,0),"No Age")</f>
        <v>63.8</v>
      </c>
      <c r="I47" t="str">
        <f>VLOOKUP(A47,'Redcap Raw Report'!$A:$AF,I$1,0)</f>
        <v>M</v>
      </c>
      <c r="L47">
        <f>IFERROR(VLOOKUP(Collapsed!$A47,'measured values'!$A:$AF,Collapsed!L$1,0),"NA")</f>
        <v>61.249000000000002</v>
      </c>
      <c r="M47">
        <f>IFERROR(VLOOKUP(Collapsed!$A47,'measured values'!$A:$AF,Collapsed!M$1,0),"NA")</f>
        <v>57.04</v>
      </c>
      <c r="N47">
        <f>IFERROR(VLOOKUP(Collapsed!$A47,'measured values'!$A:$AF,Collapsed!N$1,0),"NA")</f>
        <v>117.809</v>
      </c>
      <c r="O47">
        <f>IFERROR(VLOOKUP(Collapsed!$A47,'measured values'!$A:$AF,Collapsed!O$1,0),"NA")</f>
        <v>118.282</v>
      </c>
      <c r="P47">
        <f>IFERROR(VLOOKUP(Collapsed!$A47,'measured values'!$A:$AF,Collapsed!P$1,0),"NA")</f>
        <v>85.016999999999996</v>
      </c>
      <c r="Q47">
        <f>IFERROR(VLOOKUP(Collapsed!$A47,'measured values'!$A:$AF,Collapsed!Q$1,0),"NA")</f>
        <v>85.971000000000004</v>
      </c>
      <c r="R47">
        <f>IFERROR(VLOOKUP(Collapsed!$A47,'measured values'!$A:$AF,Collapsed!R$1,0),"NA")</f>
        <v>86.947999999999993</v>
      </c>
      <c r="S47">
        <f>IFERROR(VLOOKUP(Collapsed!$A47,'measured values'!$A:$AF,Collapsed!S$1,0),"NA")</f>
        <v>87.227000000000004</v>
      </c>
      <c r="T47">
        <f>IFERROR(VLOOKUP(Collapsed!$A47,'measured values'!$A:$AF,Collapsed!T$1,0),"NA")</f>
        <v>64.504999999999995</v>
      </c>
      <c r="U47">
        <f>IFERROR(VLOOKUP(Collapsed!$A47,'measured values'!$A:$AF,Collapsed!U$1,0),"NA")</f>
        <v>65.043999999999997</v>
      </c>
      <c r="V47">
        <f>IFERROR(VLOOKUP(Collapsed!$A47,'measured values'!$A:$AF,Collapsed!V$1,0),"NA")</f>
        <v>35.494</v>
      </c>
      <c r="W47">
        <f>IFERROR(VLOOKUP(Collapsed!$A47,'measured values'!$A:$AF,Collapsed!W$1,0),"NA")</f>
        <v>34.956000000000003</v>
      </c>
      <c r="X47">
        <f>IFERROR(VLOOKUP(Collapsed!$A47,'measured values'!$A:$AF,Collapsed!X$1,0),"NA")</f>
        <v>15.441000000000001</v>
      </c>
      <c r="Y47">
        <f>IFERROR(VLOOKUP(Collapsed!$A47,'measured values'!$A:$AF,Collapsed!Y$1,0),"NA")</f>
        <v>14.536</v>
      </c>
      <c r="Z47">
        <f>IFERROR(VLOOKUP(Collapsed!$A47,'measured values'!$A:$AF,Collapsed!Z$1,0),"NA")</f>
        <v>34.956000000000003</v>
      </c>
      <c r="AA47">
        <f>IFERROR(VLOOKUP(Collapsed!$A47,'measured values'!$A:$AF,Collapsed!AA$1,0),"NA")</f>
        <v>35.494</v>
      </c>
      <c r="AB47">
        <f>IFERROR(VLOOKUP(Collapsed!$A47,'measured values'!$A:$AF,Collapsed!AB$1,0),"NA")</f>
        <v>9.5299999999999994</v>
      </c>
      <c r="AC47">
        <f>IFERROR(VLOOKUP(Collapsed!$A47,'measured values'!$A:$AF,Collapsed!AC$1,0),"NA")</f>
        <v>16</v>
      </c>
      <c r="AD47">
        <f>IFERROR(VLOOKUP(Collapsed!$A47,'measured values'!$A:$AF,Collapsed!AD$1,0),"NA")</f>
        <v>16</v>
      </c>
      <c r="AE47">
        <f>IFERROR(VLOOKUP(Collapsed!$A47,'measured values'!$A:$AF,Collapsed!AE$1,0),"NA")</f>
        <v>16</v>
      </c>
      <c r="AF47">
        <f>IFERROR(VLOOKUP(Collapsed!$A47,'measured values'!$A:$AF,Collapsed!AF$1,0),"NA")</f>
        <v>16</v>
      </c>
    </row>
    <row r="48" spans="1:32" x14ac:dyDescent="0.35">
      <c r="A48">
        <v>147</v>
      </c>
      <c r="F48" t="str">
        <f>IFERROR(VLOOKUP(A48,'ICD+Descriptions'!$A$2:$C$600,2,0),"NA")</f>
        <v>G20</v>
      </c>
      <c r="G48" t="str">
        <f>IFERROR(VLOOKUP(A48,'ICD+Descriptions'!$A$2:$C$600,3,0),"NA")</f>
        <v>Parkinson's disease</v>
      </c>
      <c r="H48">
        <f>IFERROR(VLOOKUP(A48,ages!$A$1:$B$748,2,0),"No Age")</f>
        <v>51.4</v>
      </c>
      <c r="I48" t="str">
        <f>VLOOKUP(A48,'Redcap Raw Report'!$A:$AF,I$1,0)</f>
        <v>M</v>
      </c>
      <c r="L48">
        <f>IFERROR(VLOOKUP(Collapsed!$A48,'measured values'!$A:$AF,Collapsed!L$1,0),"NA")</f>
        <v>62.695999999999998</v>
      </c>
      <c r="M48">
        <f>IFERROR(VLOOKUP(Collapsed!$A48,'measured values'!$A:$AF,Collapsed!M$1,0),"NA")</f>
        <v>64.414000000000001</v>
      </c>
      <c r="N48">
        <f>IFERROR(VLOOKUP(Collapsed!$A48,'measured values'!$A:$AF,Collapsed!N$1,0),"NA")</f>
        <v>127.107</v>
      </c>
      <c r="O48">
        <f>IFERROR(VLOOKUP(Collapsed!$A48,'measured values'!$A:$AF,Collapsed!O$1,0),"NA")</f>
        <v>127.57299999999999</v>
      </c>
      <c r="P48">
        <f>IFERROR(VLOOKUP(Collapsed!$A48,'measured values'!$A:$AF,Collapsed!P$1,0),"NA")</f>
        <v>127.015</v>
      </c>
      <c r="Q48">
        <f>IFERROR(VLOOKUP(Collapsed!$A48,'measured values'!$A:$AF,Collapsed!Q$1,0),"NA")</f>
        <v>128.28100000000001</v>
      </c>
      <c r="R48">
        <f>IFERROR(VLOOKUP(Collapsed!$A48,'measured values'!$A:$AF,Collapsed!R$1,0),"NA")</f>
        <v>119.626</v>
      </c>
      <c r="S48">
        <f>IFERROR(VLOOKUP(Collapsed!$A48,'measured values'!$A:$AF,Collapsed!S$1,0),"NA")</f>
        <v>120.473</v>
      </c>
      <c r="T48">
        <f>IFERROR(VLOOKUP(Collapsed!$A48,'measured values'!$A:$AF,Collapsed!T$1,0),"NA")</f>
        <v>61.768000000000001</v>
      </c>
      <c r="U48">
        <f>IFERROR(VLOOKUP(Collapsed!$A48,'measured values'!$A:$AF,Collapsed!U$1,0),"NA")</f>
        <v>64.096999999999994</v>
      </c>
      <c r="V48">
        <f>IFERROR(VLOOKUP(Collapsed!$A48,'measured values'!$A:$AF,Collapsed!V$1,0),"NA")</f>
        <v>38.231999999999999</v>
      </c>
      <c r="W48">
        <f>IFERROR(VLOOKUP(Collapsed!$A48,'measured values'!$A:$AF,Collapsed!W$1,0),"NA")</f>
        <v>35.902999999999999</v>
      </c>
      <c r="X48">
        <f>IFERROR(VLOOKUP(Collapsed!$A48,'measured values'!$A:$AF,Collapsed!X$1,0),"NA")</f>
        <v>12.865</v>
      </c>
      <c r="Y48">
        <f>IFERROR(VLOOKUP(Collapsed!$A48,'measured values'!$A:$AF,Collapsed!Y$1,0),"NA")</f>
        <v>13.055999999999999</v>
      </c>
      <c r="Z48">
        <f>IFERROR(VLOOKUP(Collapsed!$A48,'measured values'!$A:$AF,Collapsed!Z$1,0),"NA")</f>
        <v>35.902999999999999</v>
      </c>
      <c r="AA48">
        <f>IFERROR(VLOOKUP(Collapsed!$A48,'measured values'!$A:$AF,Collapsed!AA$1,0),"NA")</f>
        <v>38.231999999999999</v>
      </c>
      <c r="AB48">
        <f>IFERROR(VLOOKUP(Collapsed!$A48,'measured values'!$A:$AF,Collapsed!AB$1,0),"NA")</f>
        <v>10.653</v>
      </c>
      <c r="AC48">
        <f>IFERROR(VLOOKUP(Collapsed!$A48,'measured values'!$A:$AF,Collapsed!AC$1,0),"NA")</f>
        <v>18</v>
      </c>
      <c r="AD48">
        <f>IFERROR(VLOOKUP(Collapsed!$A48,'measured values'!$A:$AF,Collapsed!AD$1,0),"NA")</f>
        <v>21</v>
      </c>
      <c r="AE48">
        <f>IFERROR(VLOOKUP(Collapsed!$A48,'measured values'!$A:$AF,Collapsed!AE$1,0),"NA")</f>
        <v>18</v>
      </c>
      <c r="AF48">
        <f>IFERROR(VLOOKUP(Collapsed!$A48,'measured values'!$A:$AF,Collapsed!AF$1,0),"NA")</f>
        <v>18</v>
      </c>
    </row>
    <row r="49" spans="1:32" x14ac:dyDescent="0.35">
      <c r="A49">
        <v>148</v>
      </c>
      <c r="F49" t="str">
        <f>IFERROR(VLOOKUP(A49,'ICD+Descriptions'!$A$2:$C$600,2,0),"NA")</f>
        <v>G20</v>
      </c>
      <c r="G49" t="str">
        <f>IFERROR(VLOOKUP(A49,'ICD+Descriptions'!$A$2:$C$600,3,0),"NA")</f>
        <v>Parkinson's disease</v>
      </c>
      <c r="H49">
        <f>IFERROR(VLOOKUP(A49,ages!$A$1:$B$748,2,0),"No Age")</f>
        <v>63.7</v>
      </c>
      <c r="I49" t="str">
        <f>VLOOKUP(A49,'Redcap Raw Report'!$A:$AF,I$1,0)</f>
        <v>M</v>
      </c>
      <c r="L49">
        <f>IFERROR(VLOOKUP(Collapsed!$A49,'measured values'!$A:$AF,Collapsed!L$1,0),"NA")</f>
        <v>22.573</v>
      </c>
      <c r="M49">
        <f>IFERROR(VLOOKUP(Collapsed!$A49,'measured values'!$A:$AF,Collapsed!M$1,0),"NA")</f>
        <v>21.818000000000001</v>
      </c>
      <c r="N49">
        <f>IFERROR(VLOOKUP(Collapsed!$A49,'measured values'!$A:$AF,Collapsed!N$1,0),"NA")</f>
        <v>44.475000000000001</v>
      </c>
      <c r="O49">
        <f>IFERROR(VLOOKUP(Collapsed!$A49,'measured values'!$A:$AF,Collapsed!O$1,0),"NA")</f>
        <v>44.548000000000002</v>
      </c>
      <c r="P49">
        <f>IFERROR(VLOOKUP(Collapsed!$A49,'measured values'!$A:$AF,Collapsed!P$1,0),"NA")</f>
        <v>35.439</v>
      </c>
      <c r="Q49">
        <f>IFERROR(VLOOKUP(Collapsed!$A49,'measured values'!$A:$AF,Collapsed!Q$1,0),"NA")</f>
        <v>35.470999999999997</v>
      </c>
      <c r="R49">
        <f>IFERROR(VLOOKUP(Collapsed!$A49,'measured values'!$A:$AF,Collapsed!R$1,0),"NA")</f>
        <v>96.341999999999999</v>
      </c>
      <c r="S49">
        <f>IFERROR(VLOOKUP(Collapsed!$A49,'measured values'!$A:$AF,Collapsed!S$1,0),"NA")</f>
        <v>96.798000000000002</v>
      </c>
      <c r="T49">
        <f>IFERROR(VLOOKUP(Collapsed!$A49,'measured values'!$A:$AF,Collapsed!T$1,0),"NA")</f>
        <v>69.828999999999994</v>
      </c>
      <c r="U49">
        <f>IFERROR(VLOOKUP(Collapsed!$A49,'measured values'!$A:$AF,Collapsed!U$1,0),"NA")</f>
        <v>66.918999999999997</v>
      </c>
      <c r="V49">
        <f>IFERROR(VLOOKUP(Collapsed!$A49,'measured values'!$A:$AF,Collapsed!V$1,0),"NA")</f>
        <v>30.170999999999999</v>
      </c>
      <c r="W49">
        <f>IFERROR(VLOOKUP(Collapsed!$A49,'measured values'!$A:$AF,Collapsed!W$1,0),"NA")</f>
        <v>33.081000000000003</v>
      </c>
      <c r="X49">
        <f>IFERROR(VLOOKUP(Collapsed!$A49,'measured values'!$A:$AF,Collapsed!X$1,0),"NA")</f>
        <v>20.302</v>
      </c>
      <c r="Y49">
        <f>IFERROR(VLOOKUP(Collapsed!$A49,'measured values'!$A:$AF,Collapsed!Y$1,0),"NA")</f>
        <v>15.903</v>
      </c>
      <c r="Z49">
        <f>IFERROR(VLOOKUP(Collapsed!$A49,'measured values'!$A:$AF,Collapsed!Z$1,0),"NA")</f>
        <v>33.081000000000003</v>
      </c>
      <c r="AA49">
        <f>IFERROR(VLOOKUP(Collapsed!$A49,'measured values'!$A:$AF,Collapsed!AA$1,0),"NA")</f>
        <v>30.170999999999999</v>
      </c>
      <c r="AB49">
        <f>IFERROR(VLOOKUP(Collapsed!$A49,'measured values'!$A:$AF,Collapsed!AB$1,0),"NA")</f>
        <v>13.115</v>
      </c>
      <c r="AC49">
        <f>IFERROR(VLOOKUP(Collapsed!$A49,'measured values'!$A:$AF,Collapsed!AC$1,0),"NA")</f>
        <v>14</v>
      </c>
      <c r="AD49">
        <f>IFERROR(VLOOKUP(Collapsed!$A49,'measured values'!$A:$AF,Collapsed!AD$1,0),"NA")</f>
        <v>15</v>
      </c>
      <c r="AE49">
        <f>IFERROR(VLOOKUP(Collapsed!$A49,'measured values'!$A:$AF,Collapsed!AE$1,0),"NA")</f>
        <v>14</v>
      </c>
      <c r="AF49">
        <f>IFERROR(VLOOKUP(Collapsed!$A49,'measured values'!$A:$AF,Collapsed!AF$1,0),"NA")</f>
        <v>14</v>
      </c>
    </row>
    <row r="50" spans="1:32" x14ac:dyDescent="0.35">
      <c r="A50">
        <v>150</v>
      </c>
      <c r="F50" t="str">
        <f>IFERROR(VLOOKUP(A50,'ICD+Descriptions'!$A$2:$C$600,2,0),"NA")</f>
        <v>G20</v>
      </c>
      <c r="G50" t="str">
        <f>IFERROR(VLOOKUP(A50,'ICD+Descriptions'!$A$2:$C$600,3,0),"NA")</f>
        <v>Parkinson's disease</v>
      </c>
      <c r="H50">
        <f>IFERROR(VLOOKUP(A50,ages!$A$1:$B$748,2,0),"No Age")</f>
        <v>44.5</v>
      </c>
      <c r="I50" t="str">
        <f>VLOOKUP(A50,'Redcap Raw Report'!$A:$AF,I$1,0)</f>
        <v>M</v>
      </c>
      <c r="L50">
        <f>IFERROR(VLOOKUP(Collapsed!$A50,'measured values'!$A:$AF,Collapsed!L$1,0),"NA")</f>
        <v>50.844999999999999</v>
      </c>
      <c r="M50">
        <f>IFERROR(VLOOKUP(Collapsed!$A50,'measured values'!$A:$AF,Collapsed!M$1,0),"NA")</f>
        <v>46.811</v>
      </c>
      <c r="N50">
        <f>IFERROR(VLOOKUP(Collapsed!$A50,'measured values'!$A:$AF,Collapsed!N$1,0),"NA")</f>
        <v>98.406999999999996</v>
      </c>
      <c r="O50">
        <f>IFERROR(VLOOKUP(Collapsed!$A50,'measured values'!$A:$AF,Collapsed!O$1,0),"NA")</f>
        <v>97.738</v>
      </c>
      <c r="P50">
        <f>IFERROR(VLOOKUP(Collapsed!$A50,'measured values'!$A:$AF,Collapsed!P$1,0),"NA")</f>
        <v>74.753</v>
      </c>
      <c r="Q50">
        <f>IFERROR(VLOOKUP(Collapsed!$A50,'measured values'!$A:$AF,Collapsed!Q$1,0),"NA")</f>
        <v>74.656000000000006</v>
      </c>
      <c r="R50">
        <f>IFERROR(VLOOKUP(Collapsed!$A50,'measured values'!$A:$AF,Collapsed!R$1,0),"NA")</f>
        <v>91.888999999999996</v>
      </c>
      <c r="S50">
        <f>IFERROR(VLOOKUP(Collapsed!$A50,'measured values'!$A:$AF,Collapsed!S$1,0),"NA")</f>
        <v>91.653000000000006</v>
      </c>
      <c r="T50">
        <f>IFERROR(VLOOKUP(Collapsed!$A50,'measured values'!$A:$AF,Collapsed!T$1,0),"NA")</f>
        <v>63.277999999999999</v>
      </c>
      <c r="U50">
        <f>IFERROR(VLOOKUP(Collapsed!$A50,'measured values'!$A:$AF,Collapsed!U$1,0),"NA")</f>
        <v>65.096999999999994</v>
      </c>
      <c r="V50">
        <f>IFERROR(VLOOKUP(Collapsed!$A50,'measured values'!$A:$AF,Collapsed!V$1,0),"NA")</f>
        <v>36.722000000000001</v>
      </c>
      <c r="W50">
        <f>IFERROR(VLOOKUP(Collapsed!$A50,'measured values'!$A:$AF,Collapsed!W$1,0),"NA")</f>
        <v>34.902999999999999</v>
      </c>
      <c r="X50">
        <f>IFERROR(VLOOKUP(Collapsed!$A50,'measured values'!$A:$AF,Collapsed!X$1,0),"NA")</f>
        <v>13.731</v>
      </c>
      <c r="Y50">
        <f>IFERROR(VLOOKUP(Collapsed!$A50,'measured values'!$A:$AF,Collapsed!Y$1,0),"NA")</f>
        <v>15.226000000000001</v>
      </c>
      <c r="Z50">
        <f>IFERROR(VLOOKUP(Collapsed!$A50,'measured values'!$A:$AF,Collapsed!Z$1,0),"NA")</f>
        <v>34.902999999999999</v>
      </c>
      <c r="AA50">
        <f>IFERROR(VLOOKUP(Collapsed!$A50,'measured values'!$A:$AF,Collapsed!AA$1,0),"NA")</f>
        <v>36.722000000000001</v>
      </c>
      <c r="AB50">
        <f>IFERROR(VLOOKUP(Collapsed!$A50,'measured values'!$A:$AF,Collapsed!AB$1,0),"NA")</f>
        <v>10.496</v>
      </c>
      <c r="AC50">
        <f>IFERROR(VLOOKUP(Collapsed!$A50,'measured values'!$A:$AF,Collapsed!AC$1,0),"NA")</f>
        <v>20</v>
      </c>
      <c r="AD50">
        <f>IFERROR(VLOOKUP(Collapsed!$A50,'measured values'!$A:$AF,Collapsed!AD$1,0),"NA")</f>
        <v>21</v>
      </c>
      <c r="AE50">
        <f>IFERROR(VLOOKUP(Collapsed!$A50,'measured values'!$A:$AF,Collapsed!AE$1,0),"NA")</f>
        <v>20</v>
      </c>
      <c r="AF50">
        <f>IFERROR(VLOOKUP(Collapsed!$A50,'measured values'!$A:$AF,Collapsed!AF$1,0),"NA")</f>
        <v>20</v>
      </c>
    </row>
    <row r="51" spans="1:32" x14ac:dyDescent="0.35">
      <c r="A51">
        <v>151</v>
      </c>
      <c r="F51" t="str">
        <f>IFERROR(VLOOKUP(A51,'ICD+Descriptions'!$A$2:$C$600,2,0),"NA")</f>
        <v>G20</v>
      </c>
      <c r="G51" t="str">
        <f>IFERROR(VLOOKUP(A51,'ICD+Descriptions'!$A$2:$C$600,3,0),"NA")</f>
        <v>Parkinson's disease</v>
      </c>
      <c r="H51">
        <f>IFERROR(VLOOKUP(A51,ages!$A$1:$B$748,2,0),"No Age")</f>
        <v>57.7</v>
      </c>
      <c r="I51" t="str">
        <f>VLOOKUP(A51,'Redcap Raw Report'!$A:$AF,I$1,0)</f>
        <v>F</v>
      </c>
      <c r="L51">
        <f>IFERROR(VLOOKUP(Collapsed!$A51,'measured values'!$A:$AF,Collapsed!L$1,0),"NA")</f>
        <v>64.686999999999998</v>
      </c>
      <c r="M51">
        <f>IFERROR(VLOOKUP(Collapsed!$A51,'measured values'!$A:$AF,Collapsed!M$1,0),"NA")</f>
        <v>65.594999999999999</v>
      </c>
      <c r="N51">
        <f>IFERROR(VLOOKUP(Collapsed!$A51,'measured values'!$A:$AF,Collapsed!N$1,0),"NA")</f>
        <v>130.315</v>
      </c>
      <c r="O51">
        <f>IFERROR(VLOOKUP(Collapsed!$A51,'measured values'!$A:$AF,Collapsed!O$1,0),"NA")</f>
        <v>130.501</v>
      </c>
      <c r="P51">
        <f>IFERROR(VLOOKUP(Collapsed!$A51,'measured values'!$A:$AF,Collapsed!P$1,0),"NA")</f>
        <v>132.149</v>
      </c>
      <c r="Q51">
        <f>IFERROR(VLOOKUP(Collapsed!$A51,'measured values'!$A:$AF,Collapsed!Q$1,0),"NA")</f>
        <v>132.31899999999999</v>
      </c>
      <c r="R51">
        <f>IFERROR(VLOOKUP(Collapsed!$A51,'measured values'!$A:$AF,Collapsed!R$1,0),"NA")</f>
        <v>122.238</v>
      </c>
      <c r="S51">
        <f>IFERROR(VLOOKUP(Collapsed!$A51,'measured values'!$A:$AF,Collapsed!S$1,0),"NA")</f>
        <v>121.857</v>
      </c>
      <c r="T51">
        <f>IFERROR(VLOOKUP(Collapsed!$A51,'measured values'!$A:$AF,Collapsed!T$1,0),"NA")</f>
        <v>59.476999999999997</v>
      </c>
      <c r="U51">
        <f>IFERROR(VLOOKUP(Collapsed!$A51,'measured values'!$A:$AF,Collapsed!U$1,0),"NA")</f>
        <v>59.683999999999997</v>
      </c>
      <c r="V51">
        <f>IFERROR(VLOOKUP(Collapsed!$A51,'measured values'!$A:$AF,Collapsed!V$1,0),"NA")</f>
        <v>40.523000000000003</v>
      </c>
      <c r="W51">
        <f>IFERROR(VLOOKUP(Collapsed!$A51,'measured values'!$A:$AF,Collapsed!W$1,0),"NA")</f>
        <v>40.316000000000003</v>
      </c>
      <c r="X51">
        <f>IFERROR(VLOOKUP(Collapsed!$A51,'measured values'!$A:$AF,Collapsed!X$1,0),"NA")</f>
        <v>9.01</v>
      </c>
      <c r="Y51">
        <f>IFERROR(VLOOKUP(Collapsed!$A51,'measured values'!$A:$AF,Collapsed!Y$1,0),"NA")</f>
        <v>10.691000000000001</v>
      </c>
      <c r="Z51">
        <f>IFERROR(VLOOKUP(Collapsed!$A51,'measured values'!$A:$AF,Collapsed!Z$1,0),"NA")</f>
        <v>40.316000000000003</v>
      </c>
      <c r="AA51">
        <f>IFERROR(VLOOKUP(Collapsed!$A51,'measured values'!$A:$AF,Collapsed!AA$1,0),"NA")</f>
        <v>40.523000000000003</v>
      </c>
      <c r="AB51">
        <f>IFERROR(VLOOKUP(Collapsed!$A51,'measured values'!$A:$AF,Collapsed!AB$1,0),"NA")</f>
        <v>12.624000000000001</v>
      </c>
      <c r="AC51">
        <f>IFERROR(VLOOKUP(Collapsed!$A51,'measured values'!$A:$AF,Collapsed!AC$1,0),"NA")</f>
        <v>24</v>
      </c>
      <c r="AD51">
        <f>IFERROR(VLOOKUP(Collapsed!$A51,'measured values'!$A:$AF,Collapsed!AD$1,0),"NA")</f>
        <v>20</v>
      </c>
      <c r="AE51">
        <f>IFERROR(VLOOKUP(Collapsed!$A51,'measured values'!$A:$AF,Collapsed!AE$1,0),"NA")</f>
        <v>20</v>
      </c>
      <c r="AF51">
        <f>IFERROR(VLOOKUP(Collapsed!$A51,'measured values'!$A:$AF,Collapsed!AF$1,0),"NA")</f>
        <v>20</v>
      </c>
    </row>
    <row r="52" spans="1:32" x14ac:dyDescent="0.35">
      <c r="A52">
        <v>153</v>
      </c>
      <c r="F52" t="str">
        <f>IFERROR(VLOOKUP(A52,'ICD+Descriptions'!$A$2:$C$600,2,0),"NA")</f>
        <v>G20</v>
      </c>
      <c r="G52" t="str">
        <f>IFERROR(VLOOKUP(A52,'ICD+Descriptions'!$A$2:$C$600,3,0),"NA")</f>
        <v>Parkinson's disease</v>
      </c>
      <c r="H52">
        <f>IFERROR(VLOOKUP(A52,ages!$A$1:$B$748,2,0),"No Age")</f>
        <v>56.1</v>
      </c>
      <c r="I52" t="str">
        <f>VLOOKUP(A52,'Redcap Raw Report'!$A:$AF,I$1,0)</f>
        <v>M</v>
      </c>
      <c r="L52">
        <f>IFERROR(VLOOKUP(Collapsed!$A52,'measured values'!$A:$AF,Collapsed!L$1,0),"NA")</f>
        <v>41.514000000000003</v>
      </c>
      <c r="M52">
        <f>IFERROR(VLOOKUP(Collapsed!$A52,'measured values'!$A:$AF,Collapsed!M$1,0),"NA")</f>
        <v>57.027999999999999</v>
      </c>
      <c r="N52">
        <f>IFERROR(VLOOKUP(Collapsed!$A52,'measured values'!$A:$AF,Collapsed!N$1,0),"NA")</f>
        <v>98.135000000000005</v>
      </c>
      <c r="O52">
        <f>IFERROR(VLOOKUP(Collapsed!$A52,'measured values'!$A:$AF,Collapsed!O$1,0),"NA")</f>
        <v>98.733000000000004</v>
      </c>
      <c r="P52">
        <f>IFERROR(VLOOKUP(Collapsed!$A52,'measured values'!$A:$AF,Collapsed!P$1,0),"NA")</f>
        <v>91.361999999999995</v>
      </c>
      <c r="Q52">
        <f>IFERROR(VLOOKUP(Collapsed!$A52,'measured values'!$A:$AF,Collapsed!Q$1,0),"NA")</f>
        <v>91.147999999999996</v>
      </c>
      <c r="R52">
        <f>IFERROR(VLOOKUP(Collapsed!$A52,'measured values'!$A:$AF,Collapsed!R$1,0),"NA")</f>
        <v>111.254</v>
      </c>
      <c r="S52">
        <f>IFERROR(VLOOKUP(Collapsed!$A52,'measured values'!$A:$AF,Collapsed!S$1,0),"NA")</f>
        <v>111.139</v>
      </c>
      <c r="T52">
        <f>IFERROR(VLOOKUP(Collapsed!$A52,'measured values'!$A:$AF,Collapsed!T$1,0),"NA")</f>
        <v>63.682000000000002</v>
      </c>
      <c r="U52">
        <f>IFERROR(VLOOKUP(Collapsed!$A52,'measured values'!$A:$AF,Collapsed!U$1,0),"NA")</f>
        <v>66.56</v>
      </c>
      <c r="V52">
        <f>IFERROR(VLOOKUP(Collapsed!$A52,'measured values'!$A:$AF,Collapsed!V$1,0),"NA")</f>
        <v>36.317999999999998</v>
      </c>
      <c r="W52">
        <f>IFERROR(VLOOKUP(Collapsed!$A52,'measured values'!$A:$AF,Collapsed!W$1,0),"NA")</f>
        <v>33.44</v>
      </c>
      <c r="X52">
        <f>IFERROR(VLOOKUP(Collapsed!$A52,'measured values'!$A:$AF,Collapsed!X$1,0),"NA")</f>
        <v>11.827999999999999</v>
      </c>
      <c r="Y52">
        <f>IFERROR(VLOOKUP(Collapsed!$A52,'measured values'!$A:$AF,Collapsed!Y$1,0),"NA")</f>
        <v>18.454000000000001</v>
      </c>
      <c r="Z52">
        <f>IFERROR(VLOOKUP(Collapsed!$A52,'measured values'!$A:$AF,Collapsed!Z$1,0),"NA")</f>
        <v>33.44</v>
      </c>
      <c r="AA52">
        <f>IFERROR(VLOOKUP(Collapsed!$A52,'measured values'!$A:$AF,Collapsed!AA$1,0),"NA")</f>
        <v>36.317999999999998</v>
      </c>
      <c r="AB52">
        <f>IFERROR(VLOOKUP(Collapsed!$A52,'measured values'!$A:$AF,Collapsed!AB$1,0),"NA")</f>
        <v>11.76</v>
      </c>
      <c r="AC52">
        <f>IFERROR(VLOOKUP(Collapsed!$A52,'measured values'!$A:$AF,Collapsed!AC$1,0),"NA")</f>
        <v>18</v>
      </c>
      <c r="AD52">
        <f>IFERROR(VLOOKUP(Collapsed!$A52,'measured values'!$A:$AF,Collapsed!AD$1,0),"NA")</f>
        <v>20</v>
      </c>
      <c r="AE52">
        <f>IFERROR(VLOOKUP(Collapsed!$A52,'measured values'!$A:$AF,Collapsed!AE$1,0),"NA")</f>
        <v>18</v>
      </c>
      <c r="AF52">
        <f>IFERROR(VLOOKUP(Collapsed!$A52,'measured values'!$A:$AF,Collapsed!AF$1,0),"NA")</f>
        <v>18</v>
      </c>
    </row>
    <row r="53" spans="1:32" x14ac:dyDescent="0.35">
      <c r="A53">
        <v>155</v>
      </c>
      <c r="F53" t="str">
        <f>IFERROR(VLOOKUP(A53,'ICD+Descriptions'!$A$2:$C$600,2,0),"NA")</f>
        <v>G20</v>
      </c>
      <c r="G53" t="str">
        <f>IFERROR(VLOOKUP(A53,'ICD+Descriptions'!$A$2:$C$600,3,0),"NA")</f>
        <v>Parkinson's disease</v>
      </c>
      <c r="H53">
        <f>IFERROR(VLOOKUP(A53,ages!$A$1:$B$748,2,0),"No Age")</f>
        <v>52</v>
      </c>
      <c r="I53" t="str">
        <f>VLOOKUP(A53,'Redcap Raw Report'!$A:$AF,I$1,0)</f>
        <v>M</v>
      </c>
      <c r="L53">
        <f>IFERROR(VLOOKUP(Collapsed!$A53,'measured values'!$A:$AF,Collapsed!L$1,0),"NA")</f>
        <v>68.343000000000004</v>
      </c>
      <c r="M53">
        <f>IFERROR(VLOOKUP(Collapsed!$A53,'measured values'!$A:$AF,Collapsed!M$1,0),"NA")</f>
        <v>60.993000000000002</v>
      </c>
      <c r="N53">
        <f>IFERROR(VLOOKUP(Collapsed!$A53,'measured values'!$A:$AF,Collapsed!N$1,0),"NA")</f>
        <v>129.99799999999999</v>
      </c>
      <c r="O53">
        <f>IFERROR(VLOOKUP(Collapsed!$A53,'measured values'!$A:$AF,Collapsed!O$1,0),"NA")</f>
        <v>129.47999999999999</v>
      </c>
      <c r="P53">
        <f>IFERROR(VLOOKUP(Collapsed!$A53,'measured values'!$A:$AF,Collapsed!P$1,0),"NA")</f>
        <v>113.04</v>
      </c>
      <c r="Q53">
        <f>IFERROR(VLOOKUP(Collapsed!$A53,'measured values'!$A:$AF,Collapsed!Q$1,0),"NA")</f>
        <v>112.723</v>
      </c>
      <c r="R53">
        <f>IFERROR(VLOOKUP(Collapsed!$A53,'measured values'!$A:$AF,Collapsed!R$1,0),"NA")</f>
        <v>104.575</v>
      </c>
      <c r="S53">
        <f>IFERROR(VLOOKUP(Collapsed!$A53,'measured values'!$A:$AF,Collapsed!S$1,0),"NA")</f>
        <v>104.678</v>
      </c>
      <c r="T53">
        <f>IFERROR(VLOOKUP(Collapsed!$A53,'measured values'!$A:$AF,Collapsed!T$1,0),"NA")</f>
        <v>63.771000000000001</v>
      </c>
      <c r="U53">
        <f>IFERROR(VLOOKUP(Collapsed!$A53,'measured values'!$A:$AF,Collapsed!U$1,0),"NA")</f>
        <v>66.043999999999997</v>
      </c>
      <c r="V53">
        <f>IFERROR(VLOOKUP(Collapsed!$A53,'measured values'!$A:$AF,Collapsed!V$1,0),"NA")</f>
        <v>36.228999999999999</v>
      </c>
      <c r="W53">
        <f>IFERROR(VLOOKUP(Collapsed!$A53,'measured values'!$A:$AF,Collapsed!W$1,0),"NA")</f>
        <v>33.956000000000003</v>
      </c>
      <c r="X53">
        <f>IFERROR(VLOOKUP(Collapsed!$A53,'measured values'!$A:$AF,Collapsed!X$1,0),"NA")</f>
        <v>13.7</v>
      </c>
      <c r="Y53">
        <f>IFERROR(VLOOKUP(Collapsed!$A53,'measured values'!$A:$AF,Collapsed!Y$1,0),"NA")</f>
        <v>16.321999999999999</v>
      </c>
      <c r="Z53">
        <f>IFERROR(VLOOKUP(Collapsed!$A53,'measured values'!$A:$AF,Collapsed!Z$1,0),"NA")</f>
        <v>33.956000000000003</v>
      </c>
      <c r="AA53">
        <f>IFERROR(VLOOKUP(Collapsed!$A53,'measured values'!$A:$AF,Collapsed!AA$1,0),"NA")</f>
        <v>36.228999999999999</v>
      </c>
      <c r="AB53">
        <f>IFERROR(VLOOKUP(Collapsed!$A53,'measured values'!$A:$AF,Collapsed!AB$1,0),"NA")</f>
        <v>12.321999999999999</v>
      </c>
      <c r="AC53">
        <f>IFERROR(VLOOKUP(Collapsed!$A53,'measured values'!$A:$AF,Collapsed!AC$1,0),"NA")</f>
        <v>17</v>
      </c>
      <c r="AD53">
        <f>IFERROR(VLOOKUP(Collapsed!$A53,'measured values'!$A:$AF,Collapsed!AD$1,0),"NA")</f>
        <v>15</v>
      </c>
      <c r="AE53">
        <f>IFERROR(VLOOKUP(Collapsed!$A53,'measured values'!$A:$AF,Collapsed!AE$1,0),"NA")</f>
        <v>15</v>
      </c>
      <c r="AF53">
        <f>IFERROR(VLOOKUP(Collapsed!$A53,'measured values'!$A:$AF,Collapsed!AF$1,0),"NA")</f>
        <v>15</v>
      </c>
    </row>
    <row r="54" spans="1:32" x14ac:dyDescent="0.35">
      <c r="A54">
        <v>156</v>
      </c>
      <c r="F54" t="str">
        <f>IFERROR(VLOOKUP(A54,'ICD+Descriptions'!$A$2:$C$600,2,0),"NA")</f>
        <v>R25.1</v>
      </c>
      <c r="G54" t="str">
        <f>IFERROR(VLOOKUP(A54,'ICD+Descriptions'!$A$2:$C$600,3,0),"NA")</f>
        <v>Tremor, unspecified</v>
      </c>
      <c r="H54">
        <f>IFERROR(VLOOKUP(A54,ages!$A$1:$B$748,2,0),"No Age")</f>
        <v>54.1</v>
      </c>
      <c r="I54" t="str">
        <f>VLOOKUP(A54,'Redcap Raw Report'!$A:$AF,I$1,0)</f>
        <v>M</v>
      </c>
      <c r="L54">
        <f>IFERROR(VLOOKUP(Collapsed!$A54,'measured values'!$A:$AF,Collapsed!L$1,0),"NA")</f>
        <v>16.209</v>
      </c>
      <c r="M54">
        <f>IFERROR(VLOOKUP(Collapsed!$A54,'measured values'!$A:$AF,Collapsed!M$1,0),"NA")</f>
        <v>3.468</v>
      </c>
      <c r="N54">
        <f>IFERROR(VLOOKUP(Collapsed!$A54,'measured values'!$A:$AF,Collapsed!N$1,0),"NA")</f>
        <v>19.513999999999999</v>
      </c>
      <c r="O54">
        <f>IFERROR(VLOOKUP(Collapsed!$A54,'measured values'!$A:$AF,Collapsed!O$1,0),"NA")</f>
        <v>19.158999999999999</v>
      </c>
      <c r="P54">
        <f>IFERROR(VLOOKUP(Collapsed!$A54,'measured values'!$A:$AF,Collapsed!P$1,0),"NA")</f>
        <v>4.1989999999999998</v>
      </c>
      <c r="Q54">
        <f>IFERROR(VLOOKUP(Collapsed!$A54,'measured values'!$A:$AF,Collapsed!Q$1,0),"NA")</f>
        <v>4.2380000000000004</v>
      </c>
      <c r="R54">
        <f>IFERROR(VLOOKUP(Collapsed!$A54,'measured values'!$A:$AF,Collapsed!R$1,0),"NA")</f>
        <v>26.378</v>
      </c>
      <c r="S54">
        <f>IFERROR(VLOOKUP(Collapsed!$A54,'measured values'!$A:$AF,Collapsed!S$1,0),"NA")</f>
        <v>25.66</v>
      </c>
      <c r="T54">
        <f>IFERROR(VLOOKUP(Collapsed!$A54,'measured values'!$A:$AF,Collapsed!T$1,0),"NA")</f>
        <v>87.064999999999998</v>
      </c>
      <c r="U54">
        <f>IFERROR(VLOOKUP(Collapsed!$A54,'measured values'!$A:$AF,Collapsed!U$1,0),"NA")</f>
        <v>89.93</v>
      </c>
      <c r="V54">
        <f>IFERROR(VLOOKUP(Collapsed!$A54,'measured values'!$A:$AF,Collapsed!V$1,0),"NA")</f>
        <v>12.935</v>
      </c>
      <c r="W54">
        <f>IFERROR(VLOOKUP(Collapsed!$A54,'measured values'!$A:$AF,Collapsed!W$1,0),"NA")</f>
        <v>10.07</v>
      </c>
      <c r="X54">
        <f>IFERROR(VLOOKUP(Collapsed!$A54,'measured values'!$A:$AF,Collapsed!X$1,0),"NA")</f>
        <v>39.591000000000001</v>
      </c>
      <c r="Y54">
        <f>IFERROR(VLOOKUP(Collapsed!$A54,'measured values'!$A:$AF,Collapsed!Y$1,0),"NA")</f>
        <v>37.018999999999998</v>
      </c>
      <c r="Z54">
        <f>IFERROR(VLOOKUP(Collapsed!$A54,'measured values'!$A:$AF,Collapsed!Z$1,0),"NA")</f>
        <v>10.07</v>
      </c>
      <c r="AA54">
        <f>IFERROR(VLOOKUP(Collapsed!$A54,'measured values'!$A:$AF,Collapsed!AA$1,0),"NA")</f>
        <v>12.935</v>
      </c>
      <c r="AB54">
        <f>IFERROR(VLOOKUP(Collapsed!$A54,'measured values'!$A:$AF,Collapsed!AB$1,0),"NA")</f>
        <v>19.945</v>
      </c>
      <c r="AC54">
        <f>IFERROR(VLOOKUP(Collapsed!$A54,'measured values'!$A:$AF,Collapsed!AC$1,0),"NA")</f>
        <v>10</v>
      </c>
      <c r="AD54">
        <f>IFERROR(VLOOKUP(Collapsed!$A54,'measured values'!$A:$AF,Collapsed!AD$1,0),"NA")</f>
        <v>11</v>
      </c>
      <c r="AE54">
        <f>IFERROR(VLOOKUP(Collapsed!$A54,'measured values'!$A:$AF,Collapsed!AE$1,0),"NA")</f>
        <v>10</v>
      </c>
      <c r="AF54">
        <f>IFERROR(VLOOKUP(Collapsed!$A54,'measured values'!$A:$AF,Collapsed!AF$1,0),"NA")</f>
        <v>10</v>
      </c>
    </row>
    <row r="55" spans="1:32" x14ac:dyDescent="0.35">
      <c r="A55">
        <v>157</v>
      </c>
      <c r="F55" t="str">
        <f>IFERROR(VLOOKUP(A55,'ICD+Descriptions'!$A$2:$C$600,2,0),"NA")</f>
        <v>G20</v>
      </c>
      <c r="G55" t="str">
        <f>IFERROR(VLOOKUP(A55,'ICD+Descriptions'!$A$2:$C$600,3,0),"NA")</f>
        <v>Parkinson's disease</v>
      </c>
      <c r="H55">
        <f>IFERROR(VLOOKUP(A55,ages!$A$1:$B$748,2,0),"No Age")</f>
        <v>42.3</v>
      </c>
      <c r="I55" t="str">
        <f>VLOOKUP(A55,'Redcap Raw Report'!$A:$AF,I$1,0)</f>
        <v>F</v>
      </c>
      <c r="L55">
        <f>IFERROR(VLOOKUP(Collapsed!$A55,'measured values'!$A:$AF,Collapsed!L$1,0),"NA")</f>
        <v>49.853000000000002</v>
      </c>
      <c r="M55">
        <f>IFERROR(VLOOKUP(Collapsed!$A55,'measured values'!$A:$AF,Collapsed!M$1,0),"NA")</f>
        <v>49.133000000000003</v>
      </c>
      <c r="N55">
        <f>IFERROR(VLOOKUP(Collapsed!$A55,'measured values'!$A:$AF,Collapsed!N$1,0),"NA")</f>
        <v>99.718999999999994</v>
      </c>
      <c r="O55">
        <f>IFERROR(VLOOKUP(Collapsed!$A55,'measured values'!$A:$AF,Collapsed!O$1,0),"NA")</f>
        <v>99.143000000000001</v>
      </c>
      <c r="P55">
        <f>IFERROR(VLOOKUP(Collapsed!$A55,'measured values'!$A:$AF,Collapsed!P$1,0),"NA")</f>
        <v>87.602999999999994</v>
      </c>
      <c r="Q55">
        <f>IFERROR(VLOOKUP(Collapsed!$A55,'measured values'!$A:$AF,Collapsed!Q$1,0),"NA")</f>
        <v>87.239000000000004</v>
      </c>
      <c r="R55">
        <f>IFERROR(VLOOKUP(Collapsed!$A55,'measured values'!$A:$AF,Collapsed!R$1,0),"NA")</f>
        <v>105.375</v>
      </c>
      <c r="S55">
        <f>IFERROR(VLOOKUP(Collapsed!$A55,'measured values'!$A:$AF,Collapsed!S$1,0),"NA")</f>
        <v>105.30500000000001</v>
      </c>
      <c r="T55">
        <f>IFERROR(VLOOKUP(Collapsed!$A55,'measured values'!$A:$AF,Collapsed!T$1,0),"NA")</f>
        <v>62.326000000000001</v>
      </c>
      <c r="U55">
        <f>IFERROR(VLOOKUP(Collapsed!$A55,'measured values'!$A:$AF,Collapsed!U$1,0),"NA")</f>
        <v>63.262999999999998</v>
      </c>
      <c r="V55">
        <f>IFERROR(VLOOKUP(Collapsed!$A55,'measured values'!$A:$AF,Collapsed!V$1,0),"NA")</f>
        <v>37.673999999999999</v>
      </c>
      <c r="W55">
        <f>IFERROR(VLOOKUP(Collapsed!$A55,'measured values'!$A:$AF,Collapsed!W$1,0),"NA")</f>
        <v>36.737000000000002</v>
      </c>
      <c r="X55">
        <f>IFERROR(VLOOKUP(Collapsed!$A55,'measured values'!$A:$AF,Collapsed!X$1,0),"NA")</f>
        <v>14.196</v>
      </c>
      <c r="Y55">
        <f>IFERROR(VLOOKUP(Collapsed!$A55,'measured values'!$A:$AF,Collapsed!Y$1,0),"NA")</f>
        <v>11.667</v>
      </c>
      <c r="Z55">
        <f>IFERROR(VLOOKUP(Collapsed!$A55,'measured values'!$A:$AF,Collapsed!Z$1,0),"NA")</f>
        <v>36.737000000000002</v>
      </c>
      <c r="AA55">
        <f>IFERROR(VLOOKUP(Collapsed!$A55,'measured values'!$A:$AF,Collapsed!AA$1,0),"NA")</f>
        <v>37.673999999999999</v>
      </c>
      <c r="AB55">
        <f>IFERROR(VLOOKUP(Collapsed!$A55,'measured values'!$A:$AF,Collapsed!AB$1,0),"NA")</f>
        <v>10.393000000000001</v>
      </c>
      <c r="AC55">
        <f>IFERROR(VLOOKUP(Collapsed!$A55,'measured values'!$A:$AF,Collapsed!AC$1,0),"NA")</f>
        <v>14</v>
      </c>
      <c r="AD55">
        <f>IFERROR(VLOOKUP(Collapsed!$A55,'measured values'!$A:$AF,Collapsed!AD$1,0),"NA")</f>
        <v>15</v>
      </c>
      <c r="AE55">
        <f>IFERROR(VLOOKUP(Collapsed!$A55,'measured values'!$A:$AF,Collapsed!AE$1,0),"NA")</f>
        <v>14</v>
      </c>
      <c r="AF55">
        <f>IFERROR(VLOOKUP(Collapsed!$A55,'measured values'!$A:$AF,Collapsed!AF$1,0),"NA")</f>
        <v>14</v>
      </c>
    </row>
    <row r="56" spans="1:32" x14ac:dyDescent="0.35">
      <c r="A56">
        <v>158</v>
      </c>
      <c r="F56" t="str">
        <f>IFERROR(VLOOKUP(A56,'ICD+Descriptions'!$A$2:$C$600,2,0),"NA")</f>
        <v>G25.0</v>
      </c>
      <c r="G56" t="str">
        <f>IFERROR(VLOOKUP(A56,'ICD+Descriptions'!$A$2:$C$600,3,0),"NA")</f>
        <v>Essential tremor</v>
      </c>
      <c r="H56">
        <f>IFERROR(VLOOKUP(A56,ages!$A$1:$B$748,2,0),"No Age")</f>
        <v>74</v>
      </c>
      <c r="I56" t="str">
        <f>VLOOKUP(A56,'Redcap Raw Report'!$A:$AF,I$1,0)</f>
        <v>M</v>
      </c>
      <c r="L56">
        <f>IFERROR(VLOOKUP(Collapsed!$A56,'measured values'!$A:$AF,Collapsed!L$1,0),"NA")</f>
        <v>58.195999999999998</v>
      </c>
      <c r="M56">
        <f>IFERROR(VLOOKUP(Collapsed!$A56,'measured values'!$A:$AF,Collapsed!M$1,0),"NA")</f>
        <v>58.847000000000001</v>
      </c>
      <c r="N56">
        <f>IFERROR(VLOOKUP(Collapsed!$A56,'measured values'!$A:$AF,Collapsed!N$1,0),"NA")</f>
        <v>117.017</v>
      </c>
      <c r="O56">
        <f>IFERROR(VLOOKUP(Collapsed!$A56,'measured values'!$A:$AF,Collapsed!O$1,0),"NA")</f>
        <v>117.09</v>
      </c>
      <c r="P56">
        <f>IFERROR(VLOOKUP(Collapsed!$A56,'measured values'!$A:$AF,Collapsed!P$1,0),"NA")</f>
        <v>96.016999999999996</v>
      </c>
      <c r="Q56">
        <f>IFERROR(VLOOKUP(Collapsed!$A56,'measured values'!$A:$AF,Collapsed!Q$1,0),"NA")</f>
        <v>96.096000000000004</v>
      </c>
      <c r="R56">
        <f>IFERROR(VLOOKUP(Collapsed!$A56,'measured values'!$A:$AF,Collapsed!R$1,0),"NA")</f>
        <v>98.216999999999999</v>
      </c>
      <c r="S56">
        <f>IFERROR(VLOOKUP(Collapsed!$A56,'measured values'!$A:$AF,Collapsed!S$1,0),"NA")</f>
        <v>98.486000000000004</v>
      </c>
      <c r="T56">
        <f>IFERROR(VLOOKUP(Collapsed!$A56,'measured values'!$A:$AF,Collapsed!T$1,0),"NA")</f>
        <v>63.228000000000002</v>
      </c>
      <c r="U56">
        <f>IFERROR(VLOOKUP(Collapsed!$A56,'measured values'!$A:$AF,Collapsed!U$1,0),"NA")</f>
        <v>64.088999999999999</v>
      </c>
      <c r="V56">
        <f>IFERROR(VLOOKUP(Collapsed!$A56,'measured values'!$A:$AF,Collapsed!V$1,0),"NA")</f>
        <v>36.771999999999998</v>
      </c>
      <c r="W56">
        <f>IFERROR(VLOOKUP(Collapsed!$A56,'measured values'!$A:$AF,Collapsed!W$1,0),"NA")</f>
        <v>35.911000000000001</v>
      </c>
      <c r="X56">
        <f>IFERROR(VLOOKUP(Collapsed!$A56,'measured values'!$A:$AF,Collapsed!X$1,0),"NA")</f>
        <v>14.179</v>
      </c>
      <c r="Y56">
        <f>IFERROR(VLOOKUP(Collapsed!$A56,'measured values'!$A:$AF,Collapsed!Y$1,0),"NA")</f>
        <v>13.451000000000001</v>
      </c>
      <c r="Z56">
        <f>IFERROR(VLOOKUP(Collapsed!$A56,'measured values'!$A:$AF,Collapsed!Z$1,0),"NA")</f>
        <v>35.911000000000001</v>
      </c>
      <c r="AA56">
        <f>IFERROR(VLOOKUP(Collapsed!$A56,'measured values'!$A:$AF,Collapsed!AA$1,0),"NA")</f>
        <v>36.771999999999998</v>
      </c>
      <c r="AB56">
        <f>IFERROR(VLOOKUP(Collapsed!$A56,'measured values'!$A:$AF,Collapsed!AB$1,0),"NA")</f>
        <v>9.48</v>
      </c>
      <c r="AC56">
        <f>IFERROR(VLOOKUP(Collapsed!$A56,'measured values'!$A:$AF,Collapsed!AC$1,0),"NA")</f>
        <v>15</v>
      </c>
      <c r="AD56">
        <f>IFERROR(VLOOKUP(Collapsed!$A56,'measured values'!$A:$AF,Collapsed!AD$1,0),"NA")</f>
        <v>15</v>
      </c>
      <c r="AE56">
        <f>IFERROR(VLOOKUP(Collapsed!$A56,'measured values'!$A:$AF,Collapsed!AE$1,0),"NA")</f>
        <v>15</v>
      </c>
      <c r="AF56">
        <f>IFERROR(VLOOKUP(Collapsed!$A56,'measured values'!$A:$AF,Collapsed!AF$1,0),"NA")</f>
        <v>15</v>
      </c>
    </row>
    <row r="57" spans="1:32" x14ac:dyDescent="0.35">
      <c r="A57">
        <v>161</v>
      </c>
      <c r="F57" t="str">
        <f>IFERROR(VLOOKUP(A57,'ICD+Descriptions'!$A$2:$C$600,2,0),"NA")</f>
        <v>R25.1</v>
      </c>
      <c r="G57" t="str">
        <f>IFERROR(VLOOKUP(A57,'ICD+Descriptions'!$A$2:$C$600,3,0),"NA")</f>
        <v>Tremor, unspecified</v>
      </c>
      <c r="H57">
        <f>IFERROR(VLOOKUP(A57,ages!$A$1:$B$748,2,0),"No Age")</f>
        <v>81.099999999999994</v>
      </c>
      <c r="I57" t="str">
        <f>VLOOKUP(A57,'Redcap Raw Report'!$A:$AF,I$1,0)</f>
        <v>M</v>
      </c>
      <c r="L57" t="str">
        <f>IFERROR(VLOOKUP(Collapsed!$A57,'measured values'!$A:$AF,Collapsed!L$1,0),"NA")</f>
        <v>NA</v>
      </c>
      <c r="M57" t="str">
        <f>IFERROR(VLOOKUP(Collapsed!$A57,'measured values'!$A:$AF,Collapsed!M$1,0),"NA")</f>
        <v>NA</v>
      </c>
      <c r="N57" t="str">
        <f>IFERROR(VLOOKUP(Collapsed!$A57,'measured values'!$A:$AF,Collapsed!N$1,0),"NA")</f>
        <v>NA</v>
      </c>
      <c r="O57" t="str">
        <f>IFERROR(VLOOKUP(Collapsed!$A57,'measured values'!$A:$AF,Collapsed!O$1,0),"NA")</f>
        <v>NA</v>
      </c>
      <c r="P57" t="str">
        <f>IFERROR(VLOOKUP(Collapsed!$A57,'measured values'!$A:$AF,Collapsed!P$1,0),"NA")</f>
        <v>NA</v>
      </c>
      <c r="Q57" t="str">
        <f>IFERROR(VLOOKUP(Collapsed!$A57,'measured values'!$A:$AF,Collapsed!Q$1,0),"NA")</f>
        <v>NA</v>
      </c>
      <c r="R57" t="str">
        <f>IFERROR(VLOOKUP(Collapsed!$A57,'measured values'!$A:$AF,Collapsed!R$1,0),"NA")</f>
        <v>NA</v>
      </c>
      <c r="S57" t="str">
        <f>IFERROR(VLOOKUP(Collapsed!$A57,'measured values'!$A:$AF,Collapsed!S$1,0),"NA")</f>
        <v>NA</v>
      </c>
      <c r="T57" t="str">
        <f>IFERROR(VLOOKUP(Collapsed!$A57,'measured values'!$A:$AF,Collapsed!T$1,0),"NA")</f>
        <v>NA</v>
      </c>
      <c r="U57" t="str">
        <f>IFERROR(VLOOKUP(Collapsed!$A57,'measured values'!$A:$AF,Collapsed!U$1,0),"NA")</f>
        <v>NA</v>
      </c>
      <c r="V57" t="str">
        <f>IFERROR(VLOOKUP(Collapsed!$A57,'measured values'!$A:$AF,Collapsed!V$1,0),"NA")</f>
        <v>NA</v>
      </c>
      <c r="W57" t="str">
        <f>IFERROR(VLOOKUP(Collapsed!$A57,'measured values'!$A:$AF,Collapsed!W$1,0),"NA")</f>
        <v>NA</v>
      </c>
      <c r="X57" t="str">
        <f>IFERROR(VLOOKUP(Collapsed!$A57,'measured values'!$A:$AF,Collapsed!X$1,0),"NA")</f>
        <v>NA</v>
      </c>
      <c r="Y57" t="str">
        <f>IFERROR(VLOOKUP(Collapsed!$A57,'measured values'!$A:$AF,Collapsed!Y$1,0),"NA")</f>
        <v>NA</v>
      </c>
      <c r="Z57" t="str">
        <f>IFERROR(VLOOKUP(Collapsed!$A57,'measured values'!$A:$AF,Collapsed!Z$1,0),"NA")</f>
        <v>NA</v>
      </c>
      <c r="AA57" t="str">
        <f>IFERROR(VLOOKUP(Collapsed!$A57,'measured values'!$A:$AF,Collapsed!AA$1,0),"NA")</f>
        <v>NA</v>
      </c>
      <c r="AB57" t="str">
        <f>IFERROR(VLOOKUP(Collapsed!$A57,'measured values'!$A:$AF,Collapsed!AB$1,0),"NA")</f>
        <v>NA</v>
      </c>
      <c r="AC57" t="str">
        <f>IFERROR(VLOOKUP(Collapsed!$A57,'measured values'!$A:$AF,Collapsed!AC$1,0),"NA")</f>
        <v>NA</v>
      </c>
      <c r="AD57" t="str">
        <f>IFERROR(VLOOKUP(Collapsed!$A57,'measured values'!$A:$AF,Collapsed!AD$1,0),"NA")</f>
        <v>NA</v>
      </c>
      <c r="AE57" t="str">
        <f>IFERROR(VLOOKUP(Collapsed!$A57,'measured values'!$A:$AF,Collapsed!AE$1,0),"NA")</f>
        <v>NA</v>
      </c>
      <c r="AF57" t="str">
        <f>IFERROR(VLOOKUP(Collapsed!$A57,'measured values'!$A:$AF,Collapsed!AF$1,0),"NA")</f>
        <v>NA</v>
      </c>
    </row>
    <row r="58" spans="1:32" x14ac:dyDescent="0.35">
      <c r="A58">
        <v>162</v>
      </c>
      <c r="F58" t="str">
        <f>IFERROR(VLOOKUP(A58,'ICD+Descriptions'!$A$2:$C$600,2,0),"NA")</f>
        <v>NA</v>
      </c>
      <c r="G58" t="str">
        <f>IFERROR(VLOOKUP(A58,'ICD+Descriptions'!$A$2:$C$600,3,0),"NA")</f>
        <v>NA</v>
      </c>
      <c r="H58" t="str">
        <f>IFERROR(VLOOKUP(A58,ages!$A$1:$B$748,2,0),"No Age")</f>
        <v>No Age</v>
      </c>
      <c r="I58">
        <f>VLOOKUP(A58,'Redcap Raw Report'!$A:$AF,I$1,0)</f>
        <v>0</v>
      </c>
      <c r="L58">
        <f>IFERROR(VLOOKUP(Collapsed!$A58,'measured values'!$A:$AF,Collapsed!L$1,0),"NA")</f>
        <v>52.616999999999997</v>
      </c>
      <c r="M58">
        <f>IFERROR(VLOOKUP(Collapsed!$A58,'measured values'!$A:$AF,Collapsed!M$1,0),"NA")</f>
        <v>54.167999999999999</v>
      </c>
      <c r="N58">
        <f>IFERROR(VLOOKUP(Collapsed!$A58,'measured values'!$A:$AF,Collapsed!N$1,0),"NA")</f>
        <v>106.77</v>
      </c>
      <c r="O58">
        <f>IFERROR(VLOOKUP(Collapsed!$A58,'measured values'!$A:$AF,Collapsed!O$1,0),"NA")</f>
        <v>107.068</v>
      </c>
      <c r="P58">
        <f>IFERROR(VLOOKUP(Collapsed!$A58,'measured values'!$A:$AF,Collapsed!P$1,0),"NA")</f>
        <v>97.239000000000004</v>
      </c>
      <c r="Q58">
        <f>IFERROR(VLOOKUP(Collapsed!$A58,'measured values'!$A:$AF,Collapsed!Q$1,0),"NA")</f>
        <v>97.801000000000002</v>
      </c>
      <c r="R58">
        <f>IFERROR(VLOOKUP(Collapsed!$A58,'measured values'!$A:$AF,Collapsed!R$1,0),"NA")</f>
        <v>109.297</v>
      </c>
      <c r="S58">
        <f>IFERROR(VLOOKUP(Collapsed!$A58,'measured values'!$A:$AF,Collapsed!S$1,0),"NA")</f>
        <v>109.505</v>
      </c>
      <c r="T58">
        <f>IFERROR(VLOOKUP(Collapsed!$A58,'measured values'!$A:$AF,Collapsed!T$1,0),"NA")</f>
        <v>64.242999999999995</v>
      </c>
      <c r="U58">
        <f>IFERROR(VLOOKUP(Collapsed!$A58,'measured values'!$A:$AF,Collapsed!U$1,0),"NA")</f>
        <v>64.328999999999994</v>
      </c>
      <c r="V58">
        <f>IFERROR(VLOOKUP(Collapsed!$A58,'measured values'!$A:$AF,Collapsed!V$1,0),"NA")</f>
        <v>35.756999999999998</v>
      </c>
      <c r="W58">
        <f>IFERROR(VLOOKUP(Collapsed!$A58,'measured values'!$A:$AF,Collapsed!W$1,0),"NA")</f>
        <v>35.670999999999999</v>
      </c>
      <c r="X58">
        <f>IFERROR(VLOOKUP(Collapsed!$A58,'measured values'!$A:$AF,Collapsed!X$1,0),"NA")</f>
        <v>14.178000000000001</v>
      </c>
      <c r="Y58">
        <f>IFERROR(VLOOKUP(Collapsed!$A58,'measured values'!$A:$AF,Collapsed!Y$1,0),"NA")</f>
        <v>14.417999999999999</v>
      </c>
      <c r="Z58">
        <f>IFERROR(VLOOKUP(Collapsed!$A58,'measured values'!$A:$AF,Collapsed!Z$1,0),"NA")</f>
        <v>35.670999999999999</v>
      </c>
      <c r="AA58">
        <f>IFERROR(VLOOKUP(Collapsed!$A58,'measured values'!$A:$AF,Collapsed!AA$1,0),"NA")</f>
        <v>35.756999999999998</v>
      </c>
      <c r="AB58">
        <f>IFERROR(VLOOKUP(Collapsed!$A58,'measured values'!$A:$AF,Collapsed!AB$1,0),"NA")</f>
        <v>9.51</v>
      </c>
      <c r="AC58">
        <f>IFERROR(VLOOKUP(Collapsed!$A58,'measured values'!$A:$AF,Collapsed!AC$1,0),"NA")</f>
        <v>28</v>
      </c>
      <c r="AD58">
        <f>IFERROR(VLOOKUP(Collapsed!$A58,'measured values'!$A:$AF,Collapsed!AD$1,0),"NA")</f>
        <v>29</v>
      </c>
      <c r="AE58">
        <f>IFERROR(VLOOKUP(Collapsed!$A58,'measured values'!$A:$AF,Collapsed!AE$1,0),"NA")</f>
        <v>28</v>
      </c>
      <c r="AF58">
        <f>IFERROR(VLOOKUP(Collapsed!$A58,'measured values'!$A:$AF,Collapsed!AF$1,0),"NA")</f>
        <v>28</v>
      </c>
    </row>
    <row r="59" spans="1:32" x14ac:dyDescent="0.35">
      <c r="A59">
        <v>164</v>
      </c>
      <c r="F59" t="str">
        <f>IFERROR(VLOOKUP(A59,'ICD+Descriptions'!$A$2:$C$600,2,0),"NA")</f>
        <v>G20</v>
      </c>
      <c r="G59" t="str">
        <f>IFERROR(VLOOKUP(A59,'ICD+Descriptions'!$A$2:$C$600,3,0),"NA")</f>
        <v>Parkinson's disease</v>
      </c>
      <c r="H59">
        <f>IFERROR(VLOOKUP(A59,ages!$A$1:$B$748,2,0),"No Age")</f>
        <v>67.8</v>
      </c>
      <c r="I59" t="str">
        <f>VLOOKUP(A59,'Redcap Raw Report'!$A:$AF,I$1,0)</f>
        <v>M</v>
      </c>
      <c r="L59">
        <f>IFERROR(VLOOKUP(Collapsed!$A59,'measured values'!$A:$AF,Collapsed!L$1,0),"NA")</f>
        <v>61.332000000000001</v>
      </c>
      <c r="M59">
        <f>IFERROR(VLOOKUP(Collapsed!$A59,'measured values'!$A:$AF,Collapsed!M$1,0),"NA")</f>
        <v>61.148000000000003</v>
      </c>
      <c r="N59">
        <f>IFERROR(VLOOKUP(Collapsed!$A59,'measured values'!$A:$AF,Collapsed!N$1,0),"NA")</f>
        <v>122.66</v>
      </c>
      <c r="O59">
        <f>IFERROR(VLOOKUP(Collapsed!$A59,'measured values'!$A:$AF,Collapsed!O$1,0),"NA")</f>
        <v>122.02</v>
      </c>
      <c r="P59">
        <f>IFERROR(VLOOKUP(Collapsed!$A59,'measured values'!$A:$AF,Collapsed!P$1,0),"NA")</f>
        <v>106.07899999999999</v>
      </c>
      <c r="Q59">
        <f>IFERROR(VLOOKUP(Collapsed!$A59,'measured values'!$A:$AF,Collapsed!Q$1,0),"NA")</f>
        <v>106.07599999999999</v>
      </c>
      <c r="R59">
        <f>IFERROR(VLOOKUP(Collapsed!$A59,'measured values'!$A:$AF,Collapsed!R$1,0),"NA")</f>
        <v>103.974</v>
      </c>
      <c r="S59">
        <f>IFERROR(VLOOKUP(Collapsed!$A59,'measured values'!$A:$AF,Collapsed!S$1,0),"NA")</f>
        <v>104.247</v>
      </c>
      <c r="T59">
        <f>IFERROR(VLOOKUP(Collapsed!$A59,'measured values'!$A:$AF,Collapsed!T$1,0),"NA")</f>
        <v>62.975000000000001</v>
      </c>
      <c r="U59">
        <f>IFERROR(VLOOKUP(Collapsed!$A59,'measured values'!$A:$AF,Collapsed!U$1,0),"NA")</f>
        <v>64.408000000000001</v>
      </c>
      <c r="V59">
        <f>IFERROR(VLOOKUP(Collapsed!$A59,'measured values'!$A:$AF,Collapsed!V$1,0),"NA")</f>
        <v>37.024999999999999</v>
      </c>
      <c r="W59">
        <f>IFERROR(VLOOKUP(Collapsed!$A59,'measured values'!$A:$AF,Collapsed!W$1,0),"NA")</f>
        <v>35.591999999999999</v>
      </c>
      <c r="X59">
        <f>IFERROR(VLOOKUP(Collapsed!$A59,'measured values'!$A:$AF,Collapsed!X$1,0),"NA")</f>
        <v>14.925000000000001</v>
      </c>
      <c r="Y59">
        <f>IFERROR(VLOOKUP(Collapsed!$A59,'measured values'!$A:$AF,Collapsed!Y$1,0),"NA")</f>
        <v>12.708</v>
      </c>
      <c r="Z59">
        <f>IFERROR(VLOOKUP(Collapsed!$A59,'measured values'!$A:$AF,Collapsed!Z$1,0),"NA")</f>
        <v>35.591999999999999</v>
      </c>
      <c r="AA59">
        <f>IFERROR(VLOOKUP(Collapsed!$A59,'measured values'!$A:$AF,Collapsed!AA$1,0),"NA")</f>
        <v>37.024999999999999</v>
      </c>
      <c r="AB59">
        <f>IFERROR(VLOOKUP(Collapsed!$A59,'measured values'!$A:$AF,Collapsed!AB$1,0),"NA")</f>
        <v>11.151999999999999</v>
      </c>
      <c r="AC59">
        <f>IFERROR(VLOOKUP(Collapsed!$A59,'measured values'!$A:$AF,Collapsed!AC$1,0),"NA")</f>
        <v>16</v>
      </c>
      <c r="AD59">
        <f>IFERROR(VLOOKUP(Collapsed!$A59,'measured values'!$A:$AF,Collapsed!AD$1,0),"NA")</f>
        <v>16</v>
      </c>
      <c r="AE59">
        <f>IFERROR(VLOOKUP(Collapsed!$A59,'measured values'!$A:$AF,Collapsed!AE$1,0),"NA")</f>
        <v>16</v>
      </c>
      <c r="AF59">
        <f>IFERROR(VLOOKUP(Collapsed!$A59,'measured values'!$A:$AF,Collapsed!AF$1,0),"NA")</f>
        <v>16</v>
      </c>
    </row>
    <row r="60" spans="1:32" x14ac:dyDescent="0.35">
      <c r="A60">
        <v>167</v>
      </c>
      <c r="F60" t="str">
        <f>IFERROR(VLOOKUP(A60,'ICD+Descriptions'!$A$2:$C$600,2,0),"NA")</f>
        <v>R25.1</v>
      </c>
      <c r="G60" t="str">
        <f>IFERROR(VLOOKUP(A60,'ICD+Descriptions'!$A$2:$C$600,3,0),"NA")</f>
        <v>Tremor, unspecified</v>
      </c>
      <c r="H60">
        <f>IFERROR(VLOOKUP(A60,ages!$A$1:$B$748,2,0),"No Age")</f>
        <v>68.400000000000006</v>
      </c>
      <c r="I60" t="str">
        <f>VLOOKUP(A60,'Redcap Raw Report'!$A:$AF,I$1,0)</f>
        <v>F</v>
      </c>
      <c r="L60">
        <f>IFERROR(VLOOKUP(Collapsed!$A60,'measured values'!$A:$AF,Collapsed!L$1,0),"NA")</f>
        <v>60.006</v>
      </c>
      <c r="M60">
        <f>IFERROR(VLOOKUP(Collapsed!$A60,'measured values'!$A:$AF,Collapsed!M$1,0),"NA")</f>
        <v>60.750999999999998</v>
      </c>
      <c r="N60">
        <f>IFERROR(VLOOKUP(Collapsed!$A60,'measured values'!$A:$AF,Collapsed!N$1,0),"NA")</f>
        <v>120.81699999999999</v>
      </c>
      <c r="O60">
        <f>IFERROR(VLOOKUP(Collapsed!$A60,'measured values'!$A:$AF,Collapsed!O$1,0),"NA")</f>
        <v>121.581</v>
      </c>
      <c r="P60">
        <f>IFERROR(VLOOKUP(Collapsed!$A60,'measured values'!$A:$AF,Collapsed!P$1,0),"NA")</f>
        <v>116.843</v>
      </c>
      <c r="Q60">
        <f>IFERROR(VLOOKUP(Collapsed!$A60,'measured values'!$A:$AF,Collapsed!Q$1,0),"NA")</f>
        <v>116.917</v>
      </c>
      <c r="R60">
        <f>IFERROR(VLOOKUP(Collapsed!$A60,'measured values'!$A:$AF,Collapsed!R$1,0),"NA")</f>
        <v>115.89700000000001</v>
      </c>
      <c r="S60">
        <f>IFERROR(VLOOKUP(Collapsed!$A60,'measured values'!$A:$AF,Collapsed!S$1,0),"NA")</f>
        <v>115.283</v>
      </c>
      <c r="T60">
        <f>IFERROR(VLOOKUP(Collapsed!$A60,'measured values'!$A:$AF,Collapsed!T$1,0),"NA")</f>
        <v>60.566000000000003</v>
      </c>
      <c r="U60">
        <f>IFERROR(VLOOKUP(Collapsed!$A60,'measured values'!$A:$AF,Collapsed!U$1,0),"NA")</f>
        <v>62.435000000000002</v>
      </c>
      <c r="V60">
        <f>IFERROR(VLOOKUP(Collapsed!$A60,'measured values'!$A:$AF,Collapsed!V$1,0),"NA")</f>
        <v>39.433999999999997</v>
      </c>
      <c r="W60">
        <f>IFERROR(VLOOKUP(Collapsed!$A60,'measured values'!$A:$AF,Collapsed!W$1,0),"NA")</f>
        <v>37.564999999999998</v>
      </c>
      <c r="X60">
        <f>IFERROR(VLOOKUP(Collapsed!$A60,'measured values'!$A:$AF,Collapsed!X$1,0),"NA")</f>
        <v>11.531000000000001</v>
      </c>
      <c r="Y60">
        <f>IFERROR(VLOOKUP(Collapsed!$A60,'measured values'!$A:$AF,Collapsed!Y$1,0),"NA")</f>
        <v>11.999000000000001</v>
      </c>
      <c r="Z60">
        <f>IFERROR(VLOOKUP(Collapsed!$A60,'measured values'!$A:$AF,Collapsed!Z$1,0),"NA")</f>
        <v>37.564999999999998</v>
      </c>
      <c r="AA60">
        <f>IFERROR(VLOOKUP(Collapsed!$A60,'measured values'!$A:$AF,Collapsed!AA$1,0),"NA")</f>
        <v>39.433999999999997</v>
      </c>
      <c r="AB60">
        <f>IFERROR(VLOOKUP(Collapsed!$A60,'measured values'!$A:$AF,Collapsed!AB$1,0),"NA")</f>
        <v>8.3859999999999992</v>
      </c>
      <c r="AC60">
        <f>IFERROR(VLOOKUP(Collapsed!$A60,'measured values'!$A:$AF,Collapsed!AC$1,0),"NA")</f>
        <v>15</v>
      </c>
      <c r="AD60">
        <f>IFERROR(VLOOKUP(Collapsed!$A60,'measured values'!$A:$AF,Collapsed!AD$1,0),"NA")</f>
        <v>15</v>
      </c>
      <c r="AE60">
        <f>IFERROR(VLOOKUP(Collapsed!$A60,'measured values'!$A:$AF,Collapsed!AE$1,0),"NA")</f>
        <v>15</v>
      </c>
      <c r="AF60">
        <f>IFERROR(VLOOKUP(Collapsed!$A60,'measured values'!$A:$AF,Collapsed!AF$1,0),"NA")</f>
        <v>15</v>
      </c>
    </row>
    <row r="61" spans="1:32" x14ac:dyDescent="0.35">
      <c r="A61">
        <v>168</v>
      </c>
      <c r="F61" t="str">
        <f>IFERROR(VLOOKUP(A61,'ICD+Descriptions'!$A$2:$C$600,2,0),"NA")</f>
        <v>G25.2</v>
      </c>
      <c r="G61" t="str">
        <f>IFERROR(VLOOKUP(A61,'ICD+Descriptions'!$A$2:$C$600,3,0),"NA")</f>
        <v>Other specified forms of tremor</v>
      </c>
      <c r="H61">
        <f>IFERROR(VLOOKUP(A61,ages!$A$1:$B$748,2,0),"No Age")</f>
        <v>73.5</v>
      </c>
      <c r="I61" t="str">
        <f>VLOOKUP(A61,'Redcap Raw Report'!$A:$AF,I$1,0)</f>
        <v>M</v>
      </c>
      <c r="L61">
        <f>IFERROR(VLOOKUP(Collapsed!$A61,'measured values'!$A:$AF,Collapsed!L$1,0),"NA")</f>
        <v>22.172000000000001</v>
      </c>
      <c r="M61">
        <f>IFERROR(VLOOKUP(Collapsed!$A61,'measured values'!$A:$AF,Collapsed!M$1,0),"NA")</f>
        <v>25.260999999999999</v>
      </c>
      <c r="N61">
        <f>IFERROR(VLOOKUP(Collapsed!$A61,'measured values'!$A:$AF,Collapsed!N$1,0),"NA")</f>
        <v>47.448</v>
      </c>
      <c r="O61">
        <f>IFERROR(VLOOKUP(Collapsed!$A61,'measured values'!$A:$AF,Collapsed!O$1,0),"NA")</f>
        <v>47.258000000000003</v>
      </c>
      <c r="P61">
        <f>IFERROR(VLOOKUP(Collapsed!$A61,'measured values'!$A:$AF,Collapsed!P$1,0),"NA")</f>
        <v>49.710999999999999</v>
      </c>
      <c r="Q61">
        <f>IFERROR(VLOOKUP(Collapsed!$A61,'measured values'!$A:$AF,Collapsed!Q$1,0),"NA")</f>
        <v>48.933999999999997</v>
      </c>
      <c r="R61">
        <f>IFERROR(VLOOKUP(Collapsed!$A61,'measured values'!$A:$AF,Collapsed!R$1,0),"NA")</f>
        <v>127.126</v>
      </c>
      <c r="S61">
        <f>IFERROR(VLOOKUP(Collapsed!$A61,'measured values'!$A:$AF,Collapsed!S$1,0),"NA")</f>
        <v>125.21899999999999</v>
      </c>
      <c r="T61">
        <f>IFERROR(VLOOKUP(Collapsed!$A61,'measured values'!$A:$AF,Collapsed!T$1,0),"NA")</f>
        <v>68.491</v>
      </c>
      <c r="U61">
        <f>IFERROR(VLOOKUP(Collapsed!$A61,'measured values'!$A:$AF,Collapsed!U$1,0),"NA")</f>
        <v>68.721999999999994</v>
      </c>
      <c r="V61">
        <f>IFERROR(VLOOKUP(Collapsed!$A61,'measured values'!$A:$AF,Collapsed!V$1,0),"NA")</f>
        <v>31.509</v>
      </c>
      <c r="W61">
        <f>IFERROR(VLOOKUP(Collapsed!$A61,'measured values'!$A:$AF,Collapsed!W$1,0),"NA")</f>
        <v>31.277999999999999</v>
      </c>
      <c r="X61">
        <f>IFERROR(VLOOKUP(Collapsed!$A61,'measured values'!$A:$AF,Collapsed!X$1,0),"NA")</f>
        <v>19.783999999999999</v>
      </c>
      <c r="Y61">
        <f>IFERROR(VLOOKUP(Collapsed!$A61,'measured values'!$A:$AF,Collapsed!Y$1,0),"NA")</f>
        <v>17.353999999999999</v>
      </c>
      <c r="Z61">
        <f>IFERROR(VLOOKUP(Collapsed!$A61,'measured values'!$A:$AF,Collapsed!Z$1,0),"NA")</f>
        <v>31.277999999999999</v>
      </c>
      <c r="AA61">
        <f>IFERROR(VLOOKUP(Collapsed!$A61,'measured values'!$A:$AF,Collapsed!AA$1,0),"NA")</f>
        <v>31.509</v>
      </c>
      <c r="AB61">
        <f>IFERROR(VLOOKUP(Collapsed!$A61,'measured values'!$A:$AF,Collapsed!AB$1,0),"NA")</f>
        <v>21.414999999999999</v>
      </c>
      <c r="AC61">
        <f>IFERROR(VLOOKUP(Collapsed!$A61,'measured values'!$A:$AF,Collapsed!AC$1,0),"NA")</f>
        <v>26</v>
      </c>
      <c r="AD61">
        <f>IFERROR(VLOOKUP(Collapsed!$A61,'measured values'!$A:$AF,Collapsed!AD$1,0),"NA")</f>
        <v>26</v>
      </c>
      <c r="AE61">
        <f>IFERROR(VLOOKUP(Collapsed!$A61,'measured values'!$A:$AF,Collapsed!AE$1,0),"NA")</f>
        <v>26</v>
      </c>
      <c r="AF61">
        <f>IFERROR(VLOOKUP(Collapsed!$A61,'measured values'!$A:$AF,Collapsed!AF$1,0),"NA")</f>
        <v>26</v>
      </c>
    </row>
    <row r="62" spans="1:32" x14ac:dyDescent="0.35">
      <c r="A62">
        <v>169</v>
      </c>
      <c r="F62" t="str">
        <f>IFERROR(VLOOKUP(A62,'ICD+Descriptions'!$A$2:$C$600,2,0),"NA")</f>
        <v>G20</v>
      </c>
      <c r="G62" t="str">
        <f>IFERROR(VLOOKUP(A62,'ICD+Descriptions'!$A$2:$C$600,3,0),"NA")</f>
        <v>Parkinson's disease</v>
      </c>
      <c r="H62">
        <f>IFERROR(VLOOKUP(A62,ages!$A$1:$B$748,2,0),"No Age")</f>
        <v>75.3</v>
      </c>
      <c r="I62" t="str">
        <f>VLOOKUP(A62,'Redcap Raw Report'!$A:$AF,I$1,0)</f>
        <v>M</v>
      </c>
      <c r="L62">
        <f>IFERROR(VLOOKUP(Collapsed!$A62,'measured values'!$A:$AF,Collapsed!L$1,0),"NA")</f>
        <v>47.466000000000001</v>
      </c>
      <c r="M62">
        <f>IFERROR(VLOOKUP(Collapsed!$A62,'measured values'!$A:$AF,Collapsed!M$1,0),"NA")</f>
        <v>50.695999999999998</v>
      </c>
      <c r="N62">
        <f>IFERROR(VLOOKUP(Collapsed!$A62,'measured values'!$A:$AF,Collapsed!N$1,0),"NA")</f>
        <v>98.055999999999997</v>
      </c>
      <c r="O62">
        <f>IFERROR(VLOOKUP(Collapsed!$A62,'measured values'!$A:$AF,Collapsed!O$1,0),"NA")</f>
        <v>98.105999999999995</v>
      </c>
      <c r="P62">
        <f>IFERROR(VLOOKUP(Collapsed!$A62,'measured values'!$A:$AF,Collapsed!P$1,0),"NA")</f>
        <v>100.851</v>
      </c>
      <c r="Q62">
        <f>IFERROR(VLOOKUP(Collapsed!$A62,'measured values'!$A:$AF,Collapsed!Q$1,0),"NA")</f>
        <v>101.05800000000001</v>
      </c>
      <c r="R62">
        <f>IFERROR(VLOOKUP(Collapsed!$A62,'measured values'!$A:$AF,Collapsed!R$1,0),"NA")</f>
        <v>123.398</v>
      </c>
      <c r="S62">
        <f>IFERROR(VLOOKUP(Collapsed!$A62,'measured values'!$A:$AF,Collapsed!S$1,0),"NA")</f>
        <v>122.999</v>
      </c>
      <c r="T62">
        <f>IFERROR(VLOOKUP(Collapsed!$A62,'measured values'!$A:$AF,Collapsed!T$1,0),"NA")</f>
        <v>63.978000000000002</v>
      </c>
      <c r="U62">
        <f>IFERROR(VLOOKUP(Collapsed!$A62,'measured values'!$A:$AF,Collapsed!U$1,0),"NA")</f>
        <v>66.263999999999996</v>
      </c>
      <c r="V62">
        <f>IFERROR(VLOOKUP(Collapsed!$A62,'measured values'!$A:$AF,Collapsed!V$1,0),"NA")</f>
        <v>36.021999999999998</v>
      </c>
      <c r="W62">
        <f>IFERROR(VLOOKUP(Collapsed!$A62,'measured values'!$A:$AF,Collapsed!W$1,0),"NA")</f>
        <v>33.735999999999997</v>
      </c>
      <c r="X62">
        <f>IFERROR(VLOOKUP(Collapsed!$A62,'measured values'!$A:$AF,Collapsed!X$1,0),"NA")</f>
        <v>15.334</v>
      </c>
      <c r="Y62">
        <f>IFERROR(VLOOKUP(Collapsed!$A62,'measured values'!$A:$AF,Collapsed!Y$1,0),"NA")</f>
        <v>15.317</v>
      </c>
      <c r="Z62">
        <f>IFERROR(VLOOKUP(Collapsed!$A62,'measured values'!$A:$AF,Collapsed!Z$1,0),"NA")</f>
        <v>33.735999999999997</v>
      </c>
      <c r="AA62">
        <f>IFERROR(VLOOKUP(Collapsed!$A62,'measured values'!$A:$AF,Collapsed!AA$1,0),"NA")</f>
        <v>36.021999999999998</v>
      </c>
      <c r="AB62">
        <f>IFERROR(VLOOKUP(Collapsed!$A62,'measured values'!$A:$AF,Collapsed!AB$1,0),"NA")</f>
        <v>11.757999999999999</v>
      </c>
      <c r="AC62">
        <f>IFERROR(VLOOKUP(Collapsed!$A62,'measured values'!$A:$AF,Collapsed!AC$1,0),"NA")</f>
        <v>22</v>
      </c>
      <c r="AD62">
        <f>IFERROR(VLOOKUP(Collapsed!$A62,'measured values'!$A:$AF,Collapsed!AD$1,0),"NA")</f>
        <v>18</v>
      </c>
      <c r="AE62">
        <f>IFERROR(VLOOKUP(Collapsed!$A62,'measured values'!$A:$AF,Collapsed!AE$1,0),"NA")</f>
        <v>18</v>
      </c>
      <c r="AF62">
        <f>IFERROR(VLOOKUP(Collapsed!$A62,'measured values'!$A:$AF,Collapsed!AF$1,0),"NA")</f>
        <v>18</v>
      </c>
    </row>
    <row r="63" spans="1:32" x14ac:dyDescent="0.35">
      <c r="A63">
        <v>170</v>
      </c>
      <c r="F63" t="str">
        <f>IFERROR(VLOOKUP(A63,'ICD+Descriptions'!$A$2:$C$600,2,0),"NA")</f>
        <v>R25.1</v>
      </c>
      <c r="G63" t="str">
        <f>IFERROR(VLOOKUP(A63,'ICD+Descriptions'!$A$2:$C$600,3,0),"NA")</f>
        <v>Tremor, unspecified</v>
      </c>
      <c r="H63">
        <f>IFERROR(VLOOKUP(A63,ages!$A$1:$B$748,2,0),"No Age")</f>
        <v>61.9</v>
      </c>
      <c r="I63" t="str">
        <f>VLOOKUP(A63,'Redcap Raw Report'!$A:$AF,I$1,0)</f>
        <v>F</v>
      </c>
      <c r="L63">
        <f>IFERROR(VLOOKUP(Collapsed!$A63,'measured values'!$A:$AF,Collapsed!L$1,0),"NA")</f>
        <v>51.488999999999997</v>
      </c>
      <c r="M63">
        <f>IFERROR(VLOOKUP(Collapsed!$A63,'measured values'!$A:$AF,Collapsed!M$1,0),"NA")</f>
        <v>51.576000000000001</v>
      </c>
      <c r="N63">
        <f>IFERROR(VLOOKUP(Collapsed!$A63,'measured values'!$A:$AF,Collapsed!N$1,0),"NA")</f>
        <v>102.955</v>
      </c>
      <c r="O63">
        <f>IFERROR(VLOOKUP(Collapsed!$A63,'measured values'!$A:$AF,Collapsed!O$1,0),"NA")</f>
        <v>103.636</v>
      </c>
      <c r="P63">
        <f>IFERROR(VLOOKUP(Collapsed!$A63,'measured values'!$A:$AF,Collapsed!P$1,0),"NA")</f>
        <v>95.415000000000006</v>
      </c>
      <c r="Q63">
        <f>IFERROR(VLOOKUP(Collapsed!$A63,'measured values'!$A:$AF,Collapsed!Q$1,0),"NA")</f>
        <v>95.8</v>
      </c>
      <c r="R63">
        <f>IFERROR(VLOOKUP(Collapsed!$A63,'measured values'!$A:$AF,Collapsed!R$1,0),"NA")</f>
        <v>110.91200000000001</v>
      </c>
      <c r="S63">
        <f>IFERROR(VLOOKUP(Collapsed!$A63,'measured values'!$A:$AF,Collapsed!S$1,0),"NA")</f>
        <v>111.069</v>
      </c>
      <c r="T63">
        <f>IFERROR(VLOOKUP(Collapsed!$A63,'measured values'!$A:$AF,Collapsed!T$1,0),"NA")</f>
        <v>62.295999999999999</v>
      </c>
      <c r="U63">
        <f>IFERROR(VLOOKUP(Collapsed!$A63,'measured values'!$A:$AF,Collapsed!U$1,0),"NA")</f>
        <v>61.683</v>
      </c>
      <c r="V63">
        <f>IFERROR(VLOOKUP(Collapsed!$A63,'measured values'!$A:$AF,Collapsed!V$1,0),"NA")</f>
        <v>37.704000000000001</v>
      </c>
      <c r="W63">
        <f>IFERROR(VLOOKUP(Collapsed!$A63,'measured values'!$A:$AF,Collapsed!W$1,0),"NA")</f>
        <v>38.317</v>
      </c>
      <c r="X63">
        <f>IFERROR(VLOOKUP(Collapsed!$A63,'measured values'!$A:$AF,Collapsed!X$1,0),"NA")</f>
        <v>12.672000000000001</v>
      </c>
      <c r="Y63">
        <f>IFERROR(VLOOKUP(Collapsed!$A63,'measured values'!$A:$AF,Collapsed!Y$1,0),"NA")</f>
        <v>11.789</v>
      </c>
      <c r="Z63">
        <f>IFERROR(VLOOKUP(Collapsed!$A63,'measured values'!$A:$AF,Collapsed!Z$1,0),"NA")</f>
        <v>38.317</v>
      </c>
      <c r="AA63">
        <f>IFERROR(VLOOKUP(Collapsed!$A63,'measured values'!$A:$AF,Collapsed!AA$1,0),"NA")</f>
        <v>37.704000000000001</v>
      </c>
      <c r="AB63">
        <f>IFERROR(VLOOKUP(Collapsed!$A63,'measured values'!$A:$AF,Collapsed!AB$1,0),"NA")</f>
        <v>7.9880000000000004</v>
      </c>
      <c r="AC63">
        <f>IFERROR(VLOOKUP(Collapsed!$A63,'measured values'!$A:$AF,Collapsed!AC$1,0),"NA")</f>
        <v>19</v>
      </c>
      <c r="AD63">
        <f>IFERROR(VLOOKUP(Collapsed!$A63,'measured values'!$A:$AF,Collapsed!AD$1,0),"NA")</f>
        <v>17</v>
      </c>
      <c r="AE63">
        <f>IFERROR(VLOOKUP(Collapsed!$A63,'measured values'!$A:$AF,Collapsed!AE$1,0),"NA")</f>
        <v>17</v>
      </c>
      <c r="AF63">
        <f>IFERROR(VLOOKUP(Collapsed!$A63,'measured values'!$A:$AF,Collapsed!AF$1,0),"NA")</f>
        <v>17</v>
      </c>
    </row>
    <row r="64" spans="1:32" x14ac:dyDescent="0.35">
      <c r="A64">
        <v>172</v>
      </c>
      <c r="F64" t="str">
        <f>IFERROR(VLOOKUP(A64,'ICD+Descriptions'!$A$2:$C$600,2,0),"NA")</f>
        <v>G24.1</v>
      </c>
      <c r="G64" t="str">
        <f>IFERROR(VLOOKUP(A64,'ICD+Descriptions'!$A$2:$C$600,3,0),"NA")</f>
        <v>Genetic torsion dystonia</v>
      </c>
      <c r="H64">
        <f>IFERROR(VLOOKUP(A64,ages!$A$1:$B$748,2,0),"No Age")</f>
        <v>34.5</v>
      </c>
      <c r="I64" t="str">
        <f>VLOOKUP(A64,'Redcap Raw Report'!$A:$AF,I$1,0)</f>
        <v>M</v>
      </c>
      <c r="L64">
        <f>IFERROR(VLOOKUP(Collapsed!$A64,'measured values'!$A:$AF,Collapsed!L$1,0),"NA")</f>
        <v>55.298000000000002</v>
      </c>
      <c r="M64">
        <f>IFERROR(VLOOKUP(Collapsed!$A64,'measured values'!$A:$AF,Collapsed!M$1,0),"NA")</f>
        <v>52.923000000000002</v>
      </c>
      <c r="N64">
        <f>IFERROR(VLOOKUP(Collapsed!$A64,'measured values'!$A:$AF,Collapsed!N$1,0),"NA")</f>
        <v>108.489</v>
      </c>
      <c r="O64">
        <f>IFERROR(VLOOKUP(Collapsed!$A64,'measured values'!$A:$AF,Collapsed!O$1,0),"NA")</f>
        <v>107.253</v>
      </c>
      <c r="P64">
        <f>IFERROR(VLOOKUP(Collapsed!$A64,'measured values'!$A:$AF,Collapsed!P$1,0),"NA")</f>
        <v>89.578000000000003</v>
      </c>
      <c r="Q64">
        <f>IFERROR(VLOOKUP(Collapsed!$A64,'measured values'!$A:$AF,Collapsed!Q$1,0),"NA")</f>
        <v>89.802000000000007</v>
      </c>
      <c r="R64">
        <f>IFERROR(VLOOKUP(Collapsed!$A64,'measured values'!$A:$AF,Collapsed!R$1,0),"NA")</f>
        <v>99.341999999999999</v>
      </c>
      <c r="S64">
        <f>IFERROR(VLOOKUP(Collapsed!$A64,'measured values'!$A:$AF,Collapsed!S$1,0),"NA")</f>
        <v>99.912999999999997</v>
      </c>
      <c r="T64">
        <f>IFERROR(VLOOKUP(Collapsed!$A64,'measured values'!$A:$AF,Collapsed!T$1,0),"NA")</f>
        <v>64.701999999999998</v>
      </c>
      <c r="U64">
        <f>IFERROR(VLOOKUP(Collapsed!$A64,'measured values'!$A:$AF,Collapsed!U$1,0),"NA")</f>
        <v>62.841999999999999</v>
      </c>
      <c r="V64">
        <f>IFERROR(VLOOKUP(Collapsed!$A64,'measured values'!$A:$AF,Collapsed!V$1,0),"NA")</f>
        <v>35.298000000000002</v>
      </c>
      <c r="W64">
        <f>IFERROR(VLOOKUP(Collapsed!$A64,'measured values'!$A:$AF,Collapsed!W$1,0),"NA")</f>
        <v>37.158000000000001</v>
      </c>
      <c r="X64">
        <f>IFERROR(VLOOKUP(Collapsed!$A64,'measured values'!$A:$AF,Collapsed!X$1,0),"NA")</f>
        <v>13.721</v>
      </c>
      <c r="Y64">
        <f>IFERROR(VLOOKUP(Collapsed!$A64,'measured values'!$A:$AF,Collapsed!Y$1,0),"NA")</f>
        <v>14</v>
      </c>
      <c r="Z64">
        <f>IFERROR(VLOOKUP(Collapsed!$A64,'measured values'!$A:$AF,Collapsed!Z$1,0),"NA")</f>
        <v>37.158000000000001</v>
      </c>
      <c r="AA64">
        <f>IFERROR(VLOOKUP(Collapsed!$A64,'measured values'!$A:$AF,Collapsed!AA$1,0),"NA")</f>
        <v>35.298000000000002</v>
      </c>
      <c r="AB64">
        <f>IFERROR(VLOOKUP(Collapsed!$A64,'measured values'!$A:$AF,Collapsed!AB$1,0),"NA")</f>
        <v>16.204999999999998</v>
      </c>
      <c r="AC64">
        <f>IFERROR(VLOOKUP(Collapsed!$A64,'measured values'!$A:$AF,Collapsed!AC$1,0),"NA")</f>
        <v>17</v>
      </c>
      <c r="AD64">
        <f>IFERROR(VLOOKUP(Collapsed!$A64,'measured values'!$A:$AF,Collapsed!AD$1,0),"NA")</f>
        <v>15</v>
      </c>
      <c r="AE64">
        <f>IFERROR(VLOOKUP(Collapsed!$A64,'measured values'!$A:$AF,Collapsed!AE$1,0),"NA")</f>
        <v>15</v>
      </c>
      <c r="AF64">
        <f>IFERROR(VLOOKUP(Collapsed!$A64,'measured values'!$A:$AF,Collapsed!AF$1,0),"NA")</f>
        <v>15</v>
      </c>
    </row>
    <row r="65" spans="1:32" x14ac:dyDescent="0.35">
      <c r="A65">
        <v>173</v>
      </c>
      <c r="F65">
        <f>IFERROR(VLOOKUP(A65,'ICD+Descriptions'!$A$2:$C$600,2,0),"NA")</f>
        <v>332</v>
      </c>
      <c r="G65" t="str">
        <f>IFERROR(VLOOKUP(A65,'ICD+Descriptions'!$A$2:$C$600,3,0),"NA")</f>
        <v>Paralysis agitans</v>
      </c>
      <c r="H65">
        <f>IFERROR(VLOOKUP(A65,ages!$A$1:$B$748,2,0),"No Age")</f>
        <v>70.099999999999994</v>
      </c>
      <c r="I65" t="str">
        <f>VLOOKUP(A65,'Redcap Raw Report'!$A:$AF,I$1,0)</f>
        <v>F</v>
      </c>
      <c r="L65">
        <f>IFERROR(VLOOKUP(Collapsed!$A65,'measured values'!$A:$AF,Collapsed!L$1,0),"NA")</f>
        <v>41.421999999999997</v>
      </c>
      <c r="M65">
        <f>IFERROR(VLOOKUP(Collapsed!$A65,'measured values'!$A:$AF,Collapsed!M$1,0),"NA")</f>
        <v>36.116</v>
      </c>
      <c r="N65">
        <f>IFERROR(VLOOKUP(Collapsed!$A65,'measured values'!$A:$AF,Collapsed!N$1,0),"NA")</f>
        <v>77.676000000000002</v>
      </c>
      <c r="O65">
        <f>IFERROR(VLOOKUP(Collapsed!$A65,'measured values'!$A:$AF,Collapsed!O$1,0),"NA")</f>
        <v>77.094999999999999</v>
      </c>
      <c r="P65">
        <f>IFERROR(VLOOKUP(Collapsed!$A65,'measured values'!$A:$AF,Collapsed!P$1,0),"NA")</f>
        <v>77.016000000000005</v>
      </c>
      <c r="Q65">
        <f>IFERROR(VLOOKUP(Collapsed!$A65,'measured values'!$A:$AF,Collapsed!Q$1,0),"NA")</f>
        <v>76.587999999999994</v>
      </c>
      <c r="R65">
        <f>IFERROR(VLOOKUP(Collapsed!$A65,'measured values'!$A:$AF,Collapsed!R$1,0),"NA")</f>
        <v>119.535</v>
      </c>
      <c r="S65">
        <f>IFERROR(VLOOKUP(Collapsed!$A65,'measured values'!$A:$AF,Collapsed!S$1,0),"NA")</f>
        <v>118.786</v>
      </c>
      <c r="T65">
        <f>IFERROR(VLOOKUP(Collapsed!$A65,'measured values'!$A:$AF,Collapsed!T$1,0),"NA")</f>
        <v>64.281000000000006</v>
      </c>
      <c r="U65">
        <f>IFERROR(VLOOKUP(Collapsed!$A65,'measured values'!$A:$AF,Collapsed!U$1,0),"NA")</f>
        <v>64.792000000000002</v>
      </c>
      <c r="V65">
        <f>IFERROR(VLOOKUP(Collapsed!$A65,'measured values'!$A:$AF,Collapsed!V$1,0),"NA")</f>
        <v>35.719000000000001</v>
      </c>
      <c r="W65">
        <f>IFERROR(VLOOKUP(Collapsed!$A65,'measured values'!$A:$AF,Collapsed!W$1,0),"NA")</f>
        <v>35.207999999999998</v>
      </c>
      <c r="X65">
        <f>IFERROR(VLOOKUP(Collapsed!$A65,'measured values'!$A:$AF,Collapsed!X$1,0),"NA")</f>
        <v>14.583</v>
      </c>
      <c r="Y65">
        <f>IFERROR(VLOOKUP(Collapsed!$A65,'measured values'!$A:$AF,Collapsed!Y$1,0),"NA")</f>
        <v>14.786</v>
      </c>
      <c r="Z65">
        <f>IFERROR(VLOOKUP(Collapsed!$A65,'measured values'!$A:$AF,Collapsed!Z$1,0),"NA")</f>
        <v>35.207999999999998</v>
      </c>
      <c r="AA65">
        <f>IFERROR(VLOOKUP(Collapsed!$A65,'measured values'!$A:$AF,Collapsed!AA$1,0),"NA")</f>
        <v>35.719000000000001</v>
      </c>
      <c r="AB65">
        <f>IFERROR(VLOOKUP(Collapsed!$A65,'measured values'!$A:$AF,Collapsed!AB$1,0),"NA")</f>
        <v>13.8</v>
      </c>
      <c r="AC65">
        <f>IFERROR(VLOOKUP(Collapsed!$A65,'measured values'!$A:$AF,Collapsed!AC$1,0),"NA")</f>
        <v>17</v>
      </c>
      <c r="AD65">
        <f>IFERROR(VLOOKUP(Collapsed!$A65,'measured values'!$A:$AF,Collapsed!AD$1,0),"NA")</f>
        <v>19</v>
      </c>
      <c r="AE65">
        <f>IFERROR(VLOOKUP(Collapsed!$A65,'measured values'!$A:$AF,Collapsed!AE$1,0),"NA")</f>
        <v>17</v>
      </c>
      <c r="AF65">
        <f>IFERROR(VLOOKUP(Collapsed!$A65,'measured values'!$A:$AF,Collapsed!AF$1,0),"NA")</f>
        <v>17</v>
      </c>
    </row>
    <row r="66" spans="1:32" x14ac:dyDescent="0.35">
      <c r="A66">
        <v>174</v>
      </c>
      <c r="F66">
        <f>IFERROR(VLOOKUP(A66,'ICD+Descriptions'!$A$2:$C$600,2,0),"NA")</f>
        <v>333.1</v>
      </c>
      <c r="G66" t="str">
        <f>IFERROR(VLOOKUP(A66,'ICD+Descriptions'!$A$2:$C$600,3,0),"NA")</f>
        <v>Essential and other specified forms of tremor</v>
      </c>
      <c r="H66">
        <f>IFERROR(VLOOKUP(A66,ages!$A$1:$B$748,2,0),"No Age")</f>
        <v>73</v>
      </c>
      <c r="I66" t="str">
        <f>VLOOKUP(A66,'Redcap Raw Report'!$A:$AF,I$1,0)</f>
        <v>M</v>
      </c>
      <c r="L66">
        <f>IFERROR(VLOOKUP(Collapsed!$A66,'measured values'!$A:$AF,Collapsed!L$1,0),"NA")</f>
        <v>52.048000000000002</v>
      </c>
      <c r="M66">
        <f>IFERROR(VLOOKUP(Collapsed!$A66,'measured values'!$A:$AF,Collapsed!M$1,0),"NA")</f>
        <v>42.255000000000003</v>
      </c>
      <c r="N66">
        <f>IFERROR(VLOOKUP(Collapsed!$A66,'measured values'!$A:$AF,Collapsed!N$1,0),"NA")</f>
        <v>95.134</v>
      </c>
      <c r="O66">
        <f>IFERROR(VLOOKUP(Collapsed!$A66,'measured values'!$A:$AF,Collapsed!O$1,0),"NA")</f>
        <v>94.248000000000005</v>
      </c>
      <c r="P66">
        <f>IFERROR(VLOOKUP(Collapsed!$A66,'measured values'!$A:$AF,Collapsed!P$1,0),"NA")</f>
        <v>80.95</v>
      </c>
      <c r="Q66">
        <f>IFERROR(VLOOKUP(Collapsed!$A66,'measured values'!$A:$AF,Collapsed!Q$1,0),"NA")</f>
        <v>80.873999999999995</v>
      </c>
      <c r="R66">
        <f>IFERROR(VLOOKUP(Collapsed!$A66,'measured values'!$A:$AF,Collapsed!R$1,0),"NA")</f>
        <v>101.521</v>
      </c>
      <c r="S66">
        <f>IFERROR(VLOOKUP(Collapsed!$A66,'measured values'!$A:$AF,Collapsed!S$1,0),"NA")</f>
        <v>102.12</v>
      </c>
      <c r="T66">
        <f>IFERROR(VLOOKUP(Collapsed!$A66,'measured values'!$A:$AF,Collapsed!T$1,0),"NA")</f>
        <v>64.403000000000006</v>
      </c>
      <c r="U66">
        <f>IFERROR(VLOOKUP(Collapsed!$A66,'measured values'!$A:$AF,Collapsed!U$1,0),"NA")</f>
        <v>64.912000000000006</v>
      </c>
      <c r="V66">
        <f>IFERROR(VLOOKUP(Collapsed!$A66,'measured values'!$A:$AF,Collapsed!V$1,0),"NA")</f>
        <v>35.597000000000001</v>
      </c>
      <c r="W66">
        <f>IFERROR(VLOOKUP(Collapsed!$A66,'measured values'!$A:$AF,Collapsed!W$1,0),"NA")</f>
        <v>35.088000000000001</v>
      </c>
      <c r="X66">
        <f>IFERROR(VLOOKUP(Collapsed!$A66,'measured values'!$A:$AF,Collapsed!X$1,0),"NA")</f>
        <v>16.253</v>
      </c>
      <c r="Y66">
        <f>IFERROR(VLOOKUP(Collapsed!$A66,'measured values'!$A:$AF,Collapsed!Y$1,0),"NA")</f>
        <v>13.226000000000001</v>
      </c>
      <c r="Z66">
        <f>IFERROR(VLOOKUP(Collapsed!$A66,'measured values'!$A:$AF,Collapsed!Z$1,0),"NA")</f>
        <v>35.088000000000001</v>
      </c>
      <c r="AA66">
        <f>IFERROR(VLOOKUP(Collapsed!$A66,'measured values'!$A:$AF,Collapsed!AA$1,0),"NA")</f>
        <v>35.597000000000001</v>
      </c>
      <c r="AB66">
        <f>IFERROR(VLOOKUP(Collapsed!$A66,'measured values'!$A:$AF,Collapsed!AB$1,0),"NA")</f>
        <v>17.376000000000001</v>
      </c>
      <c r="AC66">
        <f>IFERROR(VLOOKUP(Collapsed!$A66,'measured values'!$A:$AF,Collapsed!AC$1,0),"NA")</f>
        <v>16</v>
      </c>
      <c r="AD66">
        <f>IFERROR(VLOOKUP(Collapsed!$A66,'measured values'!$A:$AF,Collapsed!AD$1,0),"NA")</f>
        <v>18</v>
      </c>
      <c r="AE66">
        <f>IFERROR(VLOOKUP(Collapsed!$A66,'measured values'!$A:$AF,Collapsed!AE$1,0),"NA")</f>
        <v>16</v>
      </c>
      <c r="AF66">
        <f>IFERROR(VLOOKUP(Collapsed!$A66,'measured values'!$A:$AF,Collapsed!AF$1,0),"NA")</f>
        <v>16</v>
      </c>
    </row>
    <row r="67" spans="1:32" x14ac:dyDescent="0.35">
      <c r="A67">
        <v>175</v>
      </c>
      <c r="F67">
        <f>IFERROR(VLOOKUP(A67,'ICD+Descriptions'!$A$2:$C$600,2,0),"NA")</f>
        <v>332</v>
      </c>
      <c r="G67" t="str">
        <f>IFERROR(VLOOKUP(A67,'ICD+Descriptions'!$A$2:$C$600,3,0),"NA")</f>
        <v>Paralysis agitans</v>
      </c>
      <c r="H67">
        <f>IFERROR(VLOOKUP(A67,ages!$A$1:$B$748,2,0),"No Age")</f>
        <v>75.400000000000006</v>
      </c>
      <c r="I67" t="str">
        <f>VLOOKUP(A67,'Redcap Raw Report'!$A:$AF,I$1,0)</f>
        <v>M</v>
      </c>
      <c r="L67">
        <f>IFERROR(VLOOKUP(Collapsed!$A67,'measured values'!$A:$AF,Collapsed!L$1,0),"NA")</f>
        <v>47.517000000000003</v>
      </c>
      <c r="M67">
        <f>IFERROR(VLOOKUP(Collapsed!$A67,'measured values'!$A:$AF,Collapsed!M$1,0),"NA")</f>
        <v>49.247</v>
      </c>
      <c r="N67">
        <f>IFERROR(VLOOKUP(Collapsed!$A67,'measured values'!$A:$AF,Collapsed!N$1,0),"NA")</f>
        <v>96.328000000000003</v>
      </c>
      <c r="O67">
        <f>IFERROR(VLOOKUP(Collapsed!$A67,'measured values'!$A:$AF,Collapsed!O$1,0),"NA")</f>
        <v>99.21</v>
      </c>
      <c r="P67">
        <f>IFERROR(VLOOKUP(Collapsed!$A67,'measured values'!$A:$AF,Collapsed!P$1,0),"NA")</f>
        <v>74.009</v>
      </c>
      <c r="Q67">
        <f>IFERROR(VLOOKUP(Collapsed!$A67,'measured values'!$A:$AF,Collapsed!Q$1,0),"NA")</f>
        <v>75.072999999999993</v>
      </c>
      <c r="R67">
        <f>IFERROR(VLOOKUP(Collapsed!$A67,'measured values'!$A:$AF,Collapsed!R$1,0),"NA")</f>
        <v>91.015000000000001</v>
      </c>
      <c r="S67">
        <f>IFERROR(VLOOKUP(Collapsed!$A67,'measured values'!$A:$AF,Collapsed!S$1,0),"NA")</f>
        <v>90.212000000000003</v>
      </c>
      <c r="T67">
        <f>IFERROR(VLOOKUP(Collapsed!$A67,'measured values'!$A:$AF,Collapsed!T$1,0),"NA")</f>
        <v>63.591000000000001</v>
      </c>
      <c r="U67">
        <f>IFERROR(VLOOKUP(Collapsed!$A67,'measured values'!$A:$AF,Collapsed!U$1,0),"NA")</f>
        <v>64.367000000000004</v>
      </c>
      <c r="V67">
        <f>IFERROR(VLOOKUP(Collapsed!$A67,'measured values'!$A:$AF,Collapsed!V$1,0),"NA")</f>
        <v>36.408999999999999</v>
      </c>
      <c r="W67">
        <f>IFERROR(VLOOKUP(Collapsed!$A67,'measured values'!$A:$AF,Collapsed!W$1,0),"NA")</f>
        <v>35.633000000000003</v>
      </c>
      <c r="X67">
        <f>IFERROR(VLOOKUP(Collapsed!$A67,'measured values'!$A:$AF,Collapsed!X$1,0),"NA")</f>
        <v>13.561</v>
      </c>
      <c r="Y67">
        <f>IFERROR(VLOOKUP(Collapsed!$A67,'measured values'!$A:$AF,Collapsed!Y$1,0),"NA")</f>
        <v>13.968</v>
      </c>
      <c r="Z67">
        <f>IFERROR(VLOOKUP(Collapsed!$A67,'measured values'!$A:$AF,Collapsed!Z$1,0),"NA")</f>
        <v>35.633000000000003</v>
      </c>
      <c r="AA67">
        <f>IFERROR(VLOOKUP(Collapsed!$A67,'measured values'!$A:$AF,Collapsed!AA$1,0),"NA")</f>
        <v>36.408999999999999</v>
      </c>
      <c r="AB67">
        <f>IFERROR(VLOOKUP(Collapsed!$A67,'measured values'!$A:$AF,Collapsed!AB$1,0),"NA")</f>
        <v>14.11</v>
      </c>
      <c r="AC67">
        <f>IFERROR(VLOOKUP(Collapsed!$A67,'measured values'!$A:$AF,Collapsed!AC$1,0),"NA")</f>
        <v>15</v>
      </c>
      <c r="AD67">
        <f>IFERROR(VLOOKUP(Collapsed!$A67,'measured values'!$A:$AF,Collapsed!AD$1,0),"NA")</f>
        <v>14</v>
      </c>
      <c r="AE67">
        <f>IFERROR(VLOOKUP(Collapsed!$A67,'measured values'!$A:$AF,Collapsed!AE$1,0),"NA")</f>
        <v>14</v>
      </c>
      <c r="AF67">
        <f>IFERROR(VLOOKUP(Collapsed!$A67,'measured values'!$A:$AF,Collapsed!AF$1,0),"NA")</f>
        <v>14</v>
      </c>
    </row>
    <row r="68" spans="1:32" x14ac:dyDescent="0.35">
      <c r="A68">
        <v>177</v>
      </c>
      <c r="F68">
        <f>IFERROR(VLOOKUP(A68,'ICD+Descriptions'!$A$2:$C$600,2,0),"NA")</f>
        <v>332</v>
      </c>
      <c r="G68" t="str">
        <f>IFERROR(VLOOKUP(A68,'ICD+Descriptions'!$A$2:$C$600,3,0),"NA")</f>
        <v>Paralysis agitans</v>
      </c>
      <c r="H68">
        <f>IFERROR(VLOOKUP(A68,ages!$A$1:$B$748,2,0),"No Age")</f>
        <v>59.5</v>
      </c>
      <c r="I68" t="str">
        <f>VLOOKUP(A68,'Redcap Raw Report'!$A:$AF,I$1,0)</f>
        <v>M</v>
      </c>
      <c r="L68">
        <f>IFERROR(VLOOKUP(Collapsed!$A68,'measured values'!$A:$AF,Collapsed!L$1,0),"NA")</f>
        <v>65.162000000000006</v>
      </c>
      <c r="M68">
        <f>IFERROR(VLOOKUP(Collapsed!$A68,'measured values'!$A:$AF,Collapsed!M$1,0),"NA")</f>
        <v>67.356999999999999</v>
      </c>
      <c r="N68">
        <f>IFERROR(VLOOKUP(Collapsed!$A68,'measured values'!$A:$AF,Collapsed!N$1,0),"NA")</f>
        <v>131.02099999999999</v>
      </c>
      <c r="O68">
        <f>IFERROR(VLOOKUP(Collapsed!$A68,'measured values'!$A:$AF,Collapsed!O$1,0),"NA")</f>
        <v>132.67400000000001</v>
      </c>
      <c r="P68">
        <f>IFERROR(VLOOKUP(Collapsed!$A68,'measured values'!$A:$AF,Collapsed!P$1,0),"NA")</f>
        <v>117.68899999999999</v>
      </c>
      <c r="Q68">
        <f>IFERROR(VLOOKUP(Collapsed!$A68,'measured values'!$A:$AF,Collapsed!Q$1,0),"NA")</f>
        <v>117.38800000000001</v>
      </c>
      <c r="R68">
        <f>IFERROR(VLOOKUP(Collapsed!$A68,'measured values'!$A:$AF,Collapsed!R$1,0),"NA")</f>
        <v>106.43600000000001</v>
      </c>
      <c r="S68">
        <f>IFERROR(VLOOKUP(Collapsed!$A68,'measured values'!$A:$AF,Collapsed!S$1,0),"NA")</f>
        <v>106.276</v>
      </c>
      <c r="T68">
        <f>IFERROR(VLOOKUP(Collapsed!$A68,'measured values'!$A:$AF,Collapsed!T$1,0),"NA")</f>
        <v>60.798999999999999</v>
      </c>
      <c r="U68">
        <f>IFERROR(VLOOKUP(Collapsed!$A68,'measured values'!$A:$AF,Collapsed!U$1,0),"NA")</f>
        <v>60.994</v>
      </c>
      <c r="V68">
        <f>IFERROR(VLOOKUP(Collapsed!$A68,'measured values'!$A:$AF,Collapsed!V$1,0),"NA")</f>
        <v>39.201000000000001</v>
      </c>
      <c r="W68">
        <f>IFERROR(VLOOKUP(Collapsed!$A68,'measured values'!$A:$AF,Collapsed!W$1,0),"NA")</f>
        <v>39.006</v>
      </c>
      <c r="X68">
        <f>IFERROR(VLOOKUP(Collapsed!$A68,'measured values'!$A:$AF,Collapsed!X$1,0),"NA")</f>
        <v>11.696999999999999</v>
      </c>
      <c r="Y68">
        <f>IFERROR(VLOOKUP(Collapsed!$A68,'measured values'!$A:$AF,Collapsed!Y$1,0),"NA")</f>
        <v>10.132</v>
      </c>
      <c r="Z68">
        <f>IFERROR(VLOOKUP(Collapsed!$A68,'measured values'!$A:$AF,Collapsed!Z$1,0),"NA")</f>
        <v>39.006</v>
      </c>
      <c r="AA68">
        <f>IFERROR(VLOOKUP(Collapsed!$A68,'measured values'!$A:$AF,Collapsed!AA$1,0),"NA")</f>
        <v>39.201000000000001</v>
      </c>
      <c r="AB68">
        <f>IFERROR(VLOOKUP(Collapsed!$A68,'measured values'!$A:$AF,Collapsed!AB$1,0),"NA")</f>
        <v>7.7320000000000002</v>
      </c>
      <c r="AC68">
        <f>IFERROR(VLOOKUP(Collapsed!$A68,'measured values'!$A:$AF,Collapsed!AC$1,0),"NA")</f>
        <v>12</v>
      </c>
      <c r="AD68">
        <f>IFERROR(VLOOKUP(Collapsed!$A68,'measured values'!$A:$AF,Collapsed!AD$1,0),"NA")</f>
        <v>16</v>
      </c>
      <c r="AE68">
        <f>IFERROR(VLOOKUP(Collapsed!$A68,'measured values'!$A:$AF,Collapsed!AE$1,0),"NA")</f>
        <v>12</v>
      </c>
      <c r="AF68">
        <f>IFERROR(VLOOKUP(Collapsed!$A68,'measured values'!$A:$AF,Collapsed!AF$1,0),"NA")</f>
        <v>12</v>
      </c>
    </row>
    <row r="69" spans="1:32" x14ac:dyDescent="0.35">
      <c r="A69">
        <v>178</v>
      </c>
      <c r="F69">
        <f>IFERROR(VLOOKUP(A69,'ICD+Descriptions'!$A$2:$C$600,2,0),"NA")</f>
        <v>332</v>
      </c>
      <c r="G69" t="str">
        <f>IFERROR(VLOOKUP(A69,'ICD+Descriptions'!$A$2:$C$600,3,0),"NA")</f>
        <v>Paralysis agitans</v>
      </c>
      <c r="H69">
        <f>IFERROR(VLOOKUP(A69,ages!$A$1:$B$748,2,0),"No Age")</f>
        <v>73.2</v>
      </c>
      <c r="I69" t="str">
        <f>VLOOKUP(A69,'Redcap Raw Report'!$A:$AF,I$1,0)</f>
        <v>M</v>
      </c>
      <c r="L69">
        <f>IFERROR(VLOOKUP(Collapsed!$A69,'measured values'!$A:$AF,Collapsed!L$1,0),"NA")</f>
        <v>60.838000000000001</v>
      </c>
      <c r="M69">
        <f>IFERROR(VLOOKUP(Collapsed!$A69,'measured values'!$A:$AF,Collapsed!M$1,0),"NA")</f>
        <v>63.843000000000004</v>
      </c>
      <c r="N69">
        <f>IFERROR(VLOOKUP(Collapsed!$A69,'measured values'!$A:$AF,Collapsed!N$1,0),"NA")</f>
        <v>125.36499999999999</v>
      </c>
      <c r="O69">
        <f>IFERROR(VLOOKUP(Collapsed!$A69,'measured values'!$A:$AF,Collapsed!O$1,0),"NA")</f>
        <v>124.426</v>
      </c>
      <c r="P69">
        <f>IFERROR(VLOOKUP(Collapsed!$A69,'measured values'!$A:$AF,Collapsed!P$1,0),"NA")</f>
        <v>131.16</v>
      </c>
      <c r="Q69">
        <f>IFERROR(VLOOKUP(Collapsed!$A69,'measured values'!$A:$AF,Collapsed!Q$1,0),"NA")</f>
        <v>130.137</v>
      </c>
      <c r="R69">
        <f>IFERROR(VLOOKUP(Collapsed!$A69,'measured values'!$A:$AF,Collapsed!R$1,0),"NA")</f>
        <v>125.55500000000001</v>
      </c>
      <c r="S69">
        <f>IFERROR(VLOOKUP(Collapsed!$A69,'measured values'!$A:$AF,Collapsed!S$1,0),"NA")</f>
        <v>125.78700000000001</v>
      </c>
      <c r="T69">
        <f>IFERROR(VLOOKUP(Collapsed!$A69,'measured values'!$A:$AF,Collapsed!T$1,0),"NA")</f>
        <v>62.716000000000001</v>
      </c>
      <c r="U69">
        <f>IFERROR(VLOOKUP(Collapsed!$A69,'measured values'!$A:$AF,Collapsed!U$1,0),"NA")</f>
        <v>60.597999999999999</v>
      </c>
      <c r="V69">
        <f>IFERROR(VLOOKUP(Collapsed!$A69,'measured values'!$A:$AF,Collapsed!V$1,0),"NA")</f>
        <v>37.283999999999999</v>
      </c>
      <c r="W69">
        <f>IFERROR(VLOOKUP(Collapsed!$A69,'measured values'!$A:$AF,Collapsed!W$1,0),"NA")</f>
        <v>39.402000000000001</v>
      </c>
      <c r="X69">
        <f>IFERROR(VLOOKUP(Collapsed!$A69,'measured values'!$A:$AF,Collapsed!X$1,0),"NA")</f>
        <v>11.147</v>
      </c>
      <c r="Y69">
        <f>IFERROR(VLOOKUP(Collapsed!$A69,'measured values'!$A:$AF,Collapsed!Y$1,0),"NA")</f>
        <v>11.881</v>
      </c>
      <c r="Z69">
        <f>IFERROR(VLOOKUP(Collapsed!$A69,'measured values'!$A:$AF,Collapsed!Z$1,0),"NA")</f>
        <v>39.402000000000001</v>
      </c>
      <c r="AA69">
        <f>IFERROR(VLOOKUP(Collapsed!$A69,'measured values'!$A:$AF,Collapsed!AA$1,0),"NA")</f>
        <v>37.283999999999999</v>
      </c>
      <c r="AB69">
        <f>IFERROR(VLOOKUP(Collapsed!$A69,'measured values'!$A:$AF,Collapsed!AB$1,0),"NA")</f>
        <v>11.845000000000001</v>
      </c>
      <c r="AC69">
        <f>IFERROR(VLOOKUP(Collapsed!$A69,'measured values'!$A:$AF,Collapsed!AC$1,0),"NA")</f>
        <v>20</v>
      </c>
      <c r="AD69">
        <f>IFERROR(VLOOKUP(Collapsed!$A69,'measured values'!$A:$AF,Collapsed!AD$1,0),"NA")</f>
        <v>23</v>
      </c>
      <c r="AE69">
        <f>IFERROR(VLOOKUP(Collapsed!$A69,'measured values'!$A:$AF,Collapsed!AE$1,0),"NA")</f>
        <v>20</v>
      </c>
      <c r="AF69">
        <f>IFERROR(VLOOKUP(Collapsed!$A69,'measured values'!$A:$AF,Collapsed!AF$1,0),"NA")</f>
        <v>20</v>
      </c>
    </row>
    <row r="70" spans="1:32" x14ac:dyDescent="0.35">
      <c r="A70">
        <v>179</v>
      </c>
      <c r="F70">
        <f>IFERROR(VLOOKUP(A70,'ICD+Descriptions'!$A$2:$C$600,2,0),"NA")</f>
        <v>332</v>
      </c>
      <c r="G70" t="str">
        <f>IFERROR(VLOOKUP(A70,'ICD+Descriptions'!$A$2:$C$600,3,0),"NA")</f>
        <v>Paralysis agitans</v>
      </c>
      <c r="H70">
        <f>IFERROR(VLOOKUP(A70,ages!$A$1:$B$748,2,0),"No Age")</f>
        <v>53.3</v>
      </c>
      <c r="I70" t="str">
        <f>VLOOKUP(A70,'Redcap Raw Report'!$A:$AF,I$1,0)</f>
        <v>M</v>
      </c>
      <c r="L70">
        <f>IFERROR(VLOOKUP(Collapsed!$A70,'measured values'!$A:$AF,Collapsed!L$1,0),"NA")</f>
        <v>66.733999999999995</v>
      </c>
      <c r="M70">
        <f>IFERROR(VLOOKUP(Collapsed!$A70,'measured values'!$A:$AF,Collapsed!M$1,0),"NA")</f>
        <v>71.616</v>
      </c>
      <c r="N70">
        <f>IFERROR(VLOOKUP(Collapsed!$A70,'measured values'!$A:$AF,Collapsed!N$1,0),"NA")</f>
        <v>138.74199999999999</v>
      </c>
      <c r="O70">
        <f>IFERROR(VLOOKUP(Collapsed!$A70,'measured values'!$A:$AF,Collapsed!O$1,0),"NA")</f>
        <v>139.351</v>
      </c>
      <c r="P70">
        <f>IFERROR(VLOOKUP(Collapsed!$A70,'measured values'!$A:$AF,Collapsed!P$1,0),"NA")</f>
        <v>133.55799999999999</v>
      </c>
      <c r="Q70">
        <f>IFERROR(VLOOKUP(Collapsed!$A70,'measured values'!$A:$AF,Collapsed!Q$1,0),"NA")</f>
        <v>133.774</v>
      </c>
      <c r="R70">
        <f>IFERROR(VLOOKUP(Collapsed!$A70,'measured values'!$A:$AF,Collapsed!R$1,0),"NA")</f>
        <v>115.95699999999999</v>
      </c>
      <c r="S70">
        <f>IFERROR(VLOOKUP(Collapsed!$A70,'measured values'!$A:$AF,Collapsed!S$1,0),"NA")</f>
        <v>115.446</v>
      </c>
      <c r="T70">
        <f>IFERROR(VLOOKUP(Collapsed!$A70,'measured values'!$A:$AF,Collapsed!T$1,0),"NA")</f>
        <v>62.353999999999999</v>
      </c>
      <c r="U70">
        <f>IFERROR(VLOOKUP(Collapsed!$A70,'measured values'!$A:$AF,Collapsed!U$1,0),"NA")</f>
        <v>56.536999999999999</v>
      </c>
      <c r="V70">
        <f>IFERROR(VLOOKUP(Collapsed!$A70,'measured values'!$A:$AF,Collapsed!V$1,0),"NA")</f>
        <v>37.646000000000001</v>
      </c>
      <c r="W70">
        <f>IFERROR(VLOOKUP(Collapsed!$A70,'measured values'!$A:$AF,Collapsed!W$1,0),"NA")</f>
        <v>43.463000000000001</v>
      </c>
      <c r="X70">
        <f>IFERROR(VLOOKUP(Collapsed!$A70,'measured values'!$A:$AF,Collapsed!X$1,0),"NA")</f>
        <v>9.4429999999999996</v>
      </c>
      <c r="Y70">
        <f>IFERROR(VLOOKUP(Collapsed!$A70,'measured values'!$A:$AF,Collapsed!Y$1,0),"NA")</f>
        <v>10.146000000000001</v>
      </c>
      <c r="Z70">
        <f>IFERROR(VLOOKUP(Collapsed!$A70,'measured values'!$A:$AF,Collapsed!Z$1,0),"NA")</f>
        <v>43.463000000000001</v>
      </c>
      <c r="AA70">
        <f>IFERROR(VLOOKUP(Collapsed!$A70,'measured values'!$A:$AF,Collapsed!AA$1,0),"NA")</f>
        <v>37.646000000000001</v>
      </c>
      <c r="AB70">
        <f>IFERROR(VLOOKUP(Collapsed!$A70,'measured values'!$A:$AF,Collapsed!AB$1,0),"NA")</f>
        <v>9.5389999999999997</v>
      </c>
      <c r="AC70">
        <f>IFERROR(VLOOKUP(Collapsed!$A70,'measured values'!$A:$AF,Collapsed!AC$1,0),"NA")</f>
        <v>19</v>
      </c>
      <c r="AD70">
        <f>IFERROR(VLOOKUP(Collapsed!$A70,'measured values'!$A:$AF,Collapsed!AD$1,0),"NA")</f>
        <v>17</v>
      </c>
      <c r="AE70">
        <f>IFERROR(VLOOKUP(Collapsed!$A70,'measured values'!$A:$AF,Collapsed!AE$1,0),"NA")</f>
        <v>17</v>
      </c>
      <c r="AF70">
        <f>IFERROR(VLOOKUP(Collapsed!$A70,'measured values'!$A:$AF,Collapsed!AF$1,0),"NA")</f>
        <v>17</v>
      </c>
    </row>
    <row r="71" spans="1:32" x14ac:dyDescent="0.35">
      <c r="A71">
        <v>180</v>
      </c>
      <c r="F71">
        <f>IFERROR(VLOOKUP(A71,'ICD+Descriptions'!$A$2:$C$600,2,0),"NA")</f>
        <v>332</v>
      </c>
      <c r="G71" t="str">
        <f>IFERROR(VLOOKUP(A71,'ICD+Descriptions'!$A$2:$C$600,3,0),"NA")</f>
        <v>Paralysis agitans</v>
      </c>
      <c r="H71">
        <f>IFERROR(VLOOKUP(A71,ages!$A$1:$B$748,2,0),"No Age")</f>
        <v>62.9</v>
      </c>
      <c r="I71" t="str">
        <f>VLOOKUP(A71,'Redcap Raw Report'!$A:$AF,I$1,0)</f>
        <v>M</v>
      </c>
      <c r="L71">
        <f>IFERROR(VLOOKUP(Collapsed!$A71,'measured values'!$A:$AF,Collapsed!L$1,0),"NA")</f>
        <v>43.685000000000002</v>
      </c>
      <c r="M71">
        <f>IFERROR(VLOOKUP(Collapsed!$A71,'measured values'!$A:$AF,Collapsed!M$1,0),"NA")</f>
        <v>48.167999999999999</v>
      </c>
      <c r="N71">
        <f>IFERROR(VLOOKUP(Collapsed!$A71,'measured values'!$A:$AF,Collapsed!N$1,0),"NA")</f>
        <v>91.343000000000004</v>
      </c>
      <c r="O71">
        <f>IFERROR(VLOOKUP(Collapsed!$A71,'measured values'!$A:$AF,Collapsed!O$1,0),"NA")</f>
        <v>92.126000000000005</v>
      </c>
      <c r="P71">
        <f>IFERROR(VLOOKUP(Collapsed!$A71,'measured values'!$A:$AF,Collapsed!P$1,0),"NA")</f>
        <v>76.599999999999994</v>
      </c>
      <c r="Q71">
        <f>IFERROR(VLOOKUP(Collapsed!$A71,'measured values'!$A:$AF,Collapsed!Q$1,0),"NA")</f>
        <v>76.927000000000007</v>
      </c>
      <c r="R71">
        <f>IFERROR(VLOOKUP(Collapsed!$A71,'measured values'!$A:$AF,Collapsed!R$1,0),"NA")</f>
        <v>100.504</v>
      </c>
      <c r="S71">
        <f>IFERROR(VLOOKUP(Collapsed!$A71,'measured values'!$A:$AF,Collapsed!S$1,0),"NA")</f>
        <v>100.131</v>
      </c>
      <c r="T71">
        <f>IFERROR(VLOOKUP(Collapsed!$A71,'measured values'!$A:$AF,Collapsed!T$1,0),"NA")</f>
        <v>62.718000000000004</v>
      </c>
      <c r="U71">
        <f>IFERROR(VLOOKUP(Collapsed!$A71,'measured values'!$A:$AF,Collapsed!U$1,0),"NA")</f>
        <v>66.305000000000007</v>
      </c>
      <c r="V71">
        <f>IFERROR(VLOOKUP(Collapsed!$A71,'measured values'!$A:$AF,Collapsed!V$1,0),"NA")</f>
        <v>37.281999999999996</v>
      </c>
      <c r="W71">
        <f>IFERROR(VLOOKUP(Collapsed!$A71,'measured values'!$A:$AF,Collapsed!W$1,0),"NA")</f>
        <v>33.695</v>
      </c>
      <c r="X71">
        <f>IFERROR(VLOOKUP(Collapsed!$A71,'measured values'!$A:$AF,Collapsed!X$1,0),"NA")</f>
        <v>14.906000000000001</v>
      </c>
      <c r="Y71">
        <f>IFERROR(VLOOKUP(Collapsed!$A71,'measured values'!$A:$AF,Collapsed!Y$1,0),"NA")</f>
        <v>14.045999999999999</v>
      </c>
      <c r="Z71">
        <f>IFERROR(VLOOKUP(Collapsed!$A71,'measured values'!$A:$AF,Collapsed!Z$1,0),"NA")</f>
        <v>33.695</v>
      </c>
      <c r="AA71">
        <f>IFERROR(VLOOKUP(Collapsed!$A71,'measured values'!$A:$AF,Collapsed!AA$1,0),"NA")</f>
        <v>37.281999999999996</v>
      </c>
      <c r="AB71">
        <f>IFERROR(VLOOKUP(Collapsed!$A71,'measured values'!$A:$AF,Collapsed!AB$1,0),"NA")</f>
        <v>7.3070000000000004</v>
      </c>
      <c r="AC71">
        <f>IFERROR(VLOOKUP(Collapsed!$A71,'measured values'!$A:$AF,Collapsed!AC$1,0),"NA")</f>
        <v>14</v>
      </c>
      <c r="AD71">
        <f>IFERROR(VLOOKUP(Collapsed!$A71,'measured values'!$A:$AF,Collapsed!AD$1,0),"NA")</f>
        <v>15</v>
      </c>
      <c r="AE71">
        <f>IFERROR(VLOOKUP(Collapsed!$A71,'measured values'!$A:$AF,Collapsed!AE$1,0),"NA")</f>
        <v>14</v>
      </c>
      <c r="AF71">
        <f>IFERROR(VLOOKUP(Collapsed!$A71,'measured values'!$A:$AF,Collapsed!AF$1,0),"NA")</f>
        <v>14</v>
      </c>
    </row>
    <row r="72" spans="1:32" x14ac:dyDescent="0.35">
      <c r="A72">
        <v>181</v>
      </c>
      <c r="F72" t="str">
        <f>IFERROR(VLOOKUP(A72,'ICD+Descriptions'!$A$2:$C$600,2,0),"NA")</f>
        <v>NA</v>
      </c>
      <c r="G72" t="str">
        <f>IFERROR(VLOOKUP(A72,'ICD+Descriptions'!$A$2:$C$600,3,0),"NA")</f>
        <v>NA</v>
      </c>
      <c r="H72" t="str">
        <f>IFERROR(VLOOKUP(A72,ages!$A$1:$B$748,2,0),"No Age")</f>
        <v>No Age</v>
      </c>
      <c r="I72">
        <f>VLOOKUP(A72,'Redcap Raw Report'!$A:$AF,I$1,0)</f>
        <v>0</v>
      </c>
      <c r="L72">
        <f>IFERROR(VLOOKUP(Collapsed!$A72,'measured values'!$A:$AF,Collapsed!L$1,0),"NA")</f>
        <v>63.225999999999999</v>
      </c>
      <c r="M72">
        <f>IFERROR(VLOOKUP(Collapsed!$A72,'measured values'!$A:$AF,Collapsed!M$1,0),"NA")</f>
        <v>60.386000000000003</v>
      </c>
      <c r="N72">
        <f>IFERROR(VLOOKUP(Collapsed!$A72,'measured values'!$A:$AF,Collapsed!N$1,0),"NA")</f>
        <v>123.535</v>
      </c>
      <c r="O72">
        <f>IFERROR(VLOOKUP(Collapsed!$A72,'measured values'!$A:$AF,Collapsed!O$1,0),"NA")</f>
        <v>124.00700000000001</v>
      </c>
      <c r="P72">
        <f>IFERROR(VLOOKUP(Collapsed!$A72,'measured values'!$A:$AF,Collapsed!P$1,0),"NA")</f>
        <v>130.18100000000001</v>
      </c>
      <c r="Q72">
        <f>IFERROR(VLOOKUP(Collapsed!$A72,'measured values'!$A:$AF,Collapsed!Q$1,0),"NA")</f>
        <v>130.6</v>
      </c>
      <c r="R72">
        <f>IFERROR(VLOOKUP(Collapsed!$A72,'measured values'!$A:$AF,Collapsed!R$1,0),"NA")</f>
        <v>126.456</v>
      </c>
      <c r="S72">
        <f>IFERROR(VLOOKUP(Collapsed!$A72,'measured values'!$A:$AF,Collapsed!S$1,0),"NA")</f>
        <v>126.304</v>
      </c>
      <c r="T72">
        <f>IFERROR(VLOOKUP(Collapsed!$A72,'measured values'!$A:$AF,Collapsed!T$1,0),"NA")</f>
        <v>60.500999999999998</v>
      </c>
      <c r="U72">
        <f>IFERROR(VLOOKUP(Collapsed!$A72,'measured values'!$A:$AF,Collapsed!U$1,0),"NA")</f>
        <v>61.539000000000001</v>
      </c>
      <c r="V72">
        <f>IFERROR(VLOOKUP(Collapsed!$A72,'measured values'!$A:$AF,Collapsed!V$1,0),"NA")</f>
        <v>39.499000000000002</v>
      </c>
      <c r="W72">
        <f>IFERROR(VLOOKUP(Collapsed!$A72,'measured values'!$A:$AF,Collapsed!W$1,0),"NA")</f>
        <v>38.460999999999999</v>
      </c>
      <c r="X72">
        <f>IFERROR(VLOOKUP(Collapsed!$A72,'measured values'!$A:$AF,Collapsed!X$1,0),"NA")</f>
        <v>12.117000000000001</v>
      </c>
      <c r="Y72">
        <f>IFERROR(VLOOKUP(Collapsed!$A72,'measured values'!$A:$AF,Collapsed!Y$1,0),"NA")</f>
        <v>10.298</v>
      </c>
      <c r="Z72">
        <f>IFERROR(VLOOKUP(Collapsed!$A72,'measured values'!$A:$AF,Collapsed!Z$1,0),"NA")</f>
        <v>38.460999999999999</v>
      </c>
      <c r="AA72">
        <f>IFERROR(VLOOKUP(Collapsed!$A72,'measured values'!$A:$AF,Collapsed!AA$1,0),"NA")</f>
        <v>39.499000000000002</v>
      </c>
      <c r="AB72">
        <f>IFERROR(VLOOKUP(Collapsed!$A72,'measured values'!$A:$AF,Collapsed!AB$1,0),"NA")</f>
        <v>12.397</v>
      </c>
      <c r="AC72">
        <f>IFERROR(VLOOKUP(Collapsed!$A72,'measured values'!$A:$AF,Collapsed!AC$1,0),"NA")</f>
        <v>16</v>
      </c>
      <c r="AD72">
        <f>IFERROR(VLOOKUP(Collapsed!$A72,'measured values'!$A:$AF,Collapsed!AD$1,0),"NA")</f>
        <v>16</v>
      </c>
      <c r="AE72">
        <f>IFERROR(VLOOKUP(Collapsed!$A72,'measured values'!$A:$AF,Collapsed!AE$1,0),"NA")</f>
        <v>16</v>
      </c>
      <c r="AF72">
        <f>IFERROR(VLOOKUP(Collapsed!$A72,'measured values'!$A:$AF,Collapsed!AF$1,0),"NA")</f>
        <v>16</v>
      </c>
    </row>
    <row r="73" spans="1:32" x14ac:dyDescent="0.35">
      <c r="A73">
        <v>182</v>
      </c>
      <c r="F73">
        <f>IFERROR(VLOOKUP(A73,'ICD+Descriptions'!$A$2:$C$600,2,0),"NA")</f>
        <v>332</v>
      </c>
      <c r="G73" t="str">
        <f>IFERROR(VLOOKUP(A73,'ICD+Descriptions'!$A$2:$C$600,3,0),"NA")</f>
        <v>Paralysis agitans</v>
      </c>
      <c r="H73">
        <f>IFERROR(VLOOKUP(A73,ages!$A$1:$B$748,2,0),"No Age")</f>
        <v>67.5</v>
      </c>
      <c r="I73" t="str">
        <f>VLOOKUP(A73,'Redcap Raw Report'!$A:$AF,I$1,0)</f>
        <v>M</v>
      </c>
      <c r="L73">
        <f>IFERROR(VLOOKUP(Collapsed!$A73,'measured values'!$A:$AF,Collapsed!L$1,0),"NA")</f>
        <v>41.552999999999997</v>
      </c>
      <c r="M73">
        <f>IFERROR(VLOOKUP(Collapsed!$A73,'measured values'!$A:$AF,Collapsed!M$1,0),"NA")</f>
        <v>43.735999999999997</v>
      </c>
      <c r="N73">
        <f>IFERROR(VLOOKUP(Collapsed!$A73,'measured values'!$A:$AF,Collapsed!N$1,0),"NA")</f>
        <v>84.893000000000001</v>
      </c>
      <c r="O73">
        <f>IFERROR(VLOOKUP(Collapsed!$A73,'measured values'!$A:$AF,Collapsed!O$1,0),"NA")</f>
        <v>85.656999999999996</v>
      </c>
      <c r="P73">
        <f>IFERROR(VLOOKUP(Collapsed!$A73,'measured values'!$A:$AF,Collapsed!P$1,0),"NA")</f>
        <v>78.295000000000002</v>
      </c>
      <c r="Q73">
        <f>IFERROR(VLOOKUP(Collapsed!$A73,'measured values'!$A:$AF,Collapsed!Q$1,0),"NA")</f>
        <v>78.597999999999999</v>
      </c>
      <c r="R73">
        <f>IFERROR(VLOOKUP(Collapsed!$A73,'measured values'!$A:$AF,Collapsed!R$1,0),"NA")</f>
        <v>110.5</v>
      </c>
      <c r="S73">
        <f>IFERROR(VLOOKUP(Collapsed!$A73,'measured values'!$A:$AF,Collapsed!S$1,0),"NA")</f>
        <v>110.181</v>
      </c>
      <c r="T73">
        <f>IFERROR(VLOOKUP(Collapsed!$A73,'measured values'!$A:$AF,Collapsed!T$1,0),"NA")</f>
        <v>62.322000000000003</v>
      </c>
      <c r="U73">
        <f>IFERROR(VLOOKUP(Collapsed!$A73,'measured values'!$A:$AF,Collapsed!U$1,0),"NA")</f>
        <v>62.167000000000002</v>
      </c>
      <c r="V73">
        <f>IFERROR(VLOOKUP(Collapsed!$A73,'measured values'!$A:$AF,Collapsed!V$1,0),"NA")</f>
        <v>37.677999999999997</v>
      </c>
      <c r="W73">
        <f>IFERROR(VLOOKUP(Collapsed!$A73,'measured values'!$A:$AF,Collapsed!W$1,0),"NA")</f>
        <v>37.832999999999998</v>
      </c>
      <c r="X73">
        <f>IFERROR(VLOOKUP(Collapsed!$A73,'measured values'!$A:$AF,Collapsed!X$1,0),"NA")</f>
        <v>11.599</v>
      </c>
      <c r="Y73">
        <f>IFERROR(VLOOKUP(Collapsed!$A73,'measured values'!$A:$AF,Collapsed!Y$1,0),"NA")</f>
        <v>13.004</v>
      </c>
      <c r="Z73">
        <f>IFERROR(VLOOKUP(Collapsed!$A73,'measured values'!$A:$AF,Collapsed!Z$1,0),"NA")</f>
        <v>37.832999999999998</v>
      </c>
      <c r="AA73">
        <f>IFERROR(VLOOKUP(Collapsed!$A73,'measured values'!$A:$AF,Collapsed!AA$1,0),"NA")</f>
        <v>37.677999999999997</v>
      </c>
      <c r="AB73">
        <f>IFERROR(VLOOKUP(Collapsed!$A73,'measured values'!$A:$AF,Collapsed!AB$1,0),"NA")</f>
        <v>19.902999999999999</v>
      </c>
      <c r="AC73">
        <f>IFERROR(VLOOKUP(Collapsed!$A73,'measured values'!$A:$AF,Collapsed!AC$1,0),"NA")</f>
        <v>16</v>
      </c>
      <c r="AD73">
        <f>IFERROR(VLOOKUP(Collapsed!$A73,'measured values'!$A:$AF,Collapsed!AD$1,0),"NA")</f>
        <v>15</v>
      </c>
      <c r="AE73">
        <f>IFERROR(VLOOKUP(Collapsed!$A73,'measured values'!$A:$AF,Collapsed!AE$1,0),"NA")</f>
        <v>15</v>
      </c>
      <c r="AF73">
        <f>IFERROR(VLOOKUP(Collapsed!$A73,'measured values'!$A:$AF,Collapsed!AF$1,0),"NA")</f>
        <v>15</v>
      </c>
    </row>
    <row r="74" spans="1:32" x14ac:dyDescent="0.35">
      <c r="A74">
        <v>183</v>
      </c>
      <c r="F74">
        <f>IFERROR(VLOOKUP(A74,'ICD+Descriptions'!$A$2:$C$600,2,0),"NA")</f>
        <v>781</v>
      </c>
      <c r="G74" t="str">
        <f>IFERROR(VLOOKUP(A74,'ICD+Descriptions'!$A$2:$C$600,3,0),"NA")</f>
        <v>Abnormal involuntary movements</v>
      </c>
      <c r="H74">
        <f>IFERROR(VLOOKUP(A74,ages!$A$1:$B$748,2,0),"No Age")</f>
        <v>84.2</v>
      </c>
      <c r="I74" t="str">
        <f>VLOOKUP(A74,'Redcap Raw Report'!$A:$AF,I$1,0)</f>
        <v>F</v>
      </c>
      <c r="L74">
        <f>IFERROR(VLOOKUP(Collapsed!$A74,'measured values'!$A:$AF,Collapsed!L$1,0),"NA")</f>
        <v>53.417999999999999</v>
      </c>
      <c r="M74">
        <f>IFERROR(VLOOKUP(Collapsed!$A74,'measured values'!$A:$AF,Collapsed!M$1,0),"NA")</f>
        <v>50.213999999999999</v>
      </c>
      <c r="N74">
        <f>IFERROR(VLOOKUP(Collapsed!$A74,'measured values'!$A:$AF,Collapsed!N$1,0),"NA")</f>
        <v>103.77200000000001</v>
      </c>
      <c r="O74">
        <f>IFERROR(VLOOKUP(Collapsed!$A74,'measured values'!$A:$AF,Collapsed!O$1,0),"NA")</f>
        <v>103.944</v>
      </c>
      <c r="P74">
        <f>IFERROR(VLOOKUP(Collapsed!$A74,'measured values'!$A:$AF,Collapsed!P$1,0),"NA")</f>
        <v>117.425</v>
      </c>
      <c r="Q74">
        <f>IFERROR(VLOOKUP(Collapsed!$A74,'measured values'!$A:$AF,Collapsed!Q$1,0),"NA")</f>
        <v>117.532</v>
      </c>
      <c r="R74">
        <f>IFERROR(VLOOKUP(Collapsed!$A74,'measured values'!$A:$AF,Collapsed!R$1,0),"NA")</f>
        <v>134.60599999999999</v>
      </c>
      <c r="S74">
        <f>IFERROR(VLOOKUP(Collapsed!$A74,'measured values'!$A:$AF,Collapsed!S$1,0),"NA")</f>
        <v>135.33699999999999</v>
      </c>
      <c r="T74">
        <f>IFERROR(VLOOKUP(Collapsed!$A74,'measured values'!$A:$AF,Collapsed!T$1,0),"NA")</f>
        <v>60.902999999999999</v>
      </c>
      <c r="U74">
        <f>IFERROR(VLOOKUP(Collapsed!$A74,'measured values'!$A:$AF,Collapsed!U$1,0),"NA")</f>
        <v>59.87</v>
      </c>
      <c r="V74">
        <f>IFERROR(VLOOKUP(Collapsed!$A74,'measured values'!$A:$AF,Collapsed!V$1,0),"NA")</f>
        <v>39.097000000000001</v>
      </c>
      <c r="W74">
        <f>IFERROR(VLOOKUP(Collapsed!$A74,'measured values'!$A:$AF,Collapsed!W$1,0),"NA")</f>
        <v>40.130000000000003</v>
      </c>
      <c r="X74">
        <f>IFERROR(VLOOKUP(Collapsed!$A74,'measured values'!$A:$AF,Collapsed!X$1,0),"NA")</f>
        <v>10.28</v>
      </c>
      <c r="Y74">
        <f>IFERROR(VLOOKUP(Collapsed!$A74,'measured values'!$A:$AF,Collapsed!Y$1,0),"NA")</f>
        <v>10.401999999999999</v>
      </c>
      <c r="Z74">
        <f>IFERROR(VLOOKUP(Collapsed!$A74,'measured values'!$A:$AF,Collapsed!Z$1,0),"NA")</f>
        <v>40.130000000000003</v>
      </c>
      <c r="AA74">
        <f>IFERROR(VLOOKUP(Collapsed!$A74,'measured values'!$A:$AF,Collapsed!AA$1,0),"NA")</f>
        <v>39.097000000000001</v>
      </c>
      <c r="AB74">
        <f>IFERROR(VLOOKUP(Collapsed!$A74,'measured values'!$A:$AF,Collapsed!AB$1,0),"NA")</f>
        <v>9.84</v>
      </c>
      <c r="AC74">
        <f>IFERROR(VLOOKUP(Collapsed!$A74,'measured values'!$A:$AF,Collapsed!AC$1,0),"NA")</f>
        <v>12</v>
      </c>
      <c r="AD74">
        <f>IFERROR(VLOOKUP(Collapsed!$A74,'measured values'!$A:$AF,Collapsed!AD$1,0),"NA")</f>
        <v>14</v>
      </c>
      <c r="AE74">
        <f>IFERROR(VLOOKUP(Collapsed!$A74,'measured values'!$A:$AF,Collapsed!AE$1,0),"NA")</f>
        <v>12</v>
      </c>
      <c r="AF74">
        <f>IFERROR(VLOOKUP(Collapsed!$A74,'measured values'!$A:$AF,Collapsed!AF$1,0),"NA")</f>
        <v>12</v>
      </c>
    </row>
    <row r="75" spans="1:32" x14ac:dyDescent="0.35">
      <c r="A75">
        <v>184</v>
      </c>
      <c r="F75">
        <f>IFERROR(VLOOKUP(A75,'ICD+Descriptions'!$A$2:$C$600,2,0),"NA")</f>
        <v>333.1</v>
      </c>
      <c r="G75" t="str">
        <f>IFERROR(VLOOKUP(A75,'ICD+Descriptions'!$A$2:$C$600,3,0),"NA")</f>
        <v>Essential and other specified forms of tremor</v>
      </c>
      <c r="H75">
        <f>IFERROR(VLOOKUP(A75,ages!$A$1:$B$748,2,0),"No Age")</f>
        <v>72.099999999999994</v>
      </c>
      <c r="I75" t="str">
        <f>VLOOKUP(A75,'Redcap Raw Report'!$A:$AF,I$1,0)</f>
        <v>F</v>
      </c>
      <c r="L75" t="str">
        <f>IFERROR(VLOOKUP(Collapsed!$A75,'measured values'!$A:$AF,Collapsed!L$1,0),"NA")</f>
        <v>NA</v>
      </c>
      <c r="M75" t="str">
        <f>IFERROR(VLOOKUP(Collapsed!$A75,'measured values'!$A:$AF,Collapsed!M$1,0),"NA")</f>
        <v>NA</v>
      </c>
      <c r="N75" t="str">
        <f>IFERROR(VLOOKUP(Collapsed!$A75,'measured values'!$A:$AF,Collapsed!N$1,0),"NA")</f>
        <v>NA</v>
      </c>
      <c r="O75" t="str">
        <f>IFERROR(VLOOKUP(Collapsed!$A75,'measured values'!$A:$AF,Collapsed!O$1,0),"NA")</f>
        <v>NA</v>
      </c>
      <c r="P75" t="str">
        <f>IFERROR(VLOOKUP(Collapsed!$A75,'measured values'!$A:$AF,Collapsed!P$1,0),"NA")</f>
        <v>NA</v>
      </c>
      <c r="Q75" t="str">
        <f>IFERROR(VLOOKUP(Collapsed!$A75,'measured values'!$A:$AF,Collapsed!Q$1,0),"NA")</f>
        <v>NA</v>
      </c>
      <c r="R75" t="str">
        <f>IFERROR(VLOOKUP(Collapsed!$A75,'measured values'!$A:$AF,Collapsed!R$1,0),"NA")</f>
        <v>NA</v>
      </c>
      <c r="S75" t="str">
        <f>IFERROR(VLOOKUP(Collapsed!$A75,'measured values'!$A:$AF,Collapsed!S$1,0),"NA")</f>
        <v>NA</v>
      </c>
      <c r="T75" t="str">
        <f>IFERROR(VLOOKUP(Collapsed!$A75,'measured values'!$A:$AF,Collapsed!T$1,0),"NA")</f>
        <v>NA</v>
      </c>
      <c r="U75" t="str">
        <f>IFERROR(VLOOKUP(Collapsed!$A75,'measured values'!$A:$AF,Collapsed!U$1,0),"NA")</f>
        <v>NA</v>
      </c>
      <c r="V75" t="str">
        <f>IFERROR(VLOOKUP(Collapsed!$A75,'measured values'!$A:$AF,Collapsed!V$1,0),"NA")</f>
        <v>NA</v>
      </c>
      <c r="W75" t="str">
        <f>IFERROR(VLOOKUP(Collapsed!$A75,'measured values'!$A:$AF,Collapsed!W$1,0),"NA")</f>
        <v>NA</v>
      </c>
      <c r="X75" t="str">
        <f>IFERROR(VLOOKUP(Collapsed!$A75,'measured values'!$A:$AF,Collapsed!X$1,0),"NA")</f>
        <v>NA</v>
      </c>
      <c r="Y75" t="str">
        <f>IFERROR(VLOOKUP(Collapsed!$A75,'measured values'!$A:$AF,Collapsed!Y$1,0),"NA")</f>
        <v>NA</v>
      </c>
      <c r="Z75" t="str">
        <f>IFERROR(VLOOKUP(Collapsed!$A75,'measured values'!$A:$AF,Collapsed!Z$1,0),"NA")</f>
        <v>NA</v>
      </c>
      <c r="AA75" t="str">
        <f>IFERROR(VLOOKUP(Collapsed!$A75,'measured values'!$A:$AF,Collapsed!AA$1,0),"NA")</f>
        <v>NA</v>
      </c>
      <c r="AB75" t="str">
        <f>IFERROR(VLOOKUP(Collapsed!$A75,'measured values'!$A:$AF,Collapsed!AB$1,0),"NA")</f>
        <v>NA</v>
      </c>
      <c r="AC75" t="str">
        <f>IFERROR(VLOOKUP(Collapsed!$A75,'measured values'!$A:$AF,Collapsed!AC$1,0),"NA")</f>
        <v>NA</v>
      </c>
      <c r="AD75" t="str">
        <f>IFERROR(VLOOKUP(Collapsed!$A75,'measured values'!$A:$AF,Collapsed!AD$1,0),"NA")</f>
        <v>NA</v>
      </c>
      <c r="AE75" t="str">
        <f>IFERROR(VLOOKUP(Collapsed!$A75,'measured values'!$A:$AF,Collapsed!AE$1,0),"NA")</f>
        <v>NA</v>
      </c>
      <c r="AF75" t="str">
        <f>IFERROR(VLOOKUP(Collapsed!$A75,'measured values'!$A:$AF,Collapsed!AF$1,0),"NA")</f>
        <v>NA</v>
      </c>
    </row>
    <row r="76" spans="1:32" x14ac:dyDescent="0.35">
      <c r="A76">
        <v>185</v>
      </c>
      <c r="F76" t="str">
        <f>IFERROR(VLOOKUP(A76,'ICD+Descriptions'!$A$2:$C$600,2,0),"NA")</f>
        <v>NA</v>
      </c>
      <c r="G76" t="str">
        <f>IFERROR(VLOOKUP(A76,'ICD+Descriptions'!$A$2:$C$600,3,0),"NA")</f>
        <v>NA</v>
      </c>
      <c r="H76" t="str">
        <f>IFERROR(VLOOKUP(A76,ages!$A$1:$B$748,2,0),"No Age")</f>
        <v>No Age</v>
      </c>
      <c r="I76">
        <f>VLOOKUP(A76,'Redcap Raw Report'!$A:$AF,I$1,0)</f>
        <v>0</v>
      </c>
      <c r="L76">
        <f>IFERROR(VLOOKUP(Collapsed!$A76,'measured values'!$A:$AF,Collapsed!L$1,0),"NA")</f>
        <v>74.278999999999996</v>
      </c>
      <c r="M76">
        <f>IFERROR(VLOOKUP(Collapsed!$A76,'measured values'!$A:$AF,Collapsed!M$1,0),"NA")</f>
        <v>75.623000000000005</v>
      </c>
      <c r="N76">
        <f>IFERROR(VLOOKUP(Collapsed!$A76,'measured values'!$A:$AF,Collapsed!N$1,0),"NA")</f>
        <v>151.00700000000001</v>
      </c>
      <c r="O76">
        <f>IFERROR(VLOOKUP(Collapsed!$A76,'measured values'!$A:$AF,Collapsed!O$1,0),"NA")</f>
        <v>149.65600000000001</v>
      </c>
      <c r="P76">
        <f>IFERROR(VLOOKUP(Collapsed!$A76,'measured values'!$A:$AF,Collapsed!P$1,0),"NA")</f>
        <v>150.30600000000001</v>
      </c>
      <c r="Q76">
        <f>IFERROR(VLOOKUP(Collapsed!$A76,'measured values'!$A:$AF,Collapsed!Q$1,0),"NA")</f>
        <v>148.345</v>
      </c>
      <c r="R76">
        <f>IFERROR(VLOOKUP(Collapsed!$A76,'measured values'!$A:$AF,Collapsed!R$1,0),"NA")</f>
        <v>118.592</v>
      </c>
      <c r="S76">
        <f>IFERROR(VLOOKUP(Collapsed!$A76,'measured values'!$A:$AF,Collapsed!S$1,0),"NA")</f>
        <v>119.764</v>
      </c>
      <c r="T76">
        <f>IFERROR(VLOOKUP(Collapsed!$A76,'measured values'!$A:$AF,Collapsed!T$1,0),"NA")</f>
        <v>58.959000000000003</v>
      </c>
      <c r="U76">
        <f>IFERROR(VLOOKUP(Collapsed!$A76,'measured values'!$A:$AF,Collapsed!U$1,0),"NA")</f>
        <v>59.741999999999997</v>
      </c>
      <c r="V76">
        <f>IFERROR(VLOOKUP(Collapsed!$A76,'measured values'!$A:$AF,Collapsed!V$1,0),"NA")</f>
        <v>41.040999999999997</v>
      </c>
      <c r="W76">
        <f>IFERROR(VLOOKUP(Collapsed!$A76,'measured values'!$A:$AF,Collapsed!W$1,0),"NA")</f>
        <v>40.258000000000003</v>
      </c>
      <c r="X76">
        <f>IFERROR(VLOOKUP(Collapsed!$A76,'measured values'!$A:$AF,Collapsed!X$1,0),"NA")</f>
        <v>9.3019999999999996</v>
      </c>
      <c r="Y76">
        <f>IFERROR(VLOOKUP(Collapsed!$A76,'measured values'!$A:$AF,Collapsed!Y$1,0),"NA")</f>
        <v>9.327</v>
      </c>
      <c r="Z76">
        <f>IFERROR(VLOOKUP(Collapsed!$A76,'measured values'!$A:$AF,Collapsed!Z$1,0),"NA")</f>
        <v>40.258000000000003</v>
      </c>
      <c r="AA76">
        <f>IFERROR(VLOOKUP(Collapsed!$A76,'measured values'!$A:$AF,Collapsed!AA$1,0),"NA")</f>
        <v>41.040999999999997</v>
      </c>
      <c r="AB76">
        <f>IFERROR(VLOOKUP(Collapsed!$A76,'measured values'!$A:$AF,Collapsed!AB$1,0),"NA")</f>
        <v>7.4219999999999997</v>
      </c>
      <c r="AC76">
        <f>IFERROR(VLOOKUP(Collapsed!$A76,'measured values'!$A:$AF,Collapsed!AC$1,0),"NA")</f>
        <v>13</v>
      </c>
      <c r="AD76">
        <f>IFERROR(VLOOKUP(Collapsed!$A76,'measured values'!$A:$AF,Collapsed!AD$1,0),"NA")</f>
        <v>16</v>
      </c>
      <c r="AE76">
        <f>IFERROR(VLOOKUP(Collapsed!$A76,'measured values'!$A:$AF,Collapsed!AE$1,0),"NA")</f>
        <v>13</v>
      </c>
      <c r="AF76">
        <f>IFERROR(VLOOKUP(Collapsed!$A76,'measured values'!$A:$AF,Collapsed!AF$1,0),"NA")</f>
        <v>13</v>
      </c>
    </row>
    <row r="77" spans="1:32" x14ac:dyDescent="0.35">
      <c r="A77">
        <v>186</v>
      </c>
      <c r="F77">
        <f>IFERROR(VLOOKUP(A77,'ICD+Descriptions'!$A$2:$C$600,2,0),"NA")</f>
        <v>333.1</v>
      </c>
      <c r="G77" t="str">
        <f>IFERROR(VLOOKUP(A77,'ICD+Descriptions'!$A$2:$C$600,3,0),"NA")</f>
        <v>Essential and other specified forms of tremor</v>
      </c>
      <c r="H77">
        <f>IFERROR(VLOOKUP(A77,ages!$A$1:$B$748,2,0),"No Age")</f>
        <v>70.599999999999994</v>
      </c>
      <c r="I77" t="str">
        <f>VLOOKUP(A77,'Redcap Raw Report'!$A:$AF,I$1,0)</f>
        <v>F</v>
      </c>
      <c r="L77">
        <f>IFERROR(VLOOKUP(Collapsed!$A77,'measured values'!$A:$AF,Collapsed!L$1,0),"NA")</f>
        <v>36.356000000000002</v>
      </c>
      <c r="M77">
        <f>IFERROR(VLOOKUP(Collapsed!$A77,'measured values'!$A:$AF,Collapsed!M$1,0),"NA")</f>
        <v>35.584000000000003</v>
      </c>
      <c r="N77">
        <f>IFERROR(VLOOKUP(Collapsed!$A77,'measured values'!$A:$AF,Collapsed!N$1,0),"NA")</f>
        <v>71.998000000000005</v>
      </c>
      <c r="O77">
        <f>IFERROR(VLOOKUP(Collapsed!$A77,'measured values'!$A:$AF,Collapsed!O$1,0),"NA")</f>
        <v>71.888000000000005</v>
      </c>
      <c r="P77">
        <f>IFERROR(VLOOKUP(Collapsed!$A77,'measured values'!$A:$AF,Collapsed!P$1,0),"NA")</f>
        <v>61.936999999999998</v>
      </c>
      <c r="Q77">
        <f>IFERROR(VLOOKUP(Collapsed!$A77,'measured values'!$A:$AF,Collapsed!Q$1,0),"NA")</f>
        <v>61.792000000000002</v>
      </c>
      <c r="R77">
        <f>IFERROR(VLOOKUP(Collapsed!$A77,'measured values'!$A:$AF,Collapsed!R$1,0),"NA")</f>
        <v>103.09699999999999</v>
      </c>
      <c r="S77">
        <f>IFERROR(VLOOKUP(Collapsed!$A77,'measured values'!$A:$AF,Collapsed!S$1,0),"NA")</f>
        <v>102.871</v>
      </c>
      <c r="T77">
        <f>IFERROR(VLOOKUP(Collapsed!$A77,'measured values'!$A:$AF,Collapsed!T$1,0),"NA")</f>
        <v>64.424000000000007</v>
      </c>
      <c r="U77">
        <f>IFERROR(VLOOKUP(Collapsed!$A77,'measured values'!$A:$AF,Collapsed!U$1,0),"NA")</f>
        <v>65.061000000000007</v>
      </c>
      <c r="V77">
        <f>IFERROR(VLOOKUP(Collapsed!$A77,'measured values'!$A:$AF,Collapsed!V$1,0),"NA")</f>
        <v>35.576000000000001</v>
      </c>
      <c r="W77">
        <f>IFERROR(VLOOKUP(Collapsed!$A77,'measured values'!$A:$AF,Collapsed!W$1,0),"NA")</f>
        <v>34.939</v>
      </c>
      <c r="X77">
        <f>IFERROR(VLOOKUP(Collapsed!$A77,'measured values'!$A:$AF,Collapsed!X$1,0),"NA")</f>
        <v>13.288</v>
      </c>
      <c r="Y77">
        <f>IFERROR(VLOOKUP(Collapsed!$A77,'measured values'!$A:$AF,Collapsed!Y$1,0),"NA")</f>
        <v>15.827</v>
      </c>
      <c r="Z77">
        <f>IFERROR(VLOOKUP(Collapsed!$A77,'measured values'!$A:$AF,Collapsed!Z$1,0),"NA")</f>
        <v>34.939</v>
      </c>
      <c r="AA77">
        <f>IFERROR(VLOOKUP(Collapsed!$A77,'measured values'!$A:$AF,Collapsed!AA$1,0),"NA")</f>
        <v>35.576000000000001</v>
      </c>
      <c r="AB77">
        <f>IFERROR(VLOOKUP(Collapsed!$A77,'measured values'!$A:$AF,Collapsed!AB$1,0),"NA")</f>
        <v>15.285</v>
      </c>
      <c r="AC77">
        <f>IFERROR(VLOOKUP(Collapsed!$A77,'measured values'!$A:$AF,Collapsed!AC$1,0),"NA")</f>
        <v>18</v>
      </c>
      <c r="AD77">
        <f>IFERROR(VLOOKUP(Collapsed!$A77,'measured values'!$A:$AF,Collapsed!AD$1,0),"NA")</f>
        <v>17</v>
      </c>
      <c r="AE77">
        <f>IFERROR(VLOOKUP(Collapsed!$A77,'measured values'!$A:$AF,Collapsed!AE$1,0),"NA")</f>
        <v>17</v>
      </c>
      <c r="AF77">
        <f>IFERROR(VLOOKUP(Collapsed!$A77,'measured values'!$A:$AF,Collapsed!AF$1,0),"NA")</f>
        <v>17</v>
      </c>
    </row>
    <row r="78" spans="1:32" x14ac:dyDescent="0.35">
      <c r="A78">
        <v>187</v>
      </c>
      <c r="F78">
        <f>IFERROR(VLOOKUP(A78,'ICD+Descriptions'!$A$2:$C$600,2,0),"NA")</f>
        <v>333.1</v>
      </c>
      <c r="G78" t="str">
        <f>IFERROR(VLOOKUP(A78,'ICD+Descriptions'!$A$2:$C$600,3,0),"NA")</f>
        <v>Essential and other specified forms of tremor</v>
      </c>
      <c r="H78">
        <f>IFERROR(VLOOKUP(A78,ages!$A$1:$B$748,2,0),"No Age")</f>
        <v>59.8</v>
      </c>
      <c r="I78" t="str">
        <f>VLOOKUP(A78,'Redcap Raw Report'!$A:$AF,I$1,0)</f>
        <v>F</v>
      </c>
      <c r="L78">
        <f>IFERROR(VLOOKUP(Collapsed!$A78,'measured values'!$A:$AF,Collapsed!L$1,0),"NA")</f>
        <v>47.012</v>
      </c>
      <c r="M78">
        <f>IFERROR(VLOOKUP(Collapsed!$A78,'measured values'!$A:$AF,Collapsed!M$1,0),"NA")</f>
        <v>36.588000000000001</v>
      </c>
      <c r="N78">
        <f>IFERROR(VLOOKUP(Collapsed!$A78,'measured values'!$A:$AF,Collapsed!N$1,0),"NA")</f>
        <v>84.084000000000003</v>
      </c>
      <c r="O78">
        <f>IFERROR(VLOOKUP(Collapsed!$A78,'measured values'!$A:$AF,Collapsed!O$1,0),"NA")</f>
        <v>83.509</v>
      </c>
      <c r="P78">
        <f>IFERROR(VLOOKUP(Collapsed!$A78,'measured values'!$A:$AF,Collapsed!P$1,0),"NA")</f>
        <v>59.697000000000003</v>
      </c>
      <c r="Q78">
        <f>IFERROR(VLOOKUP(Collapsed!$A78,'measured values'!$A:$AF,Collapsed!Q$1,0),"NA")</f>
        <v>59.588999999999999</v>
      </c>
      <c r="R78">
        <f>IFERROR(VLOOKUP(Collapsed!$A78,'measured values'!$A:$AF,Collapsed!R$1,0),"NA")</f>
        <v>85.218000000000004</v>
      </c>
      <c r="S78">
        <f>IFERROR(VLOOKUP(Collapsed!$A78,'measured values'!$A:$AF,Collapsed!S$1,0),"NA")</f>
        <v>85.376000000000005</v>
      </c>
      <c r="T78">
        <f>IFERROR(VLOOKUP(Collapsed!$A78,'measured values'!$A:$AF,Collapsed!T$1,0),"NA")</f>
        <v>64.435000000000002</v>
      </c>
      <c r="U78">
        <f>IFERROR(VLOOKUP(Collapsed!$A78,'measured values'!$A:$AF,Collapsed!U$1,0),"NA")</f>
        <v>63.558999999999997</v>
      </c>
      <c r="V78">
        <f>IFERROR(VLOOKUP(Collapsed!$A78,'measured values'!$A:$AF,Collapsed!V$1,0),"NA")</f>
        <v>35.564999999999998</v>
      </c>
      <c r="W78">
        <f>IFERROR(VLOOKUP(Collapsed!$A78,'measured values'!$A:$AF,Collapsed!W$1,0),"NA")</f>
        <v>36.441000000000003</v>
      </c>
      <c r="X78">
        <f>IFERROR(VLOOKUP(Collapsed!$A78,'measured values'!$A:$AF,Collapsed!X$1,0),"NA")</f>
        <v>13.976000000000001</v>
      </c>
      <c r="Y78">
        <f>IFERROR(VLOOKUP(Collapsed!$A78,'measured values'!$A:$AF,Collapsed!Y$1,0),"NA")</f>
        <v>13.824</v>
      </c>
      <c r="Z78">
        <f>IFERROR(VLOOKUP(Collapsed!$A78,'measured values'!$A:$AF,Collapsed!Z$1,0),"NA")</f>
        <v>36.441000000000003</v>
      </c>
      <c r="AA78">
        <f>IFERROR(VLOOKUP(Collapsed!$A78,'measured values'!$A:$AF,Collapsed!AA$1,0),"NA")</f>
        <v>35.564999999999998</v>
      </c>
      <c r="AB78">
        <f>IFERROR(VLOOKUP(Collapsed!$A78,'measured values'!$A:$AF,Collapsed!AB$1,0),"NA")</f>
        <v>10.84</v>
      </c>
      <c r="AC78">
        <f>IFERROR(VLOOKUP(Collapsed!$A78,'measured values'!$A:$AF,Collapsed!AC$1,0),"NA")</f>
        <v>9</v>
      </c>
      <c r="AD78">
        <f>IFERROR(VLOOKUP(Collapsed!$A78,'measured values'!$A:$AF,Collapsed!AD$1,0),"NA")</f>
        <v>10</v>
      </c>
      <c r="AE78">
        <f>IFERROR(VLOOKUP(Collapsed!$A78,'measured values'!$A:$AF,Collapsed!AE$1,0),"NA")</f>
        <v>9</v>
      </c>
      <c r="AF78">
        <f>IFERROR(VLOOKUP(Collapsed!$A78,'measured values'!$A:$AF,Collapsed!AF$1,0),"NA")</f>
        <v>9</v>
      </c>
    </row>
    <row r="79" spans="1:32" x14ac:dyDescent="0.35">
      <c r="A79">
        <v>188</v>
      </c>
      <c r="F79">
        <f>IFERROR(VLOOKUP(A79,'ICD+Descriptions'!$A$2:$C$600,2,0),"NA")</f>
        <v>333</v>
      </c>
      <c r="G79" t="str">
        <f>IFERROR(VLOOKUP(A79,'ICD+Descriptions'!$A$2:$C$600,3,0),"NA")</f>
        <v>Other degenerative diseases of the basal ganglia</v>
      </c>
      <c r="H79">
        <f>IFERROR(VLOOKUP(A79,ages!$A$1:$B$748,2,0),"No Age")</f>
        <v>67.7</v>
      </c>
      <c r="I79" t="str">
        <f>VLOOKUP(A79,'Redcap Raw Report'!$A:$AF,I$1,0)</f>
        <v>M</v>
      </c>
      <c r="L79">
        <f>IFERROR(VLOOKUP(Collapsed!$A79,'measured values'!$A:$AF,Collapsed!L$1,0),"NA")</f>
        <v>11.75</v>
      </c>
      <c r="M79">
        <f>IFERROR(VLOOKUP(Collapsed!$A79,'measured values'!$A:$AF,Collapsed!M$1,0),"NA")</f>
        <v>8.6660000000000004</v>
      </c>
      <c r="N79">
        <f>IFERROR(VLOOKUP(Collapsed!$A79,'measured values'!$A:$AF,Collapsed!N$1,0),"NA")</f>
        <v>20.59</v>
      </c>
      <c r="O79">
        <f>IFERROR(VLOOKUP(Collapsed!$A79,'measured values'!$A:$AF,Collapsed!O$1,0),"NA")</f>
        <v>20.707000000000001</v>
      </c>
      <c r="P79">
        <f>IFERROR(VLOOKUP(Collapsed!$A79,'measured values'!$A:$AF,Collapsed!P$1,0),"NA")</f>
        <v>10.305</v>
      </c>
      <c r="Q79">
        <f>IFERROR(VLOOKUP(Collapsed!$A79,'measured values'!$A:$AF,Collapsed!Q$1,0),"NA")</f>
        <v>10.58</v>
      </c>
      <c r="R79">
        <f>IFERROR(VLOOKUP(Collapsed!$A79,'measured values'!$A:$AF,Collapsed!R$1,0),"NA")</f>
        <v>59.23</v>
      </c>
      <c r="S79">
        <f>IFERROR(VLOOKUP(Collapsed!$A79,'measured values'!$A:$AF,Collapsed!S$1,0),"NA")</f>
        <v>59.854999999999997</v>
      </c>
      <c r="T79">
        <f>IFERROR(VLOOKUP(Collapsed!$A79,'measured values'!$A:$AF,Collapsed!T$1,0),"NA")</f>
        <v>85.227000000000004</v>
      </c>
      <c r="U79">
        <f>IFERROR(VLOOKUP(Collapsed!$A79,'measured values'!$A:$AF,Collapsed!U$1,0),"NA")</f>
        <v>85.344999999999999</v>
      </c>
      <c r="V79">
        <f>IFERROR(VLOOKUP(Collapsed!$A79,'measured values'!$A:$AF,Collapsed!V$1,0),"NA")</f>
        <v>14.773</v>
      </c>
      <c r="W79">
        <f>IFERROR(VLOOKUP(Collapsed!$A79,'measured values'!$A:$AF,Collapsed!W$1,0),"NA")</f>
        <v>14.654999999999999</v>
      </c>
      <c r="X79">
        <f>IFERROR(VLOOKUP(Collapsed!$A79,'measured values'!$A:$AF,Collapsed!X$1,0),"NA")</f>
        <v>35.880000000000003</v>
      </c>
      <c r="Y79">
        <f>IFERROR(VLOOKUP(Collapsed!$A79,'measured values'!$A:$AF,Collapsed!Y$1,0),"NA")</f>
        <v>35.792000000000002</v>
      </c>
      <c r="Z79">
        <f>IFERROR(VLOOKUP(Collapsed!$A79,'measured values'!$A:$AF,Collapsed!Z$1,0),"NA")</f>
        <v>14.654999999999999</v>
      </c>
      <c r="AA79">
        <f>IFERROR(VLOOKUP(Collapsed!$A79,'measured values'!$A:$AF,Collapsed!AA$1,0),"NA")</f>
        <v>14.773</v>
      </c>
      <c r="AB79">
        <f>IFERROR(VLOOKUP(Collapsed!$A79,'measured values'!$A:$AF,Collapsed!AB$1,0),"NA")</f>
        <v>26.88</v>
      </c>
      <c r="AC79">
        <f>IFERROR(VLOOKUP(Collapsed!$A79,'measured values'!$A:$AF,Collapsed!AC$1,0),"NA")</f>
        <v>12</v>
      </c>
      <c r="AD79">
        <f>IFERROR(VLOOKUP(Collapsed!$A79,'measured values'!$A:$AF,Collapsed!AD$1,0),"NA")</f>
        <v>12</v>
      </c>
      <c r="AE79">
        <f>IFERROR(VLOOKUP(Collapsed!$A79,'measured values'!$A:$AF,Collapsed!AE$1,0),"NA")</f>
        <v>12</v>
      </c>
      <c r="AF79">
        <f>IFERROR(VLOOKUP(Collapsed!$A79,'measured values'!$A:$AF,Collapsed!AF$1,0),"NA")</f>
        <v>12</v>
      </c>
    </row>
    <row r="80" spans="1:32" x14ac:dyDescent="0.35">
      <c r="A80">
        <v>189</v>
      </c>
      <c r="F80">
        <f>IFERROR(VLOOKUP(A80,'ICD+Descriptions'!$A$2:$C$600,2,0),"NA")</f>
        <v>333.1</v>
      </c>
      <c r="G80" t="str">
        <f>IFERROR(VLOOKUP(A80,'ICD+Descriptions'!$A$2:$C$600,3,0),"NA")</f>
        <v>Essential and other specified forms of tremor</v>
      </c>
      <c r="H80">
        <f>IFERROR(VLOOKUP(A80,ages!$A$1:$B$748,2,0),"No Age")</f>
        <v>70.5</v>
      </c>
      <c r="I80" t="str">
        <f>VLOOKUP(A80,'Redcap Raw Report'!$A:$AF,I$1,0)</f>
        <v>F</v>
      </c>
      <c r="L80">
        <f>IFERROR(VLOOKUP(Collapsed!$A80,'measured values'!$A:$AF,Collapsed!L$1,0),"NA")</f>
        <v>53.600999999999999</v>
      </c>
      <c r="M80">
        <f>IFERROR(VLOOKUP(Collapsed!$A80,'measured values'!$A:$AF,Collapsed!M$1,0),"NA")</f>
        <v>38.234999999999999</v>
      </c>
      <c r="N80">
        <f>IFERROR(VLOOKUP(Collapsed!$A80,'measured values'!$A:$AF,Collapsed!N$1,0),"NA")</f>
        <v>92.289000000000001</v>
      </c>
      <c r="O80">
        <f>IFERROR(VLOOKUP(Collapsed!$A80,'measured values'!$A:$AF,Collapsed!O$1,0),"NA")</f>
        <v>91.923000000000002</v>
      </c>
      <c r="P80">
        <f>IFERROR(VLOOKUP(Collapsed!$A80,'measured values'!$A:$AF,Collapsed!P$1,0),"NA")</f>
        <v>83.900999999999996</v>
      </c>
      <c r="Q80">
        <f>IFERROR(VLOOKUP(Collapsed!$A80,'measured values'!$A:$AF,Collapsed!Q$1,0),"NA")</f>
        <v>83.885000000000005</v>
      </c>
      <c r="R80">
        <f>IFERROR(VLOOKUP(Collapsed!$A80,'measured values'!$A:$AF,Collapsed!R$1,0),"NA")</f>
        <v>109.13200000000001</v>
      </c>
      <c r="S80">
        <f>IFERROR(VLOOKUP(Collapsed!$A80,'measured values'!$A:$AF,Collapsed!S$1,0),"NA")</f>
        <v>109.41800000000001</v>
      </c>
      <c r="T80">
        <f>IFERROR(VLOOKUP(Collapsed!$A80,'measured values'!$A:$AF,Collapsed!T$1,0),"NA")</f>
        <v>62.39</v>
      </c>
      <c r="U80">
        <f>IFERROR(VLOOKUP(Collapsed!$A80,'measured values'!$A:$AF,Collapsed!U$1,0),"NA")</f>
        <v>64.426000000000002</v>
      </c>
      <c r="V80">
        <f>IFERROR(VLOOKUP(Collapsed!$A80,'measured values'!$A:$AF,Collapsed!V$1,0),"NA")</f>
        <v>37.61</v>
      </c>
      <c r="W80">
        <f>IFERROR(VLOOKUP(Collapsed!$A80,'measured values'!$A:$AF,Collapsed!W$1,0),"NA")</f>
        <v>35.573999999999998</v>
      </c>
      <c r="X80">
        <f>IFERROR(VLOOKUP(Collapsed!$A80,'measured values'!$A:$AF,Collapsed!X$1,0),"NA")</f>
        <v>11.946</v>
      </c>
      <c r="Y80">
        <f>IFERROR(VLOOKUP(Collapsed!$A80,'measured values'!$A:$AF,Collapsed!Y$1,0),"NA")</f>
        <v>14.775</v>
      </c>
      <c r="Z80">
        <f>IFERROR(VLOOKUP(Collapsed!$A80,'measured values'!$A:$AF,Collapsed!Z$1,0),"NA")</f>
        <v>35.573999999999998</v>
      </c>
      <c r="AA80">
        <f>IFERROR(VLOOKUP(Collapsed!$A80,'measured values'!$A:$AF,Collapsed!AA$1,0),"NA")</f>
        <v>37.61</v>
      </c>
      <c r="AB80">
        <f>IFERROR(VLOOKUP(Collapsed!$A80,'measured values'!$A:$AF,Collapsed!AB$1,0),"NA")</f>
        <v>11.154999999999999</v>
      </c>
      <c r="AC80">
        <f>IFERROR(VLOOKUP(Collapsed!$A80,'measured values'!$A:$AF,Collapsed!AC$1,0),"NA")</f>
        <v>18</v>
      </c>
      <c r="AD80">
        <f>IFERROR(VLOOKUP(Collapsed!$A80,'measured values'!$A:$AF,Collapsed!AD$1,0),"NA")</f>
        <v>17</v>
      </c>
      <c r="AE80">
        <f>IFERROR(VLOOKUP(Collapsed!$A80,'measured values'!$A:$AF,Collapsed!AE$1,0),"NA")</f>
        <v>17</v>
      </c>
      <c r="AF80">
        <f>IFERROR(VLOOKUP(Collapsed!$A80,'measured values'!$A:$AF,Collapsed!AF$1,0),"NA")</f>
        <v>17</v>
      </c>
    </row>
    <row r="81" spans="1:32" x14ac:dyDescent="0.35">
      <c r="A81">
        <v>190</v>
      </c>
      <c r="F81">
        <f>IFERROR(VLOOKUP(A81,'ICD+Descriptions'!$A$2:$C$600,2,0),"NA")</f>
        <v>332</v>
      </c>
      <c r="G81" t="str">
        <f>IFERROR(VLOOKUP(A81,'ICD+Descriptions'!$A$2:$C$600,3,0),"NA")</f>
        <v>Paralysis agitans</v>
      </c>
      <c r="H81">
        <f>IFERROR(VLOOKUP(A81,ages!$A$1:$B$748,2,0),"No Age")</f>
        <v>72.3</v>
      </c>
      <c r="I81" t="str">
        <f>VLOOKUP(A81,'Redcap Raw Report'!$A:$AF,I$1,0)</f>
        <v>F</v>
      </c>
      <c r="L81">
        <f>IFERROR(VLOOKUP(Collapsed!$A81,'measured values'!$A:$AF,Collapsed!L$1,0),"NA")</f>
        <v>31.140999999999998</v>
      </c>
      <c r="M81">
        <f>IFERROR(VLOOKUP(Collapsed!$A81,'measured values'!$A:$AF,Collapsed!M$1,0),"NA")</f>
        <v>43.704999999999998</v>
      </c>
      <c r="N81">
        <f>IFERROR(VLOOKUP(Collapsed!$A81,'measured values'!$A:$AF,Collapsed!N$1,0),"NA")</f>
        <v>75.227000000000004</v>
      </c>
      <c r="O81">
        <f>IFERROR(VLOOKUP(Collapsed!$A81,'measured values'!$A:$AF,Collapsed!O$1,0),"NA")</f>
        <v>74.593999999999994</v>
      </c>
      <c r="P81">
        <f>IFERROR(VLOOKUP(Collapsed!$A81,'measured values'!$A:$AF,Collapsed!P$1,0),"NA")</f>
        <v>81.456000000000003</v>
      </c>
      <c r="Q81">
        <f>IFERROR(VLOOKUP(Collapsed!$A81,'measured values'!$A:$AF,Collapsed!Q$1,0),"NA")</f>
        <v>81.224999999999994</v>
      </c>
      <c r="R81">
        <f>IFERROR(VLOOKUP(Collapsed!$A81,'measured values'!$A:$AF,Collapsed!R$1,0),"NA")</f>
        <v>130.09700000000001</v>
      </c>
      <c r="S81">
        <f>IFERROR(VLOOKUP(Collapsed!$A81,'measured values'!$A:$AF,Collapsed!S$1,0),"NA")</f>
        <v>129.98400000000001</v>
      </c>
      <c r="T81">
        <f>IFERROR(VLOOKUP(Collapsed!$A81,'measured values'!$A:$AF,Collapsed!T$1,0),"NA")</f>
        <v>64.873999999999995</v>
      </c>
      <c r="U81">
        <f>IFERROR(VLOOKUP(Collapsed!$A81,'measured values'!$A:$AF,Collapsed!U$1,0),"NA")</f>
        <v>61.881</v>
      </c>
      <c r="V81">
        <f>IFERROR(VLOOKUP(Collapsed!$A81,'measured values'!$A:$AF,Collapsed!V$1,0),"NA")</f>
        <v>35.125999999999998</v>
      </c>
      <c r="W81">
        <f>IFERROR(VLOOKUP(Collapsed!$A81,'measured values'!$A:$AF,Collapsed!W$1,0),"NA")</f>
        <v>38.119</v>
      </c>
      <c r="X81">
        <f>IFERROR(VLOOKUP(Collapsed!$A81,'measured values'!$A:$AF,Collapsed!X$1,0),"NA")</f>
        <v>10.333</v>
      </c>
      <c r="Y81">
        <f>IFERROR(VLOOKUP(Collapsed!$A81,'measured values'!$A:$AF,Collapsed!Y$1,0),"NA")</f>
        <v>16.291</v>
      </c>
      <c r="Z81">
        <f>IFERROR(VLOOKUP(Collapsed!$A81,'measured values'!$A:$AF,Collapsed!Z$1,0),"NA")</f>
        <v>38.119</v>
      </c>
      <c r="AA81">
        <f>IFERROR(VLOOKUP(Collapsed!$A81,'measured values'!$A:$AF,Collapsed!AA$1,0),"NA")</f>
        <v>35.125999999999998</v>
      </c>
      <c r="AB81">
        <f>IFERROR(VLOOKUP(Collapsed!$A81,'measured values'!$A:$AF,Collapsed!AB$1,0),"NA")</f>
        <v>9.61</v>
      </c>
      <c r="AC81">
        <f>IFERROR(VLOOKUP(Collapsed!$A81,'measured values'!$A:$AF,Collapsed!AC$1,0),"NA")</f>
        <v>18</v>
      </c>
      <c r="AD81">
        <f>IFERROR(VLOOKUP(Collapsed!$A81,'measured values'!$A:$AF,Collapsed!AD$1,0),"NA")</f>
        <v>18</v>
      </c>
      <c r="AE81">
        <f>IFERROR(VLOOKUP(Collapsed!$A81,'measured values'!$A:$AF,Collapsed!AE$1,0),"NA")</f>
        <v>18</v>
      </c>
      <c r="AF81">
        <f>IFERROR(VLOOKUP(Collapsed!$A81,'measured values'!$A:$AF,Collapsed!AF$1,0),"NA")</f>
        <v>18</v>
      </c>
    </row>
    <row r="82" spans="1:32" x14ac:dyDescent="0.35">
      <c r="A82">
        <v>191</v>
      </c>
      <c r="F82">
        <f>IFERROR(VLOOKUP(A82,'ICD+Descriptions'!$A$2:$C$600,2,0),"NA")</f>
        <v>332</v>
      </c>
      <c r="G82" t="str">
        <f>IFERROR(VLOOKUP(A82,'ICD+Descriptions'!$A$2:$C$600,3,0),"NA")</f>
        <v>Paralysis agitans</v>
      </c>
      <c r="H82">
        <f>IFERROR(VLOOKUP(A82,ages!$A$1:$B$748,2,0),"No Age")</f>
        <v>83.2</v>
      </c>
      <c r="I82" t="str">
        <f>VLOOKUP(A82,'Redcap Raw Report'!$A:$AF,I$1,0)</f>
        <v>F</v>
      </c>
      <c r="L82">
        <f>IFERROR(VLOOKUP(Collapsed!$A82,'measured values'!$A:$AF,Collapsed!L$1,0),"NA")</f>
        <v>39.771999999999998</v>
      </c>
      <c r="M82">
        <f>IFERROR(VLOOKUP(Collapsed!$A82,'measured values'!$A:$AF,Collapsed!M$1,0),"NA")</f>
        <v>34.646000000000001</v>
      </c>
      <c r="N82">
        <f>IFERROR(VLOOKUP(Collapsed!$A82,'measured values'!$A:$AF,Collapsed!N$1,0),"NA")</f>
        <v>74.471999999999994</v>
      </c>
      <c r="O82">
        <f>IFERROR(VLOOKUP(Collapsed!$A82,'measured values'!$A:$AF,Collapsed!O$1,0),"NA")</f>
        <v>74.012</v>
      </c>
      <c r="P82">
        <f>IFERROR(VLOOKUP(Collapsed!$A82,'measured values'!$A:$AF,Collapsed!P$1,0),"NA")</f>
        <v>73.588999999999999</v>
      </c>
      <c r="Q82">
        <f>IFERROR(VLOOKUP(Collapsed!$A82,'measured values'!$A:$AF,Collapsed!Q$1,0),"NA")</f>
        <v>74.301000000000002</v>
      </c>
      <c r="R82">
        <f>IFERROR(VLOOKUP(Collapsed!$A82,'measured values'!$A:$AF,Collapsed!R$1,0),"NA")</f>
        <v>119.98099999999999</v>
      </c>
      <c r="S82">
        <f>IFERROR(VLOOKUP(Collapsed!$A82,'measured values'!$A:$AF,Collapsed!S$1,0),"NA")</f>
        <v>120.136</v>
      </c>
      <c r="T82">
        <f>IFERROR(VLOOKUP(Collapsed!$A82,'measured values'!$A:$AF,Collapsed!T$1,0),"NA")</f>
        <v>64.653999999999996</v>
      </c>
      <c r="U82">
        <f>IFERROR(VLOOKUP(Collapsed!$A82,'measured values'!$A:$AF,Collapsed!U$1,0),"NA")</f>
        <v>63.948999999999998</v>
      </c>
      <c r="V82">
        <f>IFERROR(VLOOKUP(Collapsed!$A82,'measured values'!$A:$AF,Collapsed!V$1,0),"NA")</f>
        <v>35.345999999999997</v>
      </c>
      <c r="W82">
        <f>IFERROR(VLOOKUP(Collapsed!$A82,'measured values'!$A:$AF,Collapsed!W$1,0),"NA")</f>
        <v>36.051000000000002</v>
      </c>
      <c r="X82">
        <f>IFERROR(VLOOKUP(Collapsed!$A82,'measured values'!$A:$AF,Collapsed!X$1,0),"NA")</f>
        <v>15.067</v>
      </c>
      <c r="Y82">
        <f>IFERROR(VLOOKUP(Collapsed!$A82,'measured values'!$A:$AF,Collapsed!Y$1,0),"NA")</f>
        <v>13.352</v>
      </c>
      <c r="Z82">
        <f>IFERROR(VLOOKUP(Collapsed!$A82,'measured values'!$A:$AF,Collapsed!Z$1,0),"NA")</f>
        <v>36.051000000000002</v>
      </c>
      <c r="AA82">
        <f>IFERROR(VLOOKUP(Collapsed!$A82,'measured values'!$A:$AF,Collapsed!AA$1,0),"NA")</f>
        <v>35.345999999999997</v>
      </c>
      <c r="AB82">
        <f>IFERROR(VLOOKUP(Collapsed!$A82,'measured values'!$A:$AF,Collapsed!AB$1,0),"NA")</f>
        <v>9.8629999999999995</v>
      </c>
      <c r="AC82">
        <f>IFERROR(VLOOKUP(Collapsed!$A82,'measured values'!$A:$AF,Collapsed!AC$1,0),"NA")</f>
        <v>15</v>
      </c>
      <c r="AD82">
        <f>IFERROR(VLOOKUP(Collapsed!$A82,'measured values'!$A:$AF,Collapsed!AD$1,0),"NA")</f>
        <v>13</v>
      </c>
      <c r="AE82">
        <f>IFERROR(VLOOKUP(Collapsed!$A82,'measured values'!$A:$AF,Collapsed!AE$1,0),"NA")</f>
        <v>13</v>
      </c>
      <c r="AF82">
        <f>IFERROR(VLOOKUP(Collapsed!$A82,'measured values'!$A:$AF,Collapsed!AF$1,0),"NA")</f>
        <v>13</v>
      </c>
    </row>
    <row r="83" spans="1:32" x14ac:dyDescent="0.35">
      <c r="A83">
        <v>192</v>
      </c>
      <c r="F83" t="str">
        <f>IFERROR(VLOOKUP(A83,'ICD+Descriptions'!$A$2:$C$600,2,0),"NA")</f>
        <v>NA</v>
      </c>
      <c r="G83" t="str">
        <f>IFERROR(VLOOKUP(A83,'ICD+Descriptions'!$A$2:$C$600,3,0),"NA")</f>
        <v>NA</v>
      </c>
      <c r="H83" t="str">
        <f>IFERROR(VLOOKUP(A83,ages!$A$1:$B$748,2,0),"No Age")</f>
        <v>No Age</v>
      </c>
      <c r="I83">
        <f>VLOOKUP(A83,'Redcap Raw Report'!$A:$AF,I$1,0)</f>
        <v>0</v>
      </c>
      <c r="L83" t="str">
        <f>IFERROR(VLOOKUP(Collapsed!$A83,'measured values'!$A:$AF,Collapsed!L$1,0),"NA")</f>
        <v>NA</v>
      </c>
      <c r="M83" t="str">
        <f>IFERROR(VLOOKUP(Collapsed!$A83,'measured values'!$A:$AF,Collapsed!M$1,0),"NA")</f>
        <v>NA</v>
      </c>
      <c r="N83" t="str">
        <f>IFERROR(VLOOKUP(Collapsed!$A83,'measured values'!$A:$AF,Collapsed!N$1,0),"NA")</f>
        <v>NA</v>
      </c>
      <c r="O83" t="str">
        <f>IFERROR(VLOOKUP(Collapsed!$A83,'measured values'!$A:$AF,Collapsed!O$1,0),"NA")</f>
        <v>NA</v>
      </c>
      <c r="P83" t="str">
        <f>IFERROR(VLOOKUP(Collapsed!$A83,'measured values'!$A:$AF,Collapsed!P$1,0),"NA")</f>
        <v>NA</v>
      </c>
      <c r="Q83" t="str">
        <f>IFERROR(VLOOKUP(Collapsed!$A83,'measured values'!$A:$AF,Collapsed!Q$1,0),"NA")</f>
        <v>NA</v>
      </c>
      <c r="R83" t="str">
        <f>IFERROR(VLOOKUP(Collapsed!$A83,'measured values'!$A:$AF,Collapsed!R$1,0),"NA")</f>
        <v>NA</v>
      </c>
      <c r="S83" t="str">
        <f>IFERROR(VLOOKUP(Collapsed!$A83,'measured values'!$A:$AF,Collapsed!S$1,0),"NA")</f>
        <v>NA</v>
      </c>
      <c r="T83" t="str">
        <f>IFERROR(VLOOKUP(Collapsed!$A83,'measured values'!$A:$AF,Collapsed!T$1,0),"NA")</f>
        <v>NA</v>
      </c>
      <c r="U83" t="str">
        <f>IFERROR(VLOOKUP(Collapsed!$A83,'measured values'!$A:$AF,Collapsed!U$1,0),"NA")</f>
        <v>NA</v>
      </c>
      <c r="V83" t="str">
        <f>IFERROR(VLOOKUP(Collapsed!$A83,'measured values'!$A:$AF,Collapsed!V$1,0),"NA")</f>
        <v>NA</v>
      </c>
      <c r="W83" t="str">
        <f>IFERROR(VLOOKUP(Collapsed!$A83,'measured values'!$A:$AF,Collapsed!W$1,0),"NA")</f>
        <v>NA</v>
      </c>
      <c r="X83" t="str">
        <f>IFERROR(VLOOKUP(Collapsed!$A83,'measured values'!$A:$AF,Collapsed!X$1,0),"NA")</f>
        <v>NA</v>
      </c>
      <c r="Y83" t="str">
        <f>IFERROR(VLOOKUP(Collapsed!$A83,'measured values'!$A:$AF,Collapsed!Y$1,0),"NA")</f>
        <v>NA</v>
      </c>
      <c r="Z83" t="str">
        <f>IFERROR(VLOOKUP(Collapsed!$A83,'measured values'!$A:$AF,Collapsed!Z$1,0),"NA")</f>
        <v>NA</v>
      </c>
      <c r="AA83" t="str">
        <f>IFERROR(VLOOKUP(Collapsed!$A83,'measured values'!$A:$AF,Collapsed!AA$1,0),"NA")</f>
        <v>NA</v>
      </c>
      <c r="AB83" t="str">
        <f>IFERROR(VLOOKUP(Collapsed!$A83,'measured values'!$A:$AF,Collapsed!AB$1,0),"NA")</f>
        <v>NA</v>
      </c>
      <c r="AC83" t="str">
        <f>IFERROR(VLOOKUP(Collapsed!$A83,'measured values'!$A:$AF,Collapsed!AC$1,0),"NA")</f>
        <v>NA</v>
      </c>
      <c r="AD83" t="str">
        <f>IFERROR(VLOOKUP(Collapsed!$A83,'measured values'!$A:$AF,Collapsed!AD$1,0),"NA")</f>
        <v>NA</v>
      </c>
      <c r="AE83" t="str">
        <f>IFERROR(VLOOKUP(Collapsed!$A83,'measured values'!$A:$AF,Collapsed!AE$1,0),"NA")</f>
        <v>NA</v>
      </c>
      <c r="AF83" t="str">
        <f>IFERROR(VLOOKUP(Collapsed!$A83,'measured values'!$A:$AF,Collapsed!AF$1,0),"NA")</f>
        <v>NA</v>
      </c>
    </row>
    <row r="84" spans="1:32" x14ac:dyDescent="0.35">
      <c r="A84">
        <v>193</v>
      </c>
      <c r="F84" t="str">
        <f>IFERROR(VLOOKUP(A84,'ICD+Descriptions'!$A$2:$C$600,2,0),"NA")</f>
        <v>NA</v>
      </c>
      <c r="G84" t="str">
        <f>IFERROR(VLOOKUP(A84,'ICD+Descriptions'!$A$2:$C$600,3,0),"NA")</f>
        <v>NA</v>
      </c>
      <c r="H84" t="str">
        <f>IFERROR(VLOOKUP(A84,ages!$A$1:$B$748,2,0),"No Age")</f>
        <v>No Age</v>
      </c>
      <c r="I84">
        <f>VLOOKUP(A84,'Redcap Raw Report'!$A:$AF,I$1,0)</f>
        <v>0</v>
      </c>
      <c r="L84" t="str">
        <f>IFERROR(VLOOKUP(Collapsed!$A84,'measured values'!$A:$AF,Collapsed!L$1,0),"NA")</f>
        <v>NA</v>
      </c>
      <c r="M84" t="str">
        <f>IFERROR(VLOOKUP(Collapsed!$A84,'measured values'!$A:$AF,Collapsed!M$1,0),"NA")</f>
        <v>NA</v>
      </c>
      <c r="N84" t="str">
        <f>IFERROR(VLOOKUP(Collapsed!$A84,'measured values'!$A:$AF,Collapsed!N$1,0),"NA")</f>
        <v>NA</v>
      </c>
      <c r="O84" t="str">
        <f>IFERROR(VLOOKUP(Collapsed!$A84,'measured values'!$A:$AF,Collapsed!O$1,0),"NA")</f>
        <v>NA</v>
      </c>
      <c r="P84" t="str">
        <f>IFERROR(VLOOKUP(Collapsed!$A84,'measured values'!$A:$AF,Collapsed!P$1,0),"NA")</f>
        <v>NA</v>
      </c>
      <c r="Q84" t="str">
        <f>IFERROR(VLOOKUP(Collapsed!$A84,'measured values'!$A:$AF,Collapsed!Q$1,0),"NA")</f>
        <v>NA</v>
      </c>
      <c r="R84" t="str">
        <f>IFERROR(VLOOKUP(Collapsed!$A84,'measured values'!$A:$AF,Collapsed!R$1,0),"NA")</f>
        <v>NA</v>
      </c>
      <c r="S84" t="str">
        <f>IFERROR(VLOOKUP(Collapsed!$A84,'measured values'!$A:$AF,Collapsed!S$1,0),"NA")</f>
        <v>NA</v>
      </c>
      <c r="T84" t="str">
        <f>IFERROR(VLOOKUP(Collapsed!$A84,'measured values'!$A:$AF,Collapsed!T$1,0),"NA")</f>
        <v>NA</v>
      </c>
      <c r="U84" t="str">
        <f>IFERROR(VLOOKUP(Collapsed!$A84,'measured values'!$A:$AF,Collapsed!U$1,0),"NA")</f>
        <v>NA</v>
      </c>
      <c r="V84" t="str">
        <f>IFERROR(VLOOKUP(Collapsed!$A84,'measured values'!$A:$AF,Collapsed!V$1,0),"NA")</f>
        <v>NA</v>
      </c>
      <c r="W84" t="str">
        <f>IFERROR(VLOOKUP(Collapsed!$A84,'measured values'!$A:$AF,Collapsed!W$1,0),"NA")</f>
        <v>NA</v>
      </c>
      <c r="X84" t="str">
        <f>IFERROR(VLOOKUP(Collapsed!$A84,'measured values'!$A:$AF,Collapsed!X$1,0),"NA")</f>
        <v>NA</v>
      </c>
      <c r="Y84" t="str">
        <f>IFERROR(VLOOKUP(Collapsed!$A84,'measured values'!$A:$AF,Collapsed!Y$1,0),"NA")</f>
        <v>NA</v>
      </c>
      <c r="Z84" t="str">
        <f>IFERROR(VLOOKUP(Collapsed!$A84,'measured values'!$A:$AF,Collapsed!Z$1,0),"NA")</f>
        <v>NA</v>
      </c>
      <c r="AA84" t="str">
        <f>IFERROR(VLOOKUP(Collapsed!$A84,'measured values'!$A:$AF,Collapsed!AA$1,0),"NA")</f>
        <v>NA</v>
      </c>
      <c r="AB84" t="str">
        <f>IFERROR(VLOOKUP(Collapsed!$A84,'measured values'!$A:$AF,Collapsed!AB$1,0),"NA")</f>
        <v>NA</v>
      </c>
      <c r="AC84" t="str">
        <f>IFERROR(VLOOKUP(Collapsed!$A84,'measured values'!$A:$AF,Collapsed!AC$1,0),"NA")</f>
        <v>NA</v>
      </c>
      <c r="AD84" t="str">
        <f>IFERROR(VLOOKUP(Collapsed!$A84,'measured values'!$A:$AF,Collapsed!AD$1,0),"NA")</f>
        <v>NA</v>
      </c>
      <c r="AE84" t="str">
        <f>IFERROR(VLOOKUP(Collapsed!$A84,'measured values'!$A:$AF,Collapsed!AE$1,0),"NA")</f>
        <v>NA</v>
      </c>
      <c r="AF84" t="str">
        <f>IFERROR(VLOOKUP(Collapsed!$A84,'measured values'!$A:$AF,Collapsed!AF$1,0),"NA")</f>
        <v>NA</v>
      </c>
    </row>
    <row r="85" spans="1:32" x14ac:dyDescent="0.35">
      <c r="A85">
        <v>194</v>
      </c>
      <c r="F85">
        <f>IFERROR(VLOOKUP(A85,'ICD+Descriptions'!$A$2:$C$600,2,0),"NA")</f>
        <v>333.1</v>
      </c>
      <c r="G85" t="str">
        <f>IFERROR(VLOOKUP(A85,'ICD+Descriptions'!$A$2:$C$600,3,0),"NA")</f>
        <v>Essential and other specified forms of tremor</v>
      </c>
      <c r="H85">
        <f>IFERROR(VLOOKUP(A85,ages!$A$1:$B$748,2,0),"No Age")</f>
        <v>78.3</v>
      </c>
      <c r="I85" t="str">
        <f>VLOOKUP(A85,'Redcap Raw Report'!$A:$AF,I$1,0)</f>
        <v>F</v>
      </c>
      <c r="L85">
        <f>IFERROR(VLOOKUP(Collapsed!$A85,'measured values'!$A:$AF,Collapsed!L$1,0),"NA")</f>
        <v>60.749000000000002</v>
      </c>
      <c r="M85">
        <f>IFERROR(VLOOKUP(Collapsed!$A85,'measured values'!$A:$AF,Collapsed!M$1,0),"NA")</f>
        <v>62.683999999999997</v>
      </c>
      <c r="N85">
        <f>IFERROR(VLOOKUP(Collapsed!$A85,'measured values'!$A:$AF,Collapsed!N$1,0),"NA")</f>
        <v>123.679</v>
      </c>
      <c r="O85">
        <f>IFERROR(VLOOKUP(Collapsed!$A85,'measured values'!$A:$AF,Collapsed!O$1,0),"NA")</f>
        <v>123.745</v>
      </c>
      <c r="P85">
        <f>IFERROR(VLOOKUP(Collapsed!$A85,'measured values'!$A:$AF,Collapsed!P$1,0),"NA")</f>
        <v>126.15600000000001</v>
      </c>
      <c r="Q85">
        <f>IFERROR(VLOOKUP(Collapsed!$A85,'measured values'!$A:$AF,Collapsed!Q$1,0),"NA")</f>
        <v>124.907</v>
      </c>
      <c r="R85">
        <f>IFERROR(VLOOKUP(Collapsed!$A85,'measured values'!$A:$AF,Collapsed!R$1,0),"NA")</f>
        <v>122.38</v>
      </c>
      <c r="S85">
        <f>IFERROR(VLOOKUP(Collapsed!$A85,'measured values'!$A:$AF,Collapsed!S$1,0),"NA")</f>
        <v>121.79600000000001</v>
      </c>
      <c r="T85">
        <f>IFERROR(VLOOKUP(Collapsed!$A85,'measured values'!$A:$AF,Collapsed!T$1,0),"NA")</f>
        <v>61.271999999999998</v>
      </c>
      <c r="U85">
        <f>IFERROR(VLOOKUP(Collapsed!$A85,'measured values'!$A:$AF,Collapsed!U$1,0),"NA")</f>
        <v>60.268000000000001</v>
      </c>
      <c r="V85">
        <f>IFERROR(VLOOKUP(Collapsed!$A85,'measured values'!$A:$AF,Collapsed!V$1,0),"NA")</f>
        <v>38.728000000000002</v>
      </c>
      <c r="W85">
        <f>IFERROR(VLOOKUP(Collapsed!$A85,'measured values'!$A:$AF,Collapsed!W$1,0),"NA")</f>
        <v>39.731999999999999</v>
      </c>
      <c r="X85">
        <f>IFERROR(VLOOKUP(Collapsed!$A85,'measured values'!$A:$AF,Collapsed!X$1,0),"NA")</f>
        <v>10.680999999999999</v>
      </c>
      <c r="Y85">
        <f>IFERROR(VLOOKUP(Collapsed!$A85,'measured values'!$A:$AF,Collapsed!Y$1,0),"NA")</f>
        <v>10.651999999999999</v>
      </c>
      <c r="Z85">
        <f>IFERROR(VLOOKUP(Collapsed!$A85,'measured values'!$A:$AF,Collapsed!Z$1,0),"NA")</f>
        <v>39.731999999999999</v>
      </c>
      <c r="AA85">
        <f>IFERROR(VLOOKUP(Collapsed!$A85,'measured values'!$A:$AF,Collapsed!AA$1,0),"NA")</f>
        <v>38.728000000000002</v>
      </c>
      <c r="AB85">
        <f>IFERROR(VLOOKUP(Collapsed!$A85,'measured values'!$A:$AF,Collapsed!AB$1,0),"NA")</f>
        <v>6.6630000000000003</v>
      </c>
      <c r="AC85">
        <f>IFERROR(VLOOKUP(Collapsed!$A85,'measured values'!$A:$AF,Collapsed!AC$1,0),"NA")</f>
        <v>18</v>
      </c>
      <c r="AD85">
        <f>IFERROR(VLOOKUP(Collapsed!$A85,'measured values'!$A:$AF,Collapsed!AD$1,0),"NA")</f>
        <v>18</v>
      </c>
      <c r="AE85">
        <f>IFERROR(VLOOKUP(Collapsed!$A85,'measured values'!$A:$AF,Collapsed!AE$1,0),"NA")</f>
        <v>18</v>
      </c>
      <c r="AF85">
        <f>IFERROR(VLOOKUP(Collapsed!$A85,'measured values'!$A:$AF,Collapsed!AF$1,0),"NA")</f>
        <v>18</v>
      </c>
    </row>
    <row r="86" spans="1:32" x14ac:dyDescent="0.35">
      <c r="A86">
        <v>195</v>
      </c>
      <c r="F86">
        <f>IFERROR(VLOOKUP(A86,'ICD+Descriptions'!$A$2:$C$600,2,0),"NA")</f>
        <v>333.1</v>
      </c>
      <c r="G86" t="str">
        <f>IFERROR(VLOOKUP(A86,'ICD+Descriptions'!$A$2:$C$600,3,0),"NA")</f>
        <v>Essential and other specified forms of tremor</v>
      </c>
      <c r="H86">
        <f>IFERROR(VLOOKUP(A86,ages!$A$1:$B$748,2,0),"No Age")</f>
        <v>66.900000000000006</v>
      </c>
      <c r="I86" t="str">
        <f>VLOOKUP(A86,'Redcap Raw Report'!$A:$AF,I$1,0)</f>
        <v>F</v>
      </c>
      <c r="L86">
        <f>IFERROR(VLOOKUP(Collapsed!$A86,'measured values'!$A:$AF,Collapsed!L$1,0),"NA")</f>
        <v>58.247999999999998</v>
      </c>
      <c r="M86">
        <f>IFERROR(VLOOKUP(Collapsed!$A86,'measured values'!$A:$AF,Collapsed!M$1,0),"NA")</f>
        <v>54.795999999999999</v>
      </c>
      <c r="N86">
        <f>IFERROR(VLOOKUP(Collapsed!$A86,'measured values'!$A:$AF,Collapsed!N$1,0),"NA")</f>
        <v>113.009</v>
      </c>
      <c r="O86">
        <f>IFERROR(VLOOKUP(Collapsed!$A86,'measured values'!$A:$AF,Collapsed!O$1,0),"NA")</f>
        <v>113.398</v>
      </c>
      <c r="P86">
        <f>IFERROR(VLOOKUP(Collapsed!$A86,'measured values'!$A:$AF,Collapsed!P$1,0),"NA")</f>
        <v>115.998</v>
      </c>
      <c r="Q86">
        <f>IFERROR(VLOOKUP(Collapsed!$A86,'measured values'!$A:$AF,Collapsed!Q$1,0),"NA")</f>
        <v>116.108</v>
      </c>
      <c r="R86">
        <f>IFERROR(VLOOKUP(Collapsed!$A86,'measured values'!$A:$AF,Collapsed!R$1,0),"NA")</f>
        <v>123.20399999999999</v>
      </c>
      <c r="S86">
        <f>IFERROR(VLOOKUP(Collapsed!$A86,'measured values'!$A:$AF,Collapsed!S$1,0),"NA")</f>
        <v>122.887</v>
      </c>
      <c r="T86">
        <f>IFERROR(VLOOKUP(Collapsed!$A86,'measured values'!$A:$AF,Collapsed!T$1,0),"NA")</f>
        <v>60.667000000000002</v>
      </c>
      <c r="U86">
        <f>IFERROR(VLOOKUP(Collapsed!$A86,'measured values'!$A:$AF,Collapsed!U$1,0),"NA")</f>
        <v>61.908999999999999</v>
      </c>
      <c r="V86">
        <f>IFERROR(VLOOKUP(Collapsed!$A86,'measured values'!$A:$AF,Collapsed!V$1,0),"NA")</f>
        <v>39.332999999999998</v>
      </c>
      <c r="W86">
        <f>IFERROR(VLOOKUP(Collapsed!$A86,'measured values'!$A:$AF,Collapsed!W$1,0),"NA")</f>
        <v>38.091000000000001</v>
      </c>
      <c r="X86">
        <f>IFERROR(VLOOKUP(Collapsed!$A86,'measured values'!$A:$AF,Collapsed!X$1,0),"NA")</f>
        <v>10.497999999999999</v>
      </c>
      <c r="Y86">
        <f>IFERROR(VLOOKUP(Collapsed!$A86,'measured values'!$A:$AF,Collapsed!Y$1,0),"NA")</f>
        <v>11.943</v>
      </c>
      <c r="Z86">
        <f>IFERROR(VLOOKUP(Collapsed!$A86,'measured values'!$A:$AF,Collapsed!Z$1,0),"NA")</f>
        <v>38.091000000000001</v>
      </c>
      <c r="AA86">
        <f>IFERROR(VLOOKUP(Collapsed!$A86,'measured values'!$A:$AF,Collapsed!AA$1,0),"NA")</f>
        <v>39.332999999999998</v>
      </c>
      <c r="AB86">
        <f>IFERROR(VLOOKUP(Collapsed!$A86,'measured values'!$A:$AF,Collapsed!AB$1,0),"NA")</f>
        <v>13.343</v>
      </c>
      <c r="AC86">
        <f>IFERROR(VLOOKUP(Collapsed!$A86,'measured values'!$A:$AF,Collapsed!AC$1,0),"NA")</f>
        <v>11</v>
      </c>
      <c r="AD86">
        <f>IFERROR(VLOOKUP(Collapsed!$A86,'measured values'!$A:$AF,Collapsed!AD$1,0),"NA")</f>
        <v>9</v>
      </c>
      <c r="AE86">
        <f>IFERROR(VLOOKUP(Collapsed!$A86,'measured values'!$A:$AF,Collapsed!AE$1,0),"NA")</f>
        <v>9</v>
      </c>
      <c r="AF86">
        <f>IFERROR(VLOOKUP(Collapsed!$A86,'measured values'!$A:$AF,Collapsed!AF$1,0),"NA")</f>
        <v>9</v>
      </c>
    </row>
    <row r="87" spans="1:32" x14ac:dyDescent="0.35">
      <c r="A87">
        <v>196</v>
      </c>
      <c r="F87">
        <f>IFERROR(VLOOKUP(A87,'ICD+Descriptions'!$A$2:$C$600,2,0),"NA")</f>
        <v>333.1</v>
      </c>
      <c r="G87" t="str">
        <f>IFERROR(VLOOKUP(A87,'ICD+Descriptions'!$A$2:$C$600,3,0),"NA")</f>
        <v>Essential and other specified forms of tremor</v>
      </c>
      <c r="H87">
        <f>IFERROR(VLOOKUP(A87,ages!$A$1:$B$748,2,0),"No Age")</f>
        <v>24.8</v>
      </c>
      <c r="I87" t="str">
        <f>VLOOKUP(A87,'Redcap Raw Report'!$A:$AF,I$1,0)</f>
        <v>M</v>
      </c>
      <c r="L87" t="str">
        <f>IFERROR(VLOOKUP(Collapsed!$A87,'measured values'!$A:$AF,Collapsed!L$1,0),"NA")</f>
        <v>NA</v>
      </c>
      <c r="M87" t="str">
        <f>IFERROR(VLOOKUP(Collapsed!$A87,'measured values'!$A:$AF,Collapsed!M$1,0),"NA")</f>
        <v>NA</v>
      </c>
      <c r="N87" t="str">
        <f>IFERROR(VLOOKUP(Collapsed!$A87,'measured values'!$A:$AF,Collapsed!N$1,0),"NA")</f>
        <v>NA</v>
      </c>
      <c r="O87" t="str">
        <f>IFERROR(VLOOKUP(Collapsed!$A87,'measured values'!$A:$AF,Collapsed!O$1,0),"NA")</f>
        <v>NA</v>
      </c>
      <c r="P87" t="str">
        <f>IFERROR(VLOOKUP(Collapsed!$A87,'measured values'!$A:$AF,Collapsed!P$1,0),"NA")</f>
        <v>NA</v>
      </c>
      <c r="Q87" t="str">
        <f>IFERROR(VLOOKUP(Collapsed!$A87,'measured values'!$A:$AF,Collapsed!Q$1,0),"NA")</f>
        <v>NA</v>
      </c>
      <c r="R87" t="str">
        <f>IFERROR(VLOOKUP(Collapsed!$A87,'measured values'!$A:$AF,Collapsed!R$1,0),"NA")</f>
        <v>NA</v>
      </c>
      <c r="S87" t="str">
        <f>IFERROR(VLOOKUP(Collapsed!$A87,'measured values'!$A:$AF,Collapsed!S$1,0),"NA")</f>
        <v>NA</v>
      </c>
      <c r="T87" t="str">
        <f>IFERROR(VLOOKUP(Collapsed!$A87,'measured values'!$A:$AF,Collapsed!T$1,0),"NA")</f>
        <v>NA</v>
      </c>
      <c r="U87" t="str">
        <f>IFERROR(VLOOKUP(Collapsed!$A87,'measured values'!$A:$AF,Collapsed!U$1,0),"NA")</f>
        <v>NA</v>
      </c>
      <c r="V87" t="str">
        <f>IFERROR(VLOOKUP(Collapsed!$A87,'measured values'!$A:$AF,Collapsed!V$1,0),"NA")</f>
        <v>NA</v>
      </c>
      <c r="W87" t="str">
        <f>IFERROR(VLOOKUP(Collapsed!$A87,'measured values'!$A:$AF,Collapsed!W$1,0),"NA")</f>
        <v>NA</v>
      </c>
      <c r="X87" t="str">
        <f>IFERROR(VLOOKUP(Collapsed!$A87,'measured values'!$A:$AF,Collapsed!X$1,0),"NA")</f>
        <v>NA</v>
      </c>
      <c r="Y87" t="str">
        <f>IFERROR(VLOOKUP(Collapsed!$A87,'measured values'!$A:$AF,Collapsed!Y$1,0),"NA")</f>
        <v>NA</v>
      </c>
      <c r="Z87" t="str">
        <f>IFERROR(VLOOKUP(Collapsed!$A87,'measured values'!$A:$AF,Collapsed!Z$1,0),"NA")</f>
        <v>NA</v>
      </c>
      <c r="AA87" t="str">
        <f>IFERROR(VLOOKUP(Collapsed!$A87,'measured values'!$A:$AF,Collapsed!AA$1,0),"NA")</f>
        <v>NA</v>
      </c>
      <c r="AB87" t="str">
        <f>IFERROR(VLOOKUP(Collapsed!$A87,'measured values'!$A:$AF,Collapsed!AB$1,0),"NA")</f>
        <v>NA</v>
      </c>
      <c r="AC87" t="str">
        <f>IFERROR(VLOOKUP(Collapsed!$A87,'measured values'!$A:$AF,Collapsed!AC$1,0),"NA")</f>
        <v>NA</v>
      </c>
      <c r="AD87" t="str">
        <f>IFERROR(VLOOKUP(Collapsed!$A87,'measured values'!$A:$AF,Collapsed!AD$1,0),"NA")</f>
        <v>NA</v>
      </c>
      <c r="AE87" t="str">
        <f>IFERROR(VLOOKUP(Collapsed!$A87,'measured values'!$A:$AF,Collapsed!AE$1,0),"NA")</f>
        <v>NA</v>
      </c>
      <c r="AF87" t="str">
        <f>IFERROR(VLOOKUP(Collapsed!$A87,'measured values'!$A:$AF,Collapsed!AF$1,0),"NA")</f>
        <v>NA</v>
      </c>
    </row>
    <row r="88" spans="1:32" x14ac:dyDescent="0.35">
      <c r="A88">
        <v>197</v>
      </c>
      <c r="F88">
        <f>IFERROR(VLOOKUP(A88,'ICD+Descriptions'!$A$2:$C$600,2,0),"NA")</f>
        <v>332</v>
      </c>
      <c r="G88" t="str">
        <f>IFERROR(VLOOKUP(A88,'ICD+Descriptions'!$A$2:$C$600,3,0),"NA")</f>
        <v>Paralysis agitans</v>
      </c>
      <c r="H88">
        <f>IFERROR(VLOOKUP(A88,ages!$A$1:$B$748,2,0),"No Age")</f>
        <v>51.9</v>
      </c>
      <c r="I88" t="str">
        <f>VLOOKUP(A88,'Redcap Raw Report'!$A:$AF,I$1,0)</f>
        <v>M</v>
      </c>
      <c r="L88" t="str">
        <f>IFERROR(VLOOKUP(Collapsed!$A88,'measured values'!$A:$AF,Collapsed!L$1,0),"NA")</f>
        <v>NA</v>
      </c>
      <c r="M88" t="str">
        <f>IFERROR(VLOOKUP(Collapsed!$A88,'measured values'!$A:$AF,Collapsed!M$1,0),"NA")</f>
        <v>NA</v>
      </c>
      <c r="N88" t="str">
        <f>IFERROR(VLOOKUP(Collapsed!$A88,'measured values'!$A:$AF,Collapsed!N$1,0),"NA")</f>
        <v>NA</v>
      </c>
      <c r="O88" t="str">
        <f>IFERROR(VLOOKUP(Collapsed!$A88,'measured values'!$A:$AF,Collapsed!O$1,0),"NA")</f>
        <v>NA</v>
      </c>
      <c r="P88" t="str">
        <f>IFERROR(VLOOKUP(Collapsed!$A88,'measured values'!$A:$AF,Collapsed!P$1,0),"NA")</f>
        <v>NA</v>
      </c>
      <c r="Q88" t="str">
        <f>IFERROR(VLOOKUP(Collapsed!$A88,'measured values'!$A:$AF,Collapsed!Q$1,0),"NA")</f>
        <v>NA</v>
      </c>
      <c r="R88" t="str">
        <f>IFERROR(VLOOKUP(Collapsed!$A88,'measured values'!$A:$AF,Collapsed!R$1,0),"NA")</f>
        <v>NA</v>
      </c>
      <c r="S88" t="str">
        <f>IFERROR(VLOOKUP(Collapsed!$A88,'measured values'!$A:$AF,Collapsed!S$1,0),"NA")</f>
        <v>NA</v>
      </c>
      <c r="T88" t="str">
        <f>IFERROR(VLOOKUP(Collapsed!$A88,'measured values'!$A:$AF,Collapsed!T$1,0),"NA")</f>
        <v>NA</v>
      </c>
      <c r="U88" t="str">
        <f>IFERROR(VLOOKUP(Collapsed!$A88,'measured values'!$A:$AF,Collapsed!U$1,0),"NA")</f>
        <v>NA</v>
      </c>
      <c r="V88" t="str">
        <f>IFERROR(VLOOKUP(Collapsed!$A88,'measured values'!$A:$AF,Collapsed!V$1,0),"NA")</f>
        <v>NA</v>
      </c>
      <c r="W88" t="str">
        <f>IFERROR(VLOOKUP(Collapsed!$A88,'measured values'!$A:$AF,Collapsed!W$1,0),"NA")</f>
        <v>NA</v>
      </c>
      <c r="X88" t="str">
        <f>IFERROR(VLOOKUP(Collapsed!$A88,'measured values'!$A:$AF,Collapsed!X$1,0),"NA")</f>
        <v>NA</v>
      </c>
      <c r="Y88" t="str">
        <f>IFERROR(VLOOKUP(Collapsed!$A88,'measured values'!$A:$AF,Collapsed!Y$1,0),"NA")</f>
        <v>NA</v>
      </c>
      <c r="Z88" t="str">
        <f>IFERROR(VLOOKUP(Collapsed!$A88,'measured values'!$A:$AF,Collapsed!Z$1,0),"NA")</f>
        <v>NA</v>
      </c>
      <c r="AA88" t="str">
        <f>IFERROR(VLOOKUP(Collapsed!$A88,'measured values'!$A:$AF,Collapsed!AA$1,0),"NA")</f>
        <v>NA</v>
      </c>
      <c r="AB88" t="str">
        <f>IFERROR(VLOOKUP(Collapsed!$A88,'measured values'!$A:$AF,Collapsed!AB$1,0),"NA")</f>
        <v>NA</v>
      </c>
      <c r="AC88" t="str">
        <f>IFERROR(VLOOKUP(Collapsed!$A88,'measured values'!$A:$AF,Collapsed!AC$1,0),"NA")</f>
        <v>NA</v>
      </c>
      <c r="AD88" t="str">
        <f>IFERROR(VLOOKUP(Collapsed!$A88,'measured values'!$A:$AF,Collapsed!AD$1,0),"NA")</f>
        <v>NA</v>
      </c>
      <c r="AE88" t="str">
        <f>IFERROR(VLOOKUP(Collapsed!$A88,'measured values'!$A:$AF,Collapsed!AE$1,0),"NA")</f>
        <v>NA</v>
      </c>
      <c r="AF88" t="str">
        <f>IFERROR(VLOOKUP(Collapsed!$A88,'measured values'!$A:$AF,Collapsed!AF$1,0),"NA")</f>
        <v>NA</v>
      </c>
    </row>
    <row r="89" spans="1:32" x14ac:dyDescent="0.35">
      <c r="A89">
        <v>198</v>
      </c>
      <c r="F89">
        <f>IFERROR(VLOOKUP(A89,'ICD+Descriptions'!$A$2:$C$600,2,0),"NA")</f>
        <v>332</v>
      </c>
      <c r="G89" t="str">
        <f>IFERROR(VLOOKUP(A89,'ICD+Descriptions'!$A$2:$C$600,3,0),"NA")</f>
        <v>Paralysis agitans</v>
      </c>
      <c r="H89">
        <f>IFERROR(VLOOKUP(A89,ages!$A$1:$B$748,2,0),"No Age")</f>
        <v>55.9</v>
      </c>
      <c r="I89" t="str">
        <f>VLOOKUP(A89,'Redcap Raw Report'!$A:$AF,I$1,0)</f>
        <v>M</v>
      </c>
      <c r="L89">
        <f>IFERROR(VLOOKUP(Collapsed!$A89,'measured values'!$A:$AF,Collapsed!L$1,0),"NA")</f>
        <v>54.628999999999998</v>
      </c>
      <c r="M89">
        <f>IFERROR(VLOOKUP(Collapsed!$A89,'measured values'!$A:$AF,Collapsed!M$1,0),"NA")</f>
        <v>55.463999999999999</v>
      </c>
      <c r="N89">
        <f>IFERROR(VLOOKUP(Collapsed!$A89,'measured values'!$A:$AF,Collapsed!N$1,0),"NA")</f>
        <v>109.98</v>
      </c>
      <c r="O89">
        <f>IFERROR(VLOOKUP(Collapsed!$A89,'measured values'!$A:$AF,Collapsed!O$1,0),"NA")</f>
        <v>110.614</v>
      </c>
      <c r="P89">
        <f>IFERROR(VLOOKUP(Collapsed!$A89,'measured values'!$A:$AF,Collapsed!P$1,0),"NA")</f>
        <v>93.813999999999993</v>
      </c>
      <c r="Q89">
        <f>IFERROR(VLOOKUP(Collapsed!$A89,'measured values'!$A:$AF,Collapsed!Q$1,0),"NA")</f>
        <v>93.724000000000004</v>
      </c>
      <c r="R89">
        <f>IFERROR(VLOOKUP(Collapsed!$A89,'measured values'!$A:$AF,Collapsed!R$1,0),"NA")</f>
        <v>101.958</v>
      </c>
      <c r="S89">
        <f>IFERROR(VLOOKUP(Collapsed!$A89,'measured values'!$A:$AF,Collapsed!S$1,0),"NA")</f>
        <v>101.065</v>
      </c>
      <c r="T89">
        <f>IFERROR(VLOOKUP(Collapsed!$A89,'measured values'!$A:$AF,Collapsed!T$1,0),"NA")</f>
        <v>65.17</v>
      </c>
      <c r="U89">
        <f>IFERROR(VLOOKUP(Collapsed!$A89,'measured values'!$A:$AF,Collapsed!U$1,0),"NA")</f>
        <v>64.704999999999998</v>
      </c>
      <c r="V89">
        <f>IFERROR(VLOOKUP(Collapsed!$A89,'measured values'!$A:$AF,Collapsed!V$1,0),"NA")</f>
        <v>34.83</v>
      </c>
      <c r="W89">
        <f>IFERROR(VLOOKUP(Collapsed!$A89,'measured values'!$A:$AF,Collapsed!W$1,0),"NA")</f>
        <v>35.295000000000002</v>
      </c>
      <c r="X89">
        <f>IFERROR(VLOOKUP(Collapsed!$A89,'measured values'!$A:$AF,Collapsed!X$1,0),"NA")</f>
        <v>14.711</v>
      </c>
      <c r="Y89">
        <f>IFERROR(VLOOKUP(Collapsed!$A89,'measured values'!$A:$AF,Collapsed!Y$1,0),"NA")</f>
        <v>15.412000000000001</v>
      </c>
      <c r="Z89">
        <f>IFERROR(VLOOKUP(Collapsed!$A89,'measured values'!$A:$AF,Collapsed!Z$1,0),"NA")</f>
        <v>35.295000000000002</v>
      </c>
      <c r="AA89">
        <f>IFERROR(VLOOKUP(Collapsed!$A89,'measured values'!$A:$AF,Collapsed!AA$1,0),"NA")</f>
        <v>34.83</v>
      </c>
      <c r="AB89">
        <f>IFERROR(VLOOKUP(Collapsed!$A89,'measured values'!$A:$AF,Collapsed!AB$1,0),"NA")</f>
        <v>9.7240000000000002</v>
      </c>
      <c r="AC89">
        <f>IFERROR(VLOOKUP(Collapsed!$A89,'measured values'!$A:$AF,Collapsed!AC$1,0),"NA")</f>
        <v>11</v>
      </c>
      <c r="AD89">
        <f>IFERROR(VLOOKUP(Collapsed!$A89,'measured values'!$A:$AF,Collapsed!AD$1,0),"NA")</f>
        <v>14</v>
      </c>
      <c r="AE89">
        <f>IFERROR(VLOOKUP(Collapsed!$A89,'measured values'!$A:$AF,Collapsed!AE$1,0),"NA")</f>
        <v>10</v>
      </c>
      <c r="AF89">
        <f>IFERROR(VLOOKUP(Collapsed!$A89,'measured values'!$A:$AF,Collapsed!AF$1,0),"NA")</f>
        <v>10</v>
      </c>
    </row>
    <row r="90" spans="1:32" x14ac:dyDescent="0.35">
      <c r="A90">
        <v>199</v>
      </c>
      <c r="F90">
        <f>IFERROR(VLOOKUP(A90,'ICD+Descriptions'!$A$2:$C$600,2,0),"NA")</f>
        <v>332</v>
      </c>
      <c r="G90" t="str">
        <f>IFERROR(VLOOKUP(A90,'ICD+Descriptions'!$A$2:$C$600,3,0),"NA")</f>
        <v>Paralysis agitans</v>
      </c>
      <c r="H90">
        <f>IFERROR(VLOOKUP(A90,ages!$A$1:$B$748,2,0),"No Age")</f>
        <v>81.400000000000006</v>
      </c>
      <c r="I90" t="str">
        <f>VLOOKUP(A90,'Redcap Raw Report'!$A:$AF,I$1,0)</f>
        <v>M</v>
      </c>
      <c r="L90" t="str">
        <f>IFERROR(VLOOKUP(Collapsed!$A90,'measured values'!$A:$AF,Collapsed!L$1,0),"NA")</f>
        <v>NA</v>
      </c>
      <c r="M90" t="str">
        <f>IFERROR(VLOOKUP(Collapsed!$A90,'measured values'!$A:$AF,Collapsed!M$1,0),"NA")</f>
        <v>NA</v>
      </c>
      <c r="N90" t="str">
        <f>IFERROR(VLOOKUP(Collapsed!$A90,'measured values'!$A:$AF,Collapsed!N$1,0),"NA")</f>
        <v>NA</v>
      </c>
      <c r="O90" t="str">
        <f>IFERROR(VLOOKUP(Collapsed!$A90,'measured values'!$A:$AF,Collapsed!O$1,0),"NA")</f>
        <v>NA</v>
      </c>
      <c r="P90" t="str">
        <f>IFERROR(VLOOKUP(Collapsed!$A90,'measured values'!$A:$AF,Collapsed!P$1,0),"NA")</f>
        <v>NA</v>
      </c>
      <c r="Q90" t="str">
        <f>IFERROR(VLOOKUP(Collapsed!$A90,'measured values'!$A:$AF,Collapsed!Q$1,0),"NA")</f>
        <v>NA</v>
      </c>
      <c r="R90" t="str">
        <f>IFERROR(VLOOKUP(Collapsed!$A90,'measured values'!$A:$AF,Collapsed!R$1,0),"NA")</f>
        <v>NA</v>
      </c>
      <c r="S90" t="str">
        <f>IFERROR(VLOOKUP(Collapsed!$A90,'measured values'!$A:$AF,Collapsed!S$1,0),"NA")</f>
        <v>NA</v>
      </c>
      <c r="T90" t="str">
        <f>IFERROR(VLOOKUP(Collapsed!$A90,'measured values'!$A:$AF,Collapsed!T$1,0),"NA")</f>
        <v>NA</v>
      </c>
      <c r="U90" t="str">
        <f>IFERROR(VLOOKUP(Collapsed!$A90,'measured values'!$A:$AF,Collapsed!U$1,0),"NA")</f>
        <v>NA</v>
      </c>
      <c r="V90" t="str">
        <f>IFERROR(VLOOKUP(Collapsed!$A90,'measured values'!$A:$AF,Collapsed!V$1,0),"NA")</f>
        <v>NA</v>
      </c>
      <c r="W90" t="str">
        <f>IFERROR(VLOOKUP(Collapsed!$A90,'measured values'!$A:$AF,Collapsed!W$1,0),"NA")</f>
        <v>NA</v>
      </c>
      <c r="X90" t="str">
        <f>IFERROR(VLOOKUP(Collapsed!$A90,'measured values'!$A:$AF,Collapsed!X$1,0),"NA")</f>
        <v>NA</v>
      </c>
      <c r="Y90" t="str">
        <f>IFERROR(VLOOKUP(Collapsed!$A90,'measured values'!$A:$AF,Collapsed!Y$1,0),"NA")</f>
        <v>NA</v>
      </c>
      <c r="Z90" t="str">
        <f>IFERROR(VLOOKUP(Collapsed!$A90,'measured values'!$A:$AF,Collapsed!Z$1,0),"NA")</f>
        <v>NA</v>
      </c>
      <c r="AA90" t="str">
        <f>IFERROR(VLOOKUP(Collapsed!$A90,'measured values'!$A:$AF,Collapsed!AA$1,0),"NA")</f>
        <v>NA</v>
      </c>
      <c r="AB90" t="str">
        <f>IFERROR(VLOOKUP(Collapsed!$A90,'measured values'!$A:$AF,Collapsed!AB$1,0),"NA")</f>
        <v>NA</v>
      </c>
      <c r="AC90" t="str">
        <f>IFERROR(VLOOKUP(Collapsed!$A90,'measured values'!$A:$AF,Collapsed!AC$1,0),"NA")</f>
        <v>NA</v>
      </c>
      <c r="AD90" t="str">
        <f>IFERROR(VLOOKUP(Collapsed!$A90,'measured values'!$A:$AF,Collapsed!AD$1,0),"NA")</f>
        <v>NA</v>
      </c>
      <c r="AE90" t="str">
        <f>IFERROR(VLOOKUP(Collapsed!$A90,'measured values'!$A:$AF,Collapsed!AE$1,0),"NA")</f>
        <v>NA</v>
      </c>
      <c r="AF90" t="str">
        <f>IFERROR(VLOOKUP(Collapsed!$A90,'measured values'!$A:$AF,Collapsed!AF$1,0),"NA")</f>
        <v>NA</v>
      </c>
    </row>
    <row r="91" spans="1:32" x14ac:dyDescent="0.35">
      <c r="A91">
        <v>200</v>
      </c>
      <c r="F91">
        <f>IFERROR(VLOOKUP(A91,'ICD+Descriptions'!$A$2:$C$600,2,0),"NA")</f>
        <v>332</v>
      </c>
      <c r="G91" t="str">
        <f>IFERROR(VLOOKUP(A91,'ICD+Descriptions'!$A$2:$C$600,3,0),"NA")</f>
        <v>Paralysis agitans</v>
      </c>
      <c r="H91">
        <f>IFERROR(VLOOKUP(A91,ages!$A$1:$B$748,2,0),"No Age")</f>
        <v>69.8</v>
      </c>
      <c r="I91" t="str">
        <f>VLOOKUP(A91,'Redcap Raw Report'!$A:$AF,I$1,0)</f>
        <v>F</v>
      </c>
      <c r="L91" t="str">
        <f>IFERROR(VLOOKUP(Collapsed!$A91,'measured values'!$A:$AF,Collapsed!L$1,0),"NA")</f>
        <v>NA</v>
      </c>
      <c r="M91" t="str">
        <f>IFERROR(VLOOKUP(Collapsed!$A91,'measured values'!$A:$AF,Collapsed!M$1,0),"NA")</f>
        <v>NA</v>
      </c>
      <c r="N91" t="str">
        <f>IFERROR(VLOOKUP(Collapsed!$A91,'measured values'!$A:$AF,Collapsed!N$1,0),"NA")</f>
        <v>NA</v>
      </c>
      <c r="O91" t="str">
        <f>IFERROR(VLOOKUP(Collapsed!$A91,'measured values'!$A:$AF,Collapsed!O$1,0),"NA")</f>
        <v>NA</v>
      </c>
      <c r="P91" t="str">
        <f>IFERROR(VLOOKUP(Collapsed!$A91,'measured values'!$A:$AF,Collapsed!P$1,0),"NA")</f>
        <v>NA</v>
      </c>
      <c r="Q91" t="str">
        <f>IFERROR(VLOOKUP(Collapsed!$A91,'measured values'!$A:$AF,Collapsed!Q$1,0),"NA")</f>
        <v>NA</v>
      </c>
      <c r="R91" t="str">
        <f>IFERROR(VLOOKUP(Collapsed!$A91,'measured values'!$A:$AF,Collapsed!R$1,0),"NA")</f>
        <v>NA</v>
      </c>
      <c r="S91" t="str">
        <f>IFERROR(VLOOKUP(Collapsed!$A91,'measured values'!$A:$AF,Collapsed!S$1,0),"NA")</f>
        <v>NA</v>
      </c>
      <c r="T91" t="str">
        <f>IFERROR(VLOOKUP(Collapsed!$A91,'measured values'!$A:$AF,Collapsed!T$1,0),"NA")</f>
        <v>NA</v>
      </c>
      <c r="U91" t="str">
        <f>IFERROR(VLOOKUP(Collapsed!$A91,'measured values'!$A:$AF,Collapsed!U$1,0),"NA")</f>
        <v>NA</v>
      </c>
      <c r="V91" t="str">
        <f>IFERROR(VLOOKUP(Collapsed!$A91,'measured values'!$A:$AF,Collapsed!V$1,0),"NA")</f>
        <v>NA</v>
      </c>
      <c r="W91" t="str">
        <f>IFERROR(VLOOKUP(Collapsed!$A91,'measured values'!$A:$AF,Collapsed!W$1,0),"NA")</f>
        <v>NA</v>
      </c>
      <c r="X91" t="str">
        <f>IFERROR(VLOOKUP(Collapsed!$A91,'measured values'!$A:$AF,Collapsed!X$1,0),"NA")</f>
        <v>NA</v>
      </c>
      <c r="Y91" t="str">
        <f>IFERROR(VLOOKUP(Collapsed!$A91,'measured values'!$A:$AF,Collapsed!Y$1,0),"NA")</f>
        <v>NA</v>
      </c>
      <c r="Z91" t="str">
        <f>IFERROR(VLOOKUP(Collapsed!$A91,'measured values'!$A:$AF,Collapsed!Z$1,0),"NA")</f>
        <v>NA</v>
      </c>
      <c r="AA91" t="str">
        <f>IFERROR(VLOOKUP(Collapsed!$A91,'measured values'!$A:$AF,Collapsed!AA$1,0),"NA")</f>
        <v>NA</v>
      </c>
      <c r="AB91" t="str">
        <f>IFERROR(VLOOKUP(Collapsed!$A91,'measured values'!$A:$AF,Collapsed!AB$1,0),"NA")</f>
        <v>NA</v>
      </c>
      <c r="AC91" t="str">
        <f>IFERROR(VLOOKUP(Collapsed!$A91,'measured values'!$A:$AF,Collapsed!AC$1,0),"NA")</f>
        <v>NA</v>
      </c>
      <c r="AD91" t="str">
        <f>IFERROR(VLOOKUP(Collapsed!$A91,'measured values'!$A:$AF,Collapsed!AD$1,0),"NA")</f>
        <v>NA</v>
      </c>
      <c r="AE91" t="str">
        <f>IFERROR(VLOOKUP(Collapsed!$A91,'measured values'!$A:$AF,Collapsed!AE$1,0),"NA")</f>
        <v>NA</v>
      </c>
      <c r="AF91" t="str">
        <f>IFERROR(VLOOKUP(Collapsed!$A91,'measured values'!$A:$AF,Collapsed!AF$1,0),"NA")</f>
        <v>NA</v>
      </c>
    </row>
    <row r="92" spans="1:32" x14ac:dyDescent="0.35">
      <c r="A92">
        <v>201</v>
      </c>
      <c r="F92">
        <f>IFERROR(VLOOKUP(A92,'ICD+Descriptions'!$A$2:$C$600,2,0),"NA")</f>
        <v>333</v>
      </c>
      <c r="G92" t="str">
        <f>IFERROR(VLOOKUP(A92,'ICD+Descriptions'!$A$2:$C$600,3,0),"NA")</f>
        <v>Other degenerative diseases of the basal ganglia</v>
      </c>
      <c r="H92">
        <f>IFERROR(VLOOKUP(A92,ages!$A$1:$B$748,2,0),"No Age")</f>
        <v>68.8</v>
      </c>
      <c r="I92" t="str">
        <f>VLOOKUP(A92,'Redcap Raw Report'!$A:$AF,I$1,0)</f>
        <v>F</v>
      </c>
      <c r="L92" t="str">
        <f>IFERROR(VLOOKUP(Collapsed!$A92,'measured values'!$A:$AF,Collapsed!L$1,0),"NA")</f>
        <v>NA</v>
      </c>
      <c r="M92" t="str">
        <f>IFERROR(VLOOKUP(Collapsed!$A92,'measured values'!$A:$AF,Collapsed!M$1,0),"NA")</f>
        <v>NA</v>
      </c>
      <c r="N92" t="str">
        <f>IFERROR(VLOOKUP(Collapsed!$A92,'measured values'!$A:$AF,Collapsed!N$1,0),"NA")</f>
        <v>NA</v>
      </c>
      <c r="O92" t="str">
        <f>IFERROR(VLOOKUP(Collapsed!$A92,'measured values'!$A:$AF,Collapsed!O$1,0),"NA")</f>
        <v>NA</v>
      </c>
      <c r="P92" t="str">
        <f>IFERROR(VLOOKUP(Collapsed!$A92,'measured values'!$A:$AF,Collapsed!P$1,0),"NA")</f>
        <v>NA</v>
      </c>
      <c r="Q92" t="str">
        <f>IFERROR(VLOOKUP(Collapsed!$A92,'measured values'!$A:$AF,Collapsed!Q$1,0),"NA")</f>
        <v>NA</v>
      </c>
      <c r="R92" t="str">
        <f>IFERROR(VLOOKUP(Collapsed!$A92,'measured values'!$A:$AF,Collapsed!R$1,0),"NA")</f>
        <v>NA</v>
      </c>
      <c r="S92" t="str">
        <f>IFERROR(VLOOKUP(Collapsed!$A92,'measured values'!$A:$AF,Collapsed!S$1,0),"NA")</f>
        <v>NA</v>
      </c>
      <c r="T92" t="str">
        <f>IFERROR(VLOOKUP(Collapsed!$A92,'measured values'!$A:$AF,Collapsed!T$1,0),"NA")</f>
        <v>NA</v>
      </c>
      <c r="U92" t="str">
        <f>IFERROR(VLOOKUP(Collapsed!$A92,'measured values'!$A:$AF,Collapsed!U$1,0),"NA")</f>
        <v>NA</v>
      </c>
      <c r="V92" t="str">
        <f>IFERROR(VLOOKUP(Collapsed!$A92,'measured values'!$A:$AF,Collapsed!V$1,0),"NA")</f>
        <v>NA</v>
      </c>
      <c r="W92" t="str">
        <f>IFERROR(VLOOKUP(Collapsed!$A92,'measured values'!$A:$AF,Collapsed!W$1,0),"NA")</f>
        <v>NA</v>
      </c>
      <c r="X92" t="str">
        <f>IFERROR(VLOOKUP(Collapsed!$A92,'measured values'!$A:$AF,Collapsed!X$1,0),"NA")</f>
        <v>NA</v>
      </c>
      <c r="Y92" t="str">
        <f>IFERROR(VLOOKUP(Collapsed!$A92,'measured values'!$A:$AF,Collapsed!Y$1,0),"NA")</f>
        <v>NA</v>
      </c>
      <c r="Z92" t="str">
        <f>IFERROR(VLOOKUP(Collapsed!$A92,'measured values'!$A:$AF,Collapsed!Z$1,0),"NA")</f>
        <v>NA</v>
      </c>
      <c r="AA92" t="str">
        <f>IFERROR(VLOOKUP(Collapsed!$A92,'measured values'!$A:$AF,Collapsed!AA$1,0),"NA")</f>
        <v>NA</v>
      </c>
      <c r="AB92" t="str">
        <f>IFERROR(VLOOKUP(Collapsed!$A92,'measured values'!$A:$AF,Collapsed!AB$1,0),"NA")</f>
        <v>NA</v>
      </c>
      <c r="AC92" t="str">
        <f>IFERROR(VLOOKUP(Collapsed!$A92,'measured values'!$A:$AF,Collapsed!AC$1,0),"NA")</f>
        <v>NA</v>
      </c>
      <c r="AD92" t="str">
        <f>IFERROR(VLOOKUP(Collapsed!$A92,'measured values'!$A:$AF,Collapsed!AD$1,0),"NA")</f>
        <v>NA</v>
      </c>
      <c r="AE92" t="str">
        <f>IFERROR(VLOOKUP(Collapsed!$A92,'measured values'!$A:$AF,Collapsed!AE$1,0),"NA")</f>
        <v>NA</v>
      </c>
      <c r="AF92" t="str">
        <f>IFERROR(VLOOKUP(Collapsed!$A92,'measured values'!$A:$AF,Collapsed!AF$1,0),"NA")</f>
        <v>NA</v>
      </c>
    </row>
    <row r="93" spans="1:32" x14ac:dyDescent="0.35">
      <c r="A93">
        <v>202</v>
      </c>
      <c r="F93">
        <f>IFERROR(VLOOKUP(A93,'ICD+Descriptions'!$A$2:$C$600,2,0),"NA")</f>
        <v>332</v>
      </c>
      <c r="G93" t="str">
        <f>IFERROR(VLOOKUP(A93,'ICD+Descriptions'!$A$2:$C$600,3,0),"NA")</f>
        <v>Paralysis agitans</v>
      </c>
      <c r="H93">
        <f>IFERROR(VLOOKUP(A93,ages!$A$1:$B$748,2,0),"No Age")</f>
        <v>52.1</v>
      </c>
      <c r="I93" t="str">
        <f>VLOOKUP(A93,'Redcap Raw Report'!$A:$AF,I$1,0)</f>
        <v>F</v>
      </c>
      <c r="L93" t="str">
        <f>IFERROR(VLOOKUP(Collapsed!$A93,'measured values'!$A:$AF,Collapsed!L$1,0),"NA")</f>
        <v>NA</v>
      </c>
      <c r="M93" t="str">
        <f>IFERROR(VLOOKUP(Collapsed!$A93,'measured values'!$A:$AF,Collapsed!M$1,0),"NA")</f>
        <v>NA</v>
      </c>
      <c r="N93" t="str">
        <f>IFERROR(VLOOKUP(Collapsed!$A93,'measured values'!$A:$AF,Collapsed!N$1,0),"NA")</f>
        <v>NA</v>
      </c>
      <c r="O93" t="str">
        <f>IFERROR(VLOOKUP(Collapsed!$A93,'measured values'!$A:$AF,Collapsed!O$1,0),"NA")</f>
        <v>NA</v>
      </c>
      <c r="P93" t="str">
        <f>IFERROR(VLOOKUP(Collapsed!$A93,'measured values'!$A:$AF,Collapsed!P$1,0),"NA")</f>
        <v>NA</v>
      </c>
      <c r="Q93" t="str">
        <f>IFERROR(VLOOKUP(Collapsed!$A93,'measured values'!$A:$AF,Collapsed!Q$1,0),"NA")</f>
        <v>NA</v>
      </c>
      <c r="R93" t="str">
        <f>IFERROR(VLOOKUP(Collapsed!$A93,'measured values'!$A:$AF,Collapsed!R$1,0),"NA")</f>
        <v>NA</v>
      </c>
      <c r="S93" t="str">
        <f>IFERROR(VLOOKUP(Collapsed!$A93,'measured values'!$A:$AF,Collapsed!S$1,0),"NA")</f>
        <v>NA</v>
      </c>
      <c r="T93" t="str">
        <f>IFERROR(VLOOKUP(Collapsed!$A93,'measured values'!$A:$AF,Collapsed!T$1,0),"NA")</f>
        <v>NA</v>
      </c>
      <c r="U93" t="str">
        <f>IFERROR(VLOOKUP(Collapsed!$A93,'measured values'!$A:$AF,Collapsed!U$1,0),"NA")</f>
        <v>NA</v>
      </c>
      <c r="V93" t="str">
        <f>IFERROR(VLOOKUP(Collapsed!$A93,'measured values'!$A:$AF,Collapsed!V$1,0),"NA")</f>
        <v>NA</v>
      </c>
      <c r="W93" t="str">
        <f>IFERROR(VLOOKUP(Collapsed!$A93,'measured values'!$A:$AF,Collapsed!W$1,0),"NA")</f>
        <v>NA</v>
      </c>
      <c r="X93" t="str">
        <f>IFERROR(VLOOKUP(Collapsed!$A93,'measured values'!$A:$AF,Collapsed!X$1,0),"NA")</f>
        <v>NA</v>
      </c>
      <c r="Y93" t="str">
        <f>IFERROR(VLOOKUP(Collapsed!$A93,'measured values'!$A:$AF,Collapsed!Y$1,0),"NA")</f>
        <v>NA</v>
      </c>
      <c r="Z93" t="str">
        <f>IFERROR(VLOOKUP(Collapsed!$A93,'measured values'!$A:$AF,Collapsed!Z$1,0),"NA")</f>
        <v>NA</v>
      </c>
      <c r="AA93" t="str">
        <f>IFERROR(VLOOKUP(Collapsed!$A93,'measured values'!$A:$AF,Collapsed!AA$1,0),"NA")</f>
        <v>NA</v>
      </c>
      <c r="AB93" t="str">
        <f>IFERROR(VLOOKUP(Collapsed!$A93,'measured values'!$A:$AF,Collapsed!AB$1,0),"NA")</f>
        <v>NA</v>
      </c>
      <c r="AC93" t="str">
        <f>IFERROR(VLOOKUP(Collapsed!$A93,'measured values'!$A:$AF,Collapsed!AC$1,0),"NA")</f>
        <v>NA</v>
      </c>
      <c r="AD93" t="str">
        <f>IFERROR(VLOOKUP(Collapsed!$A93,'measured values'!$A:$AF,Collapsed!AD$1,0),"NA")</f>
        <v>NA</v>
      </c>
      <c r="AE93" t="str">
        <f>IFERROR(VLOOKUP(Collapsed!$A93,'measured values'!$A:$AF,Collapsed!AE$1,0),"NA")</f>
        <v>NA</v>
      </c>
      <c r="AF93" t="str">
        <f>IFERROR(VLOOKUP(Collapsed!$A93,'measured values'!$A:$AF,Collapsed!AF$1,0),"NA")</f>
        <v>NA</v>
      </c>
    </row>
    <row r="94" spans="1:32" x14ac:dyDescent="0.35">
      <c r="A94">
        <v>203</v>
      </c>
      <c r="F94">
        <f>IFERROR(VLOOKUP(A94,'ICD+Descriptions'!$A$2:$C$600,2,0),"NA")</f>
        <v>333.1</v>
      </c>
      <c r="G94" t="str">
        <f>IFERROR(VLOOKUP(A94,'ICD+Descriptions'!$A$2:$C$600,3,0),"NA")</f>
        <v>Essential and other specified forms of tremor</v>
      </c>
      <c r="H94">
        <f>IFERROR(VLOOKUP(A94,ages!$A$1:$B$748,2,0),"No Age")</f>
        <v>68.7</v>
      </c>
      <c r="I94" t="str">
        <f>VLOOKUP(A94,'Redcap Raw Report'!$A:$AF,I$1,0)</f>
        <v>F</v>
      </c>
      <c r="L94" t="str">
        <f>IFERROR(VLOOKUP(Collapsed!$A94,'measured values'!$A:$AF,Collapsed!L$1,0),"NA")</f>
        <v>NA</v>
      </c>
      <c r="M94" t="str">
        <f>IFERROR(VLOOKUP(Collapsed!$A94,'measured values'!$A:$AF,Collapsed!M$1,0),"NA")</f>
        <v>NA</v>
      </c>
      <c r="N94" t="str">
        <f>IFERROR(VLOOKUP(Collapsed!$A94,'measured values'!$A:$AF,Collapsed!N$1,0),"NA")</f>
        <v>NA</v>
      </c>
      <c r="O94" t="str">
        <f>IFERROR(VLOOKUP(Collapsed!$A94,'measured values'!$A:$AF,Collapsed!O$1,0),"NA")</f>
        <v>NA</v>
      </c>
      <c r="P94" t="str">
        <f>IFERROR(VLOOKUP(Collapsed!$A94,'measured values'!$A:$AF,Collapsed!P$1,0),"NA")</f>
        <v>NA</v>
      </c>
      <c r="Q94" t="str">
        <f>IFERROR(VLOOKUP(Collapsed!$A94,'measured values'!$A:$AF,Collapsed!Q$1,0),"NA")</f>
        <v>NA</v>
      </c>
      <c r="R94" t="str">
        <f>IFERROR(VLOOKUP(Collapsed!$A94,'measured values'!$A:$AF,Collapsed!R$1,0),"NA")</f>
        <v>NA</v>
      </c>
      <c r="S94" t="str">
        <f>IFERROR(VLOOKUP(Collapsed!$A94,'measured values'!$A:$AF,Collapsed!S$1,0),"NA")</f>
        <v>NA</v>
      </c>
      <c r="T94" t="str">
        <f>IFERROR(VLOOKUP(Collapsed!$A94,'measured values'!$A:$AF,Collapsed!T$1,0),"NA")</f>
        <v>NA</v>
      </c>
      <c r="U94" t="str">
        <f>IFERROR(VLOOKUP(Collapsed!$A94,'measured values'!$A:$AF,Collapsed!U$1,0),"NA")</f>
        <v>NA</v>
      </c>
      <c r="V94" t="str">
        <f>IFERROR(VLOOKUP(Collapsed!$A94,'measured values'!$A:$AF,Collapsed!V$1,0),"NA")</f>
        <v>NA</v>
      </c>
      <c r="W94" t="str">
        <f>IFERROR(VLOOKUP(Collapsed!$A94,'measured values'!$A:$AF,Collapsed!W$1,0),"NA")</f>
        <v>NA</v>
      </c>
      <c r="X94" t="str">
        <f>IFERROR(VLOOKUP(Collapsed!$A94,'measured values'!$A:$AF,Collapsed!X$1,0),"NA")</f>
        <v>NA</v>
      </c>
      <c r="Y94" t="str">
        <f>IFERROR(VLOOKUP(Collapsed!$A94,'measured values'!$A:$AF,Collapsed!Y$1,0),"NA")</f>
        <v>NA</v>
      </c>
      <c r="Z94" t="str">
        <f>IFERROR(VLOOKUP(Collapsed!$A94,'measured values'!$A:$AF,Collapsed!Z$1,0),"NA")</f>
        <v>NA</v>
      </c>
      <c r="AA94" t="str">
        <f>IFERROR(VLOOKUP(Collapsed!$A94,'measured values'!$A:$AF,Collapsed!AA$1,0),"NA")</f>
        <v>NA</v>
      </c>
      <c r="AB94" t="str">
        <f>IFERROR(VLOOKUP(Collapsed!$A94,'measured values'!$A:$AF,Collapsed!AB$1,0),"NA")</f>
        <v>NA</v>
      </c>
      <c r="AC94" t="str">
        <f>IFERROR(VLOOKUP(Collapsed!$A94,'measured values'!$A:$AF,Collapsed!AC$1,0),"NA")</f>
        <v>NA</v>
      </c>
      <c r="AD94" t="str">
        <f>IFERROR(VLOOKUP(Collapsed!$A94,'measured values'!$A:$AF,Collapsed!AD$1,0),"NA")</f>
        <v>NA</v>
      </c>
      <c r="AE94" t="str">
        <f>IFERROR(VLOOKUP(Collapsed!$A94,'measured values'!$A:$AF,Collapsed!AE$1,0),"NA")</f>
        <v>NA</v>
      </c>
      <c r="AF94" t="str">
        <f>IFERROR(VLOOKUP(Collapsed!$A94,'measured values'!$A:$AF,Collapsed!AF$1,0),"NA")</f>
        <v>NA</v>
      </c>
    </row>
    <row r="95" spans="1:32" x14ac:dyDescent="0.35">
      <c r="A95">
        <v>206</v>
      </c>
      <c r="F95">
        <f>IFERROR(VLOOKUP(A95,'ICD+Descriptions'!$A$2:$C$600,2,0),"NA")</f>
        <v>332</v>
      </c>
      <c r="G95" t="str">
        <f>IFERROR(VLOOKUP(A95,'ICD+Descriptions'!$A$2:$C$600,3,0),"NA")</f>
        <v>Paralysis agitans</v>
      </c>
      <c r="H95">
        <f>IFERROR(VLOOKUP(A95,ages!$A$1:$B$748,2,0),"No Age")</f>
        <v>48.8</v>
      </c>
      <c r="I95" t="str">
        <f>VLOOKUP(A95,'Redcap Raw Report'!$A:$AF,I$1,0)</f>
        <v>M</v>
      </c>
      <c r="L95" t="str">
        <f>IFERROR(VLOOKUP(Collapsed!$A95,'measured values'!$A:$AF,Collapsed!L$1,0),"NA")</f>
        <v>NA</v>
      </c>
      <c r="M95" t="str">
        <f>IFERROR(VLOOKUP(Collapsed!$A95,'measured values'!$A:$AF,Collapsed!M$1,0),"NA")</f>
        <v>NA</v>
      </c>
      <c r="N95" t="str">
        <f>IFERROR(VLOOKUP(Collapsed!$A95,'measured values'!$A:$AF,Collapsed!N$1,0),"NA")</f>
        <v>NA</v>
      </c>
      <c r="O95" t="str">
        <f>IFERROR(VLOOKUP(Collapsed!$A95,'measured values'!$A:$AF,Collapsed!O$1,0),"NA")</f>
        <v>NA</v>
      </c>
      <c r="P95" t="str">
        <f>IFERROR(VLOOKUP(Collapsed!$A95,'measured values'!$A:$AF,Collapsed!P$1,0),"NA")</f>
        <v>NA</v>
      </c>
      <c r="Q95" t="str">
        <f>IFERROR(VLOOKUP(Collapsed!$A95,'measured values'!$A:$AF,Collapsed!Q$1,0),"NA")</f>
        <v>NA</v>
      </c>
      <c r="R95" t="str">
        <f>IFERROR(VLOOKUP(Collapsed!$A95,'measured values'!$A:$AF,Collapsed!R$1,0),"NA")</f>
        <v>NA</v>
      </c>
      <c r="S95" t="str">
        <f>IFERROR(VLOOKUP(Collapsed!$A95,'measured values'!$A:$AF,Collapsed!S$1,0),"NA")</f>
        <v>NA</v>
      </c>
      <c r="T95" t="str">
        <f>IFERROR(VLOOKUP(Collapsed!$A95,'measured values'!$A:$AF,Collapsed!T$1,0),"NA")</f>
        <v>NA</v>
      </c>
      <c r="U95" t="str">
        <f>IFERROR(VLOOKUP(Collapsed!$A95,'measured values'!$A:$AF,Collapsed!U$1,0),"NA")</f>
        <v>NA</v>
      </c>
      <c r="V95" t="str">
        <f>IFERROR(VLOOKUP(Collapsed!$A95,'measured values'!$A:$AF,Collapsed!V$1,0),"NA")</f>
        <v>NA</v>
      </c>
      <c r="W95" t="str">
        <f>IFERROR(VLOOKUP(Collapsed!$A95,'measured values'!$A:$AF,Collapsed!W$1,0),"NA")</f>
        <v>NA</v>
      </c>
      <c r="X95" t="str">
        <f>IFERROR(VLOOKUP(Collapsed!$A95,'measured values'!$A:$AF,Collapsed!X$1,0),"NA")</f>
        <v>NA</v>
      </c>
      <c r="Y95" t="str">
        <f>IFERROR(VLOOKUP(Collapsed!$A95,'measured values'!$A:$AF,Collapsed!Y$1,0),"NA")</f>
        <v>NA</v>
      </c>
      <c r="Z95" t="str">
        <f>IFERROR(VLOOKUP(Collapsed!$A95,'measured values'!$A:$AF,Collapsed!Z$1,0),"NA")</f>
        <v>NA</v>
      </c>
      <c r="AA95" t="str">
        <f>IFERROR(VLOOKUP(Collapsed!$A95,'measured values'!$A:$AF,Collapsed!AA$1,0),"NA")</f>
        <v>NA</v>
      </c>
      <c r="AB95" t="str">
        <f>IFERROR(VLOOKUP(Collapsed!$A95,'measured values'!$A:$AF,Collapsed!AB$1,0),"NA")</f>
        <v>NA</v>
      </c>
      <c r="AC95" t="str">
        <f>IFERROR(VLOOKUP(Collapsed!$A95,'measured values'!$A:$AF,Collapsed!AC$1,0),"NA")</f>
        <v>NA</v>
      </c>
      <c r="AD95" t="str">
        <f>IFERROR(VLOOKUP(Collapsed!$A95,'measured values'!$A:$AF,Collapsed!AD$1,0),"NA")</f>
        <v>NA</v>
      </c>
      <c r="AE95" t="str">
        <f>IFERROR(VLOOKUP(Collapsed!$A95,'measured values'!$A:$AF,Collapsed!AE$1,0),"NA")</f>
        <v>NA</v>
      </c>
      <c r="AF95" t="str">
        <f>IFERROR(VLOOKUP(Collapsed!$A95,'measured values'!$A:$AF,Collapsed!AF$1,0),"NA")</f>
        <v>NA</v>
      </c>
    </row>
    <row r="96" spans="1:32" x14ac:dyDescent="0.35">
      <c r="A96">
        <v>208</v>
      </c>
      <c r="F96">
        <f>IFERROR(VLOOKUP(A96,'ICD+Descriptions'!$A$2:$C$600,2,0),"NA")</f>
        <v>332</v>
      </c>
      <c r="G96" t="str">
        <f>IFERROR(VLOOKUP(A96,'ICD+Descriptions'!$A$2:$C$600,3,0),"NA")</f>
        <v>Paralysis agitans</v>
      </c>
      <c r="H96">
        <f>IFERROR(VLOOKUP(A96,ages!$A$1:$B$748,2,0),"No Age")</f>
        <v>47.2</v>
      </c>
      <c r="I96" t="str">
        <f>VLOOKUP(A96,'Redcap Raw Report'!$A:$AF,I$1,0)</f>
        <v>M</v>
      </c>
      <c r="L96" t="str">
        <f>IFERROR(VLOOKUP(Collapsed!$A96,'measured values'!$A:$AF,Collapsed!L$1,0),"NA")</f>
        <v>NA</v>
      </c>
      <c r="M96" t="str">
        <f>IFERROR(VLOOKUP(Collapsed!$A96,'measured values'!$A:$AF,Collapsed!M$1,0),"NA")</f>
        <v>NA</v>
      </c>
      <c r="N96" t="str">
        <f>IFERROR(VLOOKUP(Collapsed!$A96,'measured values'!$A:$AF,Collapsed!N$1,0),"NA")</f>
        <v>NA</v>
      </c>
      <c r="O96" t="str">
        <f>IFERROR(VLOOKUP(Collapsed!$A96,'measured values'!$A:$AF,Collapsed!O$1,0),"NA")</f>
        <v>NA</v>
      </c>
      <c r="P96" t="str">
        <f>IFERROR(VLOOKUP(Collapsed!$A96,'measured values'!$A:$AF,Collapsed!P$1,0),"NA")</f>
        <v>NA</v>
      </c>
      <c r="Q96" t="str">
        <f>IFERROR(VLOOKUP(Collapsed!$A96,'measured values'!$A:$AF,Collapsed!Q$1,0),"NA")</f>
        <v>NA</v>
      </c>
      <c r="R96" t="str">
        <f>IFERROR(VLOOKUP(Collapsed!$A96,'measured values'!$A:$AF,Collapsed!R$1,0),"NA")</f>
        <v>NA</v>
      </c>
      <c r="S96" t="str">
        <f>IFERROR(VLOOKUP(Collapsed!$A96,'measured values'!$A:$AF,Collapsed!S$1,0),"NA")</f>
        <v>NA</v>
      </c>
      <c r="T96" t="str">
        <f>IFERROR(VLOOKUP(Collapsed!$A96,'measured values'!$A:$AF,Collapsed!T$1,0),"NA")</f>
        <v>NA</v>
      </c>
      <c r="U96" t="str">
        <f>IFERROR(VLOOKUP(Collapsed!$A96,'measured values'!$A:$AF,Collapsed!U$1,0),"NA")</f>
        <v>NA</v>
      </c>
      <c r="V96" t="str">
        <f>IFERROR(VLOOKUP(Collapsed!$A96,'measured values'!$A:$AF,Collapsed!V$1,0),"NA")</f>
        <v>NA</v>
      </c>
      <c r="W96" t="str">
        <f>IFERROR(VLOOKUP(Collapsed!$A96,'measured values'!$A:$AF,Collapsed!W$1,0),"NA")</f>
        <v>NA</v>
      </c>
      <c r="X96" t="str">
        <f>IFERROR(VLOOKUP(Collapsed!$A96,'measured values'!$A:$AF,Collapsed!X$1,0),"NA")</f>
        <v>NA</v>
      </c>
      <c r="Y96" t="str">
        <f>IFERROR(VLOOKUP(Collapsed!$A96,'measured values'!$A:$AF,Collapsed!Y$1,0),"NA")</f>
        <v>NA</v>
      </c>
      <c r="Z96" t="str">
        <f>IFERROR(VLOOKUP(Collapsed!$A96,'measured values'!$A:$AF,Collapsed!Z$1,0),"NA")</f>
        <v>NA</v>
      </c>
      <c r="AA96" t="str">
        <f>IFERROR(VLOOKUP(Collapsed!$A96,'measured values'!$A:$AF,Collapsed!AA$1,0),"NA")</f>
        <v>NA</v>
      </c>
      <c r="AB96" t="str">
        <f>IFERROR(VLOOKUP(Collapsed!$A96,'measured values'!$A:$AF,Collapsed!AB$1,0),"NA")</f>
        <v>NA</v>
      </c>
      <c r="AC96" t="str">
        <f>IFERROR(VLOOKUP(Collapsed!$A96,'measured values'!$A:$AF,Collapsed!AC$1,0),"NA")</f>
        <v>NA</v>
      </c>
      <c r="AD96" t="str">
        <f>IFERROR(VLOOKUP(Collapsed!$A96,'measured values'!$A:$AF,Collapsed!AD$1,0),"NA")</f>
        <v>NA</v>
      </c>
      <c r="AE96" t="str">
        <f>IFERROR(VLOOKUP(Collapsed!$A96,'measured values'!$A:$AF,Collapsed!AE$1,0),"NA")</f>
        <v>NA</v>
      </c>
      <c r="AF96" t="str">
        <f>IFERROR(VLOOKUP(Collapsed!$A96,'measured values'!$A:$AF,Collapsed!AF$1,0),"NA")</f>
        <v>NA</v>
      </c>
    </row>
    <row r="97" spans="1:32" x14ac:dyDescent="0.35">
      <c r="A97">
        <v>209</v>
      </c>
      <c r="F97" t="str">
        <f>IFERROR(VLOOKUP(A97,'ICD+Descriptions'!$A$2:$C$600,2,0),"NA")</f>
        <v>NA</v>
      </c>
      <c r="G97" t="str">
        <f>IFERROR(VLOOKUP(A97,'ICD+Descriptions'!$A$2:$C$600,3,0),"NA")</f>
        <v>NA</v>
      </c>
      <c r="H97" t="str">
        <f>IFERROR(VLOOKUP(A97,ages!$A$1:$B$748,2,0),"No Age")</f>
        <v>No Age</v>
      </c>
      <c r="I97">
        <f>VLOOKUP(A97,'Redcap Raw Report'!$A:$AF,I$1,0)</f>
        <v>0</v>
      </c>
      <c r="L97" t="str">
        <f>IFERROR(VLOOKUP(Collapsed!$A97,'measured values'!$A:$AF,Collapsed!L$1,0),"NA")</f>
        <v>NA</v>
      </c>
      <c r="M97" t="str">
        <f>IFERROR(VLOOKUP(Collapsed!$A97,'measured values'!$A:$AF,Collapsed!M$1,0),"NA")</f>
        <v>NA</v>
      </c>
      <c r="N97" t="str">
        <f>IFERROR(VLOOKUP(Collapsed!$A97,'measured values'!$A:$AF,Collapsed!N$1,0),"NA")</f>
        <v>NA</v>
      </c>
      <c r="O97" t="str">
        <f>IFERROR(VLOOKUP(Collapsed!$A97,'measured values'!$A:$AF,Collapsed!O$1,0),"NA")</f>
        <v>NA</v>
      </c>
      <c r="P97" t="str">
        <f>IFERROR(VLOOKUP(Collapsed!$A97,'measured values'!$A:$AF,Collapsed!P$1,0),"NA")</f>
        <v>NA</v>
      </c>
      <c r="Q97" t="str">
        <f>IFERROR(VLOOKUP(Collapsed!$A97,'measured values'!$A:$AF,Collapsed!Q$1,0),"NA")</f>
        <v>NA</v>
      </c>
      <c r="R97" t="str">
        <f>IFERROR(VLOOKUP(Collapsed!$A97,'measured values'!$A:$AF,Collapsed!R$1,0),"NA")</f>
        <v>NA</v>
      </c>
      <c r="S97" t="str">
        <f>IFERROR(VLOOKUP(Collapsed!$A97,'measured values'!$A:$AF,Collapsed!S$1,0),"NA")</f>
        <v>NA</v>
      </c>
      <c r="T97" t="str">
        <f>IFERROR(VLOOKUP(Collapsed!$A97,'measured values'!$A:$AF,Collapsed!T$1,0),"NA")</f>
        <v>NA</v>
      </c>
      <c r="U97" t="str">
        <f>IFERROR(VLOOKUP(Collapsed!$A97,'measured values'!$A:$AF,Collapsed!U$1,0),"NA")</f>
        <v>NA</v>
      </c>
      <c r="V97" t="str">
        <f>IFERROR(VLOOKUP(Collapsed!$A97,'measured values'!$A:$AF,Collapsed!V$1,0),"NA")</f>
        <v>NA</v>
      </c>
      <c r="W97" t="str">
        <f>IFERROR(VLOOKUP(Collapsed!$A97,'measured values'!$A:$AF,Collapsed!W$1,0),"NA")</f>
        <v>NA</v>
      </c>
      <c r="X97" t="str">
        <f>IFERROR(VLOOKUP(Collapsed!$A97,'measured values'!$A:$AF,Collapsed!X$1,0),"NA")</f>
        <v>NA</v>
      </c>
      <c r="Y97" t="str">
        <f>IFERROR(VLOOKUP(Collapsed!$A97,'measured values'!$A:$AF,Collapsed!Y$1,0),"NA")</f>
        <v>NA</v>
      </c>
      <c r="Z97" t="str">
        <f>IFERROR(VLOOKUP(Collapsed!$A97,'measured values'!$A:$AF,Collapsed!Z$1,0),"NA")</f>
        <v>NA</v>
      </c>
      <c r="AA97" t="str">
        <f>IFERROR(VLOOKUP(Collapsed!$A97,'measured values'!$A:$AF,Collapsed!AA$1,0),"NA")</f>
        <v>NA</v>
      </c>
      <c r="AB97" t="str">
        <f>IFERROR(VLOOKUP(Collapsed!$A97,'measured values'!$A:$AF,Collapsed!AB$1,0),"NA")</f>
        <v>NA</v>
      </c>
      <c r="AC97" t="str">
        <f>IFERROR(VLOOKUP(Collapsed!$A97,'measured values'!$A:$AF,Collapsed!AC$1,0),"NA")</f>
        <v>NA</v>
      </c>
      <c r="AD97" t="str">
        <f>IFERROR(VLOOKUP(Collapsed!$A97,'measured values'!$A:$AF,Collapsed!AD$1,0),"NA")</f>
        <v>NA</v>
      </c>
      <c r="AE97" t="str">
        <f>IFERROR(VLOOKUP(Collapsed!$A97,'measured values'!$A:$AF,Collapsed!AE$1,0),"NA")</f>
        <v>NA</v>
      </c>
      <c r="AF97" t="str">
        <f>IFERROR(VLOOKUP(Collapsed!$A97,'measured values'!$A:$AF,Collapsed!AF$1,0),"NA")</f>
        <v>NA</v>
      </c>
    </row>
    <row r="98" spans="1:32" x14ac:dyDescent="0.35">
      <c r="A98">
        <v>210</v>
      </c>
      <c r="F98">
        <f>IFERROR(VLOOKUP(A98,'ICD+Descriptions'!$A$2:$C$600,2,0),"NA")</f>
        <v>333.1</v>
      </c>
      <c r="G98" t="str">
        <f>IFERROR(VLOOKUP(A98,'ICD+Descriptions'!$A$2:$C$600,3,0),"NA")</f>
        <v>Essential and other specified forms of tremor</v>
      </c>
      <c r="H98">
        <f>IFERROR(VLOOKUP(A98,ages!$A$1:$B$748,2,0),"No Age")</f>
        <v>76.7</v>
      </c>
      <c r="I98" t="str">
        <f>VLOOKUP(A98,'Redcap Raw Report'!$A:$AF,I$1,0)</f>
        <v>M</v>
      </c>
      <c r="L98" t="str">
        <f>IFERROR(VLOOKUP(Collapsed!$A98,'measured values'!$A:$AF,Collapsed!L$1,0),"NA")</f>
        <v>NA</v>
      </c>
      <c r="M98" t="str">
        <f>IFERROR(VLOOKUP(Collapsed!$A98,'measured values'!$A:$AF,Collapsed!M$1,0),"NA")</f>
        <v>NA</v>
      </c>
      <c r="N98" t="str">
        <f>IFERROR(VLOOKUP(Collapsed!$A98,'measured values'!$A:$AF,Collapsed!N$1,0),"NA")</f>
        <v>NA</v>
      </c>
      <c r="O98" t="str">
        <f>IFERROR(VLOOKUP(Collapsed!$A98,'measured values'!$A:$AF,Collapsed!O$1,0),"NA")</f>
        <v>NA</v>
      </c>
      <c r="P98" t="str">
        <f>IFERROR(VLOOKUP(Collapsed!$A98,'measured values'!$A:$AF,Collapsed!P$1,0),"NA")</f>
        <v>NA</v>
      </c>
      <c r="Q98" t="str">
        <f>IFERROR(VLOOKUP(Collapsed!$A98,'measured values'!$A:$AF,Collapsed!Q$1,0),"NA")</f>
        <v>NA</v>
      </c>
      <c r="R98" t="str">
        <f>IFERROR(VLOOKUP(Collapsed!$A98,'measured values'!$A:$AF,Collapsed!R$1,0),"NA")</f>
        <v>NA</v>
      </c>
      <c r="S98" t="str">
        <f>IFERROR(VLOOKUP(Collapsed!$A98,'measured values'!$A:$AF,Collapsed!S$1,0),"NA")</f>
        <v>NA</v>
      </c>
      <c r="T98" t="str">
        <f>IFERROR(VLOOKUP(Collapsed!$A98,'measured values'!$A:$AF,Collapsed!T$1,0),"NA")</f>
        <v>NA</v>
      </c>
      <c r="U98" t="str">
        <f>IFERROR(VLOOKUP(Collapsed!$A98,'measured values'!$A:$AF,Collapsed!U$1,0),"NA")</f>
        <v>NA</v>
      </c>
      <c r="V98" t="str">
        <f>IFERROR(VLOOKUP(Collapsed!$A98,'measured values'!$A:$AF,Collapsed!V$1,0),"NA")</f>
        <v>NA</v>
      </c>
      <c r="W98" t="str">
        <f>IFERROR(VLOOKUP(Collapsed!$A98,'measured values'!$A:$AF,Collapsed!W$1,0),"NA")</f>
        <v>NA</v>
      </c>
      <c r="X98" t="str">
        <f>IFERROR(VLOOKUP(Collapsed!$A98,'measured values'!$A:$AF,Collapsed!X$1,0),"NA")</f>
        <v>NA</v>
      </c>
      <c r="Y98" t="str">
        <f>IFERROR(VLOOKUP(Collapsed!$A98,'measured values'!$A:$AF,Collapsed!Y$1,0),"NA")</f>
        <v>NA</v>
      </c>
      <c r="Z98" t="str">
        <f>IFERROR(VLOOKUP(Collapsed!$A98,'measured values'!$A:$AF,Collapsed!Z$1,0),"NA")</f>
        <v>NA</v>
      </c>
      <c r="AA98" t="str">
        <f>IFERROR(VLOOKUP(Collapsed!$A98,'measured values'!$A:$AF,Collapsed!AA$1,0),"NA")</f>
        <v>NA</v>
      </c>
      <c r="AB98" t="str">
        <f>IFERROR(VLOOKUP(Collapsed!$A98,'measured values'!$A:$AF,Collapsed!AB$1,0),"NA")</f>
        <v>NA</v>
      </c>
      <c r="AC98" t="str">
        <f>IFERROR(VLOOKUP(Collapsed!$A98,'measured values'!$A:$AF,Collapsed!AC$1,0),"NA")</f>
        <v>NA</v>
      </c>
      <c r="AD98" t="str">
        <f>IFERROR(VLOOKUP(Collapsed!$A98,'measured values'!$A:$AF,Collapsed!AD$1,0),"NA")</f>
        <v>NA</v>
      </c>
      <c r="AE98" t="str">
        <f>IFERROR(VLOOKUP(Collapsed!$A98,'measured values'!$A:$AF,Collapsed!AE$1,0),"NA")</f>
        <v>NA</v>
      </c>
      <c r="AF98" t="str">
        <f>IFERROR(VLOOKUP(Collapsed!$A98,'measured values'!$A:$AF,Collapsed!AF$1,0),"NA")</f>
        <v>NA</v>
      </c>
    </row>
    <row r="99" spans="1:32" x14ac:dyDescent="0.35">
      <c r="A99">
        <v>211</v>
      </c>
      <c r="F99">
        <f>IFERROR(VLOOKUP(A99,'ICD+Descriptions'!$A$2:$C$600,2,0),"NA")</f>
        <v>333.1</v>
      </c>
      <c r="G99" t="str">
        <f>IFERROR(VLOOKUP(A99,'ICD+Descriptions'!$A$2:$C$600,3,0),"NA")</f>
        <v>Essential and other specified forms of tremor</v>
      </c>
      <c r="H99">
        <f>IFERROR(VLOOKUP(A99,ages!$A$1:$B$748,2,0),"No Age")</f>
        <v>67.3</v>
      </c>
      <c r="I99" t="str">
        <f>VLOOKUP(A99,'Redcap Raw Report'!$A:$AF,I$1,0)</f>
        <v>F</v>
      </c>
      <c r="L99" t="str">
        <f>IFERROR(VLOOKUP(Collapsed!$A99,'measured values'!$A:$AF,Collapsed!L$1,0),"NA")</f>
        <v>NA</v>
      </c>
      <c r="M99" t="str">
        <f>IFERROR(VLOOKUP(Collapsed!$A99,'measured values'!$A:$AF,Collapsed!M$1,0),"NA")</f>
        <v>NA</v>
      </c>
      <c r="N99" t="str">
        <f>IFERROR(VLOOKUP(Collapsed!$A99,'measured values'!$A:$AF,Collapsed!N$1,0),"NA")</f>
        <v>NA</v>
      </c>
      <c r="O99" t="str">
        <f>IFERROR(VLOOKUP(Collapsed!$A99,'measured values'!$A:$AF,Collapsed!O$1,0),"NA")</f>
        <v>NA</v>
      </c>
      <c r="P99" t="str">
        <f>IFERROR(VLOOKUP(Collapsed!$A99,'measured values'!$A:$AF,Collapsed!P$1,0),"NA")</f>
        <v>NA</v>
      </c>
      <c r="Q99" t="str">
        <f>IFERROR(VLOOKUP(Collapsed!$A99,'measured values'!$A:$AF,Collapsed!Q$1,0),"NA")</f>
        <v>NA</v>
      </c>
      <c r="R99" t="str">
        <f>IFERROR(VLOOKUP(Collapsed!$A99,'measured values'!$A:$AF,Collapsed!R$1,0),"NA")</f>
        <v>NA</v>
      </c>
      <c r="S99" t="str">
        <f>IFERROR(VLOOKUP(Collapsed!$A99,'measured values'!$A:$AF,Collapsed!S$1,0),"NA")</f>
        <v>NA</v>
      </c>
      <c r="T99" t="str">
        <f>IFERROR(VLOOKUP(Collapsed!$A99,'measured values'!$A:$AF,Collapsed!T$1,0),"NA")</f>
        <v>NA</v>
      </c>
      <c r="U99" t="str">
        <f>IFERROR(VLOOKUP(Collapsed!$A99,'measured values'!$A:$AF,Collapsed!U$1,0),"NA")</f>
        <v>NA</v>
      </c>
      <c r="V99" t="str">
        <f>IFERROR(VLOOKUP(Collapsed!$A99,'measured values'!$A:$AF,Collapsed!V$1,0),"NA")</f>
        <v>NA</v>
      </c>
      <c r="W99" t="str">
        <f>IFERROR(VLOOKUP(Collapsed!$A99,'measured values'!$A:$AF,Collapsed!W$1,0),"NA")</f>
        <v>NA</v>
      </c>
      <c r="X99" t="str">
        <f>IFERROR(VLOOKUP(Collapsed!$A99,'measured values'!$A:$AF,Collapsed!X$1,0),"NA")</f>
        <v>NA</v>
      </c>
      <c r="Y99" t="str">
        <f>IFERROR(VLOOKUP(Collapsed!$A99,'measured values'!$A:$AF,Collapsed!Y$1,0),"NA")</f>
        <v>NA</v>
      </c>
      <c r="Z99" t="str">
        <f>IFERROR(VLOOKUP(Collapsed!$A99,'measured values'!$A:$AF,Collapsed!Z$1,0),"NA")</f>
        <v>NA</v>
      </c>
      <c r="AA99" t="str">
        <f>IFERROR(VLOOKUP(Collapsed!$A99,'measured values'!$A:$AF,Collapsed!AA$1,0),"NA")</f>
        <v>NA</v>
      </c>
      <c r="AB99" t="str">
        <f>IFERROR(VLOOKUP(Collapsed!$A99,'measured values'!$A:$AF,Collapsed!AB$1,0),"NA")</f>
        <v>NA</v>
      </c>
      <c r="AC99" t="str">
        <f>IFERROR(VLOOKUP(Collapsed!$A99,'measured values'!$A:$AF,Collapsed!AC$1,0),"NA")</f>
        <v>NA</v>
      </c>
      <c r="AD99" t="str">
        <f>IFERROR(VLOOKUP(Collapsed!$A99,'measured values'!$A:$AF,Collapsed!AD$1,0),"NA")</f>
        <v>NA</v>
      </c>
      <c r="AE99" t="str">
        <f>IFERROR(VLOOKUP(Collapsed!$A99,'measured values'!$A:$AF,Collapsed!AE$1,0),"NA")</f>
        <v>NA</v>
      </c>
      <c r="AF99" t="str">
        <f>IFERROR(VLOOKUP(Collapsed!$A99,'measured values'!$A:$AF,Collapsed!AF$1,0),"NA")</f>
        <v>NA</v>
      </c>
    </row>
    <row r="100" spans="1:32" x14ac:dyDescent="0.35">
      <c r="A100">
        <v>212</v>
      </c>
      <c r="F100">
        <f>IFERROR(VLOOKUP(A100,'ICD+Descriptions'!$A$2:$C$600,2,0),"NA")</f>
        <v>333.1</v>
      </c>
      <c r="G100" t="str">
        <f>IFERROR(VLOOKUP(A100,'ICD+Descriptions'!$A$2:$C$600,3,0),"NA")</f>
        <v>Essential and other specified forms of tremor</v>
      </c>
      <c r="H100">
        <f>IFERROR(VLOOKUP(A100,ages!$A$1:$B$748,2,0),"No Age")</f>
        <v>73.7</v>
      </c>
      <c r="I100" t="str">
        <f>VLOOKUP(A100,'Redcap Raw Report'!$A:$AF,I$1,0)</f>
        <v>F</v>
      </c>
      <c r="L100">
        <f>IFERROR(VLOOKUP(Collapsed!$A100,'measured values'!$A:$AF,Collapsed!L$1,0),"NA")</f>
        <v>18.193000000000001</v>
      </c>
      <c r="M100">
        <f>IFERROR(VLOOKUP(Collapsed!$A100,'measured values'!$A:$AF,Collapsed!M$1,0),"NA")</f>
        <v>14.781000000000001</v>
      </c>
      <c r="N100">
        <f>IFERROR(VLOOKUP(Collapsed!$A100,'measured values'!$A:$AF,Collapsed!N$1,0),"NA")</f>
        <v>33.476999999999997</v>
      </c>
      <c r="O100">
        <f>IFERROR(VLOOKUP(Collapsed!$A100,'measured values'!$A:$AF,Collapsed!O$1,0),"NA")</f>
        <v>32.194000000000003</v>
      </c>
      <c r="P100">
        <f>IFERROR(VLOOKUP(Collapsed!$A100,'measured values'!$A:$AF,Collapsed!P$1,0),"NA")</f>
        <v>21.241</v>
      </c>
      <c r="Q100">
        <f>IFERROR(VLOOKUP(Collapsed!$A100,'measured values'!$A:$AF,Collapsed!Q$1,0),"NA")</f>
        <v>21.097999999999999</v>
      </c>
      <c r="R100">
        <f>IFERROR(VLOOKUP(Collapsed!$A100,'measured values'!$A:$AF,Collapsed!R$1,0),"NA")</f>
        <v>78.066999999999993</v>
      </c>
      <c r="S100">
        <f>IFERROR(VLOOKUP(Collapsed!$A100,'measured values'!$A:$AF,Collapsed!S$1,0),"NA")</f>
        <v>81.006</v>
      </c>
      <c r="T100">
        <f>IFERROR(VLOOKUP(Collapsed!$A100,'measured values'!$A:$AF,Collapsed!T$1,0),"NA")</f>
        <v>71.626999999999995</v>
      </c>
      <c r="U100">
        <f>IFERROR(VLOOKUP(Collapsed!$A100,'measured values'!$A:$AF,Collapsed!U$1,0),"NA")</f>
        <v>73.010999999999996</v>
      </c>
      <c r="V100">
        <f>IFERROR(VLOOKUP(Collapsed!$A100,'measured values'!$A:$AF,Collapsed!V$1,0),"NA")</f>
        <v>28.373000000000001</v>
      </c>
      <c r="W100">
        <f>IFERROR(VLOOKUP(Collapsed!$A100,'measured values'!$A:$AF,Collapsed!W$1,0),"NA")</f>
        <v>26.989000000000001</v>
      </c>
      <c r="X100">
        <f>IFERROR(VLOOKUP(Collapsed!$A100,'measured values'!$A:$AF,Collapsed!X$1,0),"NA")</f>
        <v>22.266999999999999</v>
      </c>
      <c r="Y100">
        <f>IFERROR(VLOOKUP(Collapsed!$A100,'measured values'!$A:$AF,Collapsed!Y$1,0),"NA")</f>
        <v>22.172999999999998</v>
      </c>
      <c r="Z100">
        <f>IFERROR(VLOOKUP(Collapsed!$A100,'measured values'!$A:$AF,Collapsed!Z$1,0),"NA")</f>
        <v>26.989000000000001</v>
      </c>
      <c r="AA100">
        <f>IFERROR(VLOOKUP(Collapsed!$A100,'measured values'!$A:$AF,Collapsed!AA$1,0),"NA")</f>
        <v>28.373000000000001</v>
      </c>
      <c r="AB100">
        <f>IFERROR(VLOOKUP(Collapsed!$A100,'measured values'!$A:$AF,Collapsed!AB$1,0),"NA")</f>
        <v>19.23</v>
      </c>
      <c r="AC100">
        <f>IFERROR(VLOOKUP(Collapsed!$A100,'measured values'!$A:$AF,Collapsed!AC$1,0),"NA")</f>
        <v>7</v>
      </c>
      <c r="AD100">
        <f>IFERROR(VLOOKUP(Collapsed!$A100,'measured values'!$A:$AF,Collapsed!AD$1,0),"NA")</f>
        <v>7</v>
      </c>
      <c r="AE100">
        <f>IFERROR(VLOOKUP(Collapsed!$A100,'measured values'!$A:$AF,Collapsed!AE$1,0),"NA")</f>
        <v>7</v>
      </c>
      <c r="AF100">
        <f>IFERROR(VLOOKUP(Collapsed!$A100,'measured values'!$A:$AF,Collapsed!AF$1,0),"NA")</f>
        <v>7</v>
      </c>
    </row>
    <row r="101" spans="1:32" x14ac:dyDescent="0.35">
      <c r="A101">
        <v>213</v>
      </c>
      <c r="F101">
        <f>IFERROR(VLOOKUP(A101,'ICD+Descriptions'!$A$2:$C$600,2,0),"NA")</f>
        <v>333.1</v>
      </c>
      <c r="G101" t="str">
        <f>IFERROR(VLOOKUP(A101,'ICD+Descriptions'!$A$2:$C$600,3,0),"NA")</f>
        <v>Essential and other specified forms of tremor</v>
      </c>
      <c r="H101">
        <f>IFERROR(VLOOKUP(A101,ages!$A$1:$B$748,2,0),"No Age")</f>
        <v>66.2</v>
      </c>
      <c r="I101" t="str">
        <f>VLOOKUP(A101,'Redcap Raw Report'!$A:$AF,I$1,0)</f>
        <v>F</v>
      </c>
      <c r="L101">
        <f>IFERROR(VLOOKUP(Collapsed!$A101,'measured values'!$A:$AF,Collapsed!L$1,0),"NA")</f>
        <v>55.232999999999997</v>
      </c>
      <c r="M101">
        <f>IFERROR(VLOOKUP(Collapsed!$A101,'measured values'!$A:$AF,Collapsed!M$1,0),"NA")</f>
        <v>54.441000000000003</v>
      </c>
      <c r="N101">
        <f>IFERROR(VLOOKUP(Collapsed!$A101,'measured values'!$A:$AF,Collapsed!N$1,0),"NA")</f>
        <v>108.67400000000001</v>
      </c>
      <c r="O101">
        <f>IFERROR(VLOOKUP(Collapsed!$A101,'measured values'!$A:$AF,Collapsed!O$1,0),"NA")</f>
        <v>110.944</v>
      </c>
      <c r="P101">
        <f>IFERROR(VLOOKUP(Collapsed!$A101,'measured values'!$A:$AF,Collapsed!P$1,0),"NA")</f>
        <v>82.221999999999994</v>
      </c>
      <c r="Q101">
        <f>IFERROR(VLOOKUP(Collapsed!$A101,'measured values'!$A:$AF,Collapsed!Q$1,0),"NA")</f>
        <v>80.802999999999997</v>
      </c>
      <c r="R101">
        <f>IFERROR(VLOOKUP(Collapsed!$A101,'measured values'!$A:$AF,Collapsed!R$1,0),"NA")</f>
        <v>91.007999999999996</v>
      </c>
      <c r="S101">
        <f>IFERROR(VLOOKUP(Collapsed!$A101,'measured values'!$A:$AF,Collapsed!S$1,0),"NA")</f>
        <v>88.519000000000005</v>
      </c>
      <c r="T101">
        <f>IFERROR(VLOOKUP(Collapsed!$A101,'measured values'!$A:$AF,Collapsed!T$1,0),"NA")</f>
        <v>64.861999999999995</v>
      </c>
      <c r="U101">
        <f>IFERROR(VLOOKUP(Collapsed!$A101,'measured values'!$A:$AF,Collapsed!U$1,0),"NA")</f>
        <v>64.102999999999994</v>
      </c>
      <c r="V101">
        <f>IFERROR(VLOOKUP(Collapsed!$A101,'measured values'!$A:$AF,Collapsed!V$1,0),"NA")</f>
        <v>35.137999999999998</v>
      </c>
      <c r="W101">
        <f>IFERROR(VLOOKUP(Collapsed!$A101,'measured values'!$A:$AF,Collapsed!W$1,0),"NA")</f>
        <v>35.896999999999998</v>
      </c>
      <c r="X101">
        <f>IFERROR(VLOOKUP(Collapsed!$A101,'measured values'!$A:$AF,Collapsed!X$1,0),"NA")</f>
        <v>14.342000000000001</v>
      </c>
      <c r="Y101">
        <f>IFERROR(VLOOKUP(Collapsed!$A101,'measured values'!$A:$AF,Collapsed!Y$1,0),"NA")</f>
        <v>16.212</v>
      </c>
      <c r="Z101">
        <f>IFERROR(VLOOKUP(Collapsed!$A101,'measured values'!$A:$AF,Collapsed!Z$1,0),"NA")</f>
        <v>35.896999999999998</v>
      </c>
      <c r="AA101">
        <f>IFERROR(VLOOKUP(Collapsed!$A101,'measured values'!$A:$AF,Collapsed!AA$1,0),"NA")</f>
        <v>35.137999999999998</v>
      </c>
      <c r="AB101">
        <f>IFERROR(VLOOKUP(Collapsed!$A101,'measured values'!$A:$AF,Collapsed!AB$1,0),"NA")</f>
        <v>11.798</v>
      </c>
      <c r="AC101">
        <f>IFERROR(VLOOKUP(Collapsed!$A101,'measured values'!$A:$AF,Collapsed!AC$1,0),"NA")</f>
        <v>7</v>
      </c>
      <c r="AD101">
        <f>IFERROR(VLOOKUP(Collapsed!$A101,'measured values'!$A:$AF,Collapsed!AD$1,0),"NA")</f>
        <v>10</v>
      </c>
      <c r="AE101">
        <f>IFERROR(VLOOKUP(Collapsed!$A101,'measured values'!$A:$AF,Collapsed!AE$1,0),"NA")</f>
        <v>7</v>
      </c>
      <c r="AF101">
        <f>IFERROR(VLOOKUP(Collapsed!$A101,'measured values'!$A:$AF,Collapsed!AF$1,0),"NA")</f>
        <v>7</v>
      </c>
    </row>
    <row r="102" spans="1:32" x14ac:dyDescent="0.35">
      <c r="A102">
        <v>214</v>
      </c>
      <c r="F102">
        <f>IFERROR(VLOOKUP(A102,'ICD+Descriptions'!$A$2:$C$600,2,0),"NA")</f>
        <v>781.2</v>
      </c>
      <c r="G102" t="str">
        <f>IFERROR(VLOOKUP(A102,'ICD+Descriptions'!$A$2:$C$600,3,0),"NA")</f>
        <v>Abnormality of gait</v>
      </c>
      <c r="H102">
        <f>IFERROR(VLOOKUP(A102,ages!$A$1:$B$748,2,0),"No Age")</f>
        <v>65.7</v>
      </c>
      <c r="I102" t="str">
        <f>VLOOKUP(A102,'Redcap Raw Report'!$A:$AF,I$1,0)</f>
        <v>M</v>
      </c>
      <c r="L102">
        <f>IFERROR(VLOOKUP(Collapsed!$A102,'measured values'!$A:$AF,Collapsed!L$1,0),"NA")</f>
        <v>39.167999999999999</v>
      </c>
      <c r="M102">
        <f>IFERROR(VLOOKUP(Collapsed!$A102,'measured values'!$A:$AF,Collapsed!M$1,0),"NA")</f>
        <v>35.308</v>
      </c>
      <c r="N102">
        <f>IFERROR(VLOOKUP(Collapsed!$A102,'measured values'!$A:$AF,Collapsed!N$1,0),"NA")</f>
        <v>75.239000000000004</v>
      </c>
      <c r="O102">
        <f>IFERROR(VLOOKUP(Collapsed!$A102,'measured values'!$A:$AF,Collapsed!O$1,0),"NA")</f>
        <v>74.475999999999999</v>
      </c>
      <c r="P102">
        <f>IFERROR(VLOOKUP(Collapsed!$A102,'measured values'!$A:$AF,Collapsed!P$1,0),"NA")</f>
        <v>54.198</v>
      </c>
      <c r="Q102">
        <f>IFERROR(VLOOKUP(Collapsed!$A102,'measured values'!$A:$AF,Collapsed!Q$1,0),"NA")</f>
        <v>52.546999999999997</v>
      </c>
      <c r="R102">
        <f>IFERROR(VLOOKUP(Collapsed!$A102,'measured values'!$A:$AF,Collapsed!R$1,0),"NA")</f>
        <v>87.936000000000007</v>
      </c>
      <c r="S102">
        <f>IFERROR(VLOOKUP(Collapsed!$A102,'measured values'!$A:$AF,Collapsed!S$1,0),"NA")</f>
        <v>86.134</v>
      </c>
      <c r="T102">
        <f>IFERROR(VLOOKUP(Collapsed!$A102,'measured values'!$A:$AF,Collapsed!T$1,0),"NA")</f>
        <v>70.067999999999998</v>
      </c>
      <c r="U102">
        <f>IFERROR(VLOOKUP(Collapsed!$A102,'measured values'!$A:$AF,Collapsed!U$1,0),"NA")</f>
        <v>68.180999999999997</v>
      </c>
      <c r="V102">
        <f>IFERROR(VLOOKUP(Collapsed!$A102,'measured values'!$A:$AF,Collapsed!V$1,0),"NA")</f>
        <v>29.931999999999999</v>
      </c>
      <c r="W102">
        <f>IFERROR(VLOOKUP(Collapsed!$A102,'measured values'!$A:$AF,Collapsed!W$1,0),"NA")</f>
        <v>31.818999999999999</v>
      </c>
      <c r="X102">
        <f>IFERROR(VLOOKUP(Collapsed!$A102,'measured values'!$A:$AF,Collapsed!X$1,0),"NA")</f>
        <v>24.582000000000001</v>
      </c>
      <c r="Y102">
        <f>IFERROR(VLOOKUP(Collapsed!$A102,'measured values'!$A:$AF,Collapsed!Y$1,0),"NA")</f>
        <v>14.755000000000001</v>
      </c>
      <c r="Z102">
        <f>IFERROR(VLOOKUP(Collapsed!$A102,'measured values'!$A:$AF,Collapsed!Z$1,0),"NA")</f>
        <v>31.818999999999999</v>
      </c>
      <c r="AA102">
        <f>IFERROR(VLOOKUP(Collapsed!$A102,'measured values'!$A:$AF,Collapsed!AA$1,0),"NA")</f>
        <v>29.931999999999999</v>
      </c>
      <c r="AB102">
        <f>IFERROR(VLOOKUP(Collapsed!$A102,'measured values'!$A:$AF,Collapsed!AB$1,0),"NA")</f>
        <v>14.433</v>
      </c>
      <c r="AC102">
        <f>IFERROR(VLOOKUP(Collapsed!$A102,'measured values'!$A:$AF,Collapsed!AC$1,0),"NA")</f>
        <v>8</v>
      </c>
      <c r="AD102">
        <f>IFERROR(VLOOKUP(Collapsed!$A102,'measured values'!$A:$AF,Collapsed!AD$1,0),"NA")</f>
        <v>11</v>
      </c>
      <c r="AE102">
        <f>IFERROR(VLOOKUP(Collapsed!$A102,'measured values'!$A:$AF,Collapsed!AE$1,0),"NA")</f>
        <v>8</v>
      </c>
      <c r="AF102">
        <f>IFERROR(VLOOKUP(Collapsed!$A102,'measured values'!$A:$AF,Collapsed!AF$1,0),"NA")</f>
        <v>8</v>
      </c>
    </row>
    <row r="103" spans="1:32" x14ac:dyDescent="0.35">
      <c r="A103">
        <v>215</v>
      </c>
      <c r="F103">
        <f>IFERROR(VLOOKUP(A103,'ICD+Descriptions'!$A$2:$C$600,2,0),"NA")</f>
        <v>333.1</v>
      </c>
      <c r="G103" t="str">
        <f>IFERROR(VLOOKUP(A103,'ICD+Descriptions'!$A$2:$C$600,3,0),"NA")</f>
        <v>Essential and other specified forms of tremor</v>
      </c>
      <c r="H103">
        <f>IFERROR(VLOOKUP(A103,ages!$A$1:$B$748,2,0),"No Age")</f>
        <v>76.400000000000006</v>
      </c>
      <c r="I103" t="str">
        <f>VLOOKUP(A103,'Redcap Raw Report'!$A:$AF,I$1,0)</f>
        <v>M</v>
      </c>
      <c r="L103">
        <f>IFERROR(VLOOKUP(Collapsed!$A103,'measured values'!$A:$AF,Collapsed!L$1,0),"NA")</f>
        <v>55.566000000000003</v>
      </c>
      <c r="M103">
        <f>IFERROR(VLOOKUP(Collapsed!$A103,'measured values'!$A:$AF,Collapsed!M$1,0),"NA")</f>
        <v>63.142000000000003</v>
      </c>
      <c r="N103">
        <f>IFERROR(VLOOKUP(Collapsed!$A103,'measured values'!$A:$AF,Collapsed!N$1,0),"NA")</f>
        <v>118.77</v>
      </c>
      <c r="O103">
        <f>IFERROR(VLOOKUP(Collapsed!$A103,'measured values'!$A:$AF,Collapsed!O$1,0),"NA")</f>
        <v>118.699</v>
      </c>
      <c r="P103">
        <f>IFERROR(VLOOKUP(Collapsed!$A103,'measured values'!$A:$AF,Collapsed!P$1,0),"NA")</f>
        <v>105.666</v>
      </c>
      <c r="Q103">
        <f>IFERROR(VLOOKUP(Collapsed!$A103,'measured values'!$A:$AF,Collapsed!Q$1,0),"NA")</f>
        <v>105.69499999999999</v>
      </c>
      <c r="R103">
        <f>IFERROR(VLOOKUP(Collapsed!$A103,'measured values'!$A:$AF,Collapsed!R$1,0),"NA")</f>
        <v>106.423</v>
      </c>
      <c r="S103">
        <f>IFERROR(VLOOKUP(Collapsed!$A103,'measured values'!$A:$AF,Collapsed!S$1,0),"NA")</f>
        <v>106.542</v>
      </c>
      <c r="T103">
        <f>IFERROR(VLOOKUP(Collapsed!$A103,'measured values'!$A:$AF,Collapsed!T$1,0),"NA")</f>
        <v>61.819000000000003</v>
      </c>
      <c r="U103">
        <f>IFERROR(VLOOKUP(Collapsed!$A103,'measured values'!$A:$AF,Collapsed!U$1,0),"NA")</f>
        <v>62.423000000000002</v>
      </c>
      <c r="V103">
        <f>IFERROR(VLOOKUP(Collapsed!$A103,'measured values'!$A:$AF,Collapsed!V$1,0),"NA")</f>
        <v>38.180999999999997</v>
      </c>
      <c r="W103">
        <f>IFERROR(VLOOKUP(Collapsed!$A103,'measured values'!$A:$AF,Collapsed!W$1,0),"NA")</f>
        <v>37.576999999999998</v>
      </c>
      <c r="X103">
        <f>IFERROR(VLOOKUP(Collapsed!$A103,'measured values'!$A:$AF,Collapsed!X$1,0),"NA")</f>
        <v>10.176</v>
      </c>
      <c r="Y103">
        <f>IFERROR(VLOOKUP(Collapsed!$A103,'measured values'!$A:$AF,Collapsed!Y$1,0),"NA")</f>
        <v>14.129</v>
      </c>
      <c r="Z103">
        <f>IFERROR(VLOOKUP(Collapsed!$A103,'measured values'!$A:$AF,Collapsed!Z$1,0),"NA")</f>
        <v>37.576999999999998</v>
      </c>
      <c r="AA103">
        <f>IFERROR(VLOOKUP(Collapsed!$A103,'measured values'!$A:$AF,Collapsed!AA$1,0),"NA")</f>
        <v>38.180999999999997</v>
      </c>
      <c r="AB103">
        <f>IFERROR(VLOOKUP(Collapsed!$A103,'measured values'!$A:$AF,Collapsed!AB$1,0),"NA")</f>
        <v>12.75</v>
      </c>
      <c r="AC103">
        <f>IFERROR(VLOOKUP(Collapsed!$A103,'measured values'!$A:$AF,Collapsed!AC$1,0),"NA")</f>
        <v>9</v>
      </c>
      <c r="AD103">
        <f>IFERROR(VLOOKUP(Collapsed!$A103,'measured values'!$A:$AF,Collapsed!AD$1,0),"NA")</f>
        <v>10</v>
      </c>
      <c r="AE103">
        <f>IFERROR(VLOOKUP(Collapsed!$A103,'measured values'!$A:$AF,Collapsed!AE$1,0),"NA")</f>
        <v>9</v>
      </c>
      <c r="AF103">
        <f>IFERROR(VLOOKUP(Collapsed!$A103,'measured values'!$A:$AF,Collapsed!AF$1,0),"NA")</f>
        <v>9</v>
      </c>
    </row>
    <row r="104" spans="1:32" x14ac:dyDescent="0.35">
      <c r="A104">
        <v>216</v>
      </c>
      <c r="F104">
        <f>IFERROR(VLOOKUP(A104,'ICD+Descriptions'!$A$2:$C$600,2,0),"NA")</f>
        <v>333.89</v>
      </c>
      <c r="G104" t="str">
        <f>IFERROR(VLOOKUP(A104,'ICD+Descriptions'!$A$2:$C$600,3,0),"NA")</f>
        <v>Other fragments of torsion dystonia</v>
      </c>
      <c r="H104">
        <f>IFERROR(VLOOKUP(A104,ages!$A$1:$B$748,2,0),"No Age")</f>
        <v>55.3</v>
      </c>
      <c r="I104" t="str">
        <f>VLOOKUP(A104,'Redcap Raw Report'!$A:$AF,I$1,0)</f>
        <v>F</v>
      </c>
      <c r="L104">
        <f>IFERROR(VLOOKUP(Collapsed!$A104,'measured values'!$A:$AF,Collapsed!L$1,0),"NA")</f>
        <v>26.058</v>
      </c>
      <c r="M104">
        <f>IFERROR(VLOOKUP(Collapsed!$A104,'measured values'!$A:$AF,Collapsed!M$1,0),"NA")</f>
        <v>21.103999999999999</v>
      </c>
      <c r="N104">
        <f>IFERROR(VLOOKUP(Collapsed!$A104,'measured values'!$A:$AF,Collapsed!N$1,0),"NA")</f>
        <v>46.795000000000002</v>
      </c>
      <c r="O104">
        <f>IFERROR(VLOOKUP(Collapsed!$A104,'measured values'!$A:$AF,Collapsed!O$1,0),"NA")</f>
        <v>49.155000000000001</v>
      </c>
      <c r="P104">
        <f>IFERROR(VLOOKUP(Collapsed!$A104,'measured values'!$A:$AF,Collapsed!P$1,0),"NA")</f>
        <v>25.701000000000001</v>
      </c>
      <c r="Q104">
        <f>IFERROR(VLOOKUP(Collapsed!$A104,'measured values'!$A:$AF,Collapsed!Q$1,0),"NA")</f>
        <v>26.86</v>
      </c>
      <c r="R104">
        <f>IFERROR(VLOOKUP(Collapsed!$A104,'measured values'!$A:$AF,Collapsed!R$1,0),"NA")</f>
        <v>66.626999999999995</v>
      </c>
      <c r="S104">
        <f>IFERROR(VLOOKUP(Collapsed!$A104,'measured values'!$A:$AF,Collapsed!S$1,0),"NA")</f>
        <v>66.872</v>
      </c>
      <c r="T104">
        <f>IFERROR(VLOOKUP(Collapsed!$A104,'measured values'!$A:$AF,Collapsed!T$1,0),"NA")</f>
        <v>69.992000000000004</v>
      </c>
      <c r="U104">
        <f>IFERROR(VLOOKUP(Collapsed!$A104,'measured values'!$A:$AF,Collapsed!U$1,0),"NA")</f>
        <v>65.361000000000004</v>
      </c>
      <c r="V104">
        <f>IFERROR(VLOOKUP(Collapsed!$A104,'measured values'!$A:$AF,Collapsed!V$1,0),"NA")</f>
        <v>30.007999999999999</v>
      </c>
      <c r="W104">
        <f>IFERROR(VLOOKUP(Collapsed!$A104,'measured values'!$A:$AF,Collapsed!W$1,0),"NA")</f>
        <v>34.639000000000003</v>
      </c>
      <c r="X104">
        <f>IFERROR(VLOOKUP(Collapsed!$A104,'measured values'!$A:$AF,Collapsed!X$1,0),"NA")</f>
        <v>20.277999999999999</v>
      </c>
      <c r="Y104">
        <f>IFERROR(VLOOKUP(Collapsed!$A104,'measured values'!$A:$AF,Collapsed!Y$1,0),"NA")</f>
        <v>16.234999999999999</v>
      </c>
      <c r="Z104">
        <f>IFERROR(VLOOKUP(Collapsed!$A104,'measured values'!$A:$AF,Collapsed!Z$1,0),"NA")</f>
        <v>34.639000000000003</v>
      </c>
      <c r="AA104">
        <f>IFERROR(VLOOKUP(Collapsed!$A104,'measured values'!$A:$AF,Collapsed!AA$1,0),"NA")</f>
        <v>30.007999999999999</v>
      </c>
      <c r="AB104">
        <f>IFERROR(VLOOKUP(Collapsed!$A104,'measured values'!$A:$AF,Collapsed!AB$1,0),"NA")</f>
        <v>20.85</v>
      </c>
      <c r="AC104">
        <f>IFERROR(VLOOKUP(Collapsed!$A104,'measured values'!$A:$AF,Collapsed!AC$1,0),"NA")</f>
        <v>5</v>
      </c>
      <c r="AD104">
        <f>IFERROR(VLOOKUP(Collapsed!$A104,'measured values'!$A:$AF,Collapsed!AD$1,0),"NA")</f>
        <v>5</v>
      </c>
      <c r="AE104">
        <f>IFERROR(VLOOKUP(Collapsed!$A104,'measured values'!$A:$AF,Collapsed!AE$1,0),"NA")</f>
        <v>5</v>
      </c>
      <c r="AF104">
        <f>IFERROR(VLOOKUP(Collapsed!$A104,'measured values'!$A:$AF,Collapsed!AF$1,0),"NA")</f>
        <v>5</v>
      </c>
    </row>
    <row r="105" spans="1:32" x14ac:dyDescent="0.35">
      <c r="A105">
        <v>218</v>
      </c>
      <c r="F105">
        <f>IFERROR(VLOOKUP(A105,'ICD+Descriptions'!$A$2:$C$600,2,0),"NA")</f>
        <v>333.1</v>
      </c>
      <c r="G105" t="str">
        <f>IFERROR(VLOOKUP(A105,'ICD+Descriptions'!$A$2:$C$600,3,0),"NA")</f>
        <v>Essential and other specified forms of tremor</v>
      </c>
      <c r="H105">
        <f>IFERROR(VLOOKUP(A105,ages!$A$1:$B$748,2,0),"No Age")</f>
        <v>81.099999999999994</v>
      </c>
      <c r="I105" t="str">
        <f>VLOOKUP(A105,'Redcap Raw Report'!$A:$AF,I$1,0)</f>
        <v>M</v>
      </c>
      <c r="L105" t="str">
        <f>IFERROR(VLOOKUP(Collapsed!$A105,'measured values'!$A:$AF,Collapsed!L$1,0),"NA")</f>
        <v>NA</v>
      </c>
      <c r="M105" t="str">
        <f>IFERROR(VLOOKUP(Collapsed!$A105,'measured values'!$A:$AF,Collapsed!M$1,0),"NA")</f>
        <v>NA</v>
      </c>
      <c r="N105" t="str">
        <f>IFERROR(VLOOKUP(Collapsed!$A105,'measured values'!$A:$AF,Collapsed!N$1,0),"NA")</f>
        <v>NA</v>
      </c>
      <c r="O105" t="str">
        <f>IFERROR(VLOOKUP(Collapsed!$A105,'measured values'!$A:$AF,Collapsed!O$1,0),"NA")</f>
        <v>NA</v>
      </c>
      <c r="P105" t="str">
        <f>IFERROR(VLOOKUP(Collapsed!$A105,'measured values'!$A:$AF,Collapsed!P$1,0),"NA")</f>
        <v>NA</v>
      </c>
      <c r="Q105" t="str">
        <f>IFERROR(VLOOKUP(Collapsed!$A105,'measured values'!$A:$AF,Collapsed!Q$1,0),"NA")</f>
        <v>NA</v>
      </c>
      <c r="R105" t="str">
        <f>IFERROR(VLOOKUP(Collapsed!$A105,'measured values'!$A:$AF,Collapsed!R$1,0),"NA")</f>
        <v>NA</v>
      </c>
      <c r="S105" t="str">
        <f>IFERROR(VLOOKUP(Collapsed!$A105,'measured values'!$A:$AF,Collapsed!S$1,0),"NA")</f>
        <v>NA</v>
      </c>
      <c r="T105" t="str">
        <f>IFERROR(VLOOKUP(Collapsed!$A105,'measured values'!$A:$AF,Collapsed!T$1,0),"NA")</f>
        <v>NA</v>
      </c>
      <c r="U105" t="str">
        <f>IFERROR(VLOOKUP(Collapsed!$A105,'measured values'!$A:$AF,Collapsed!U$1,0),"NA")</f>
        <v>NA</v>
      </c>
      <c r="V105" t="str">
        <f>IFERROR(VLOOKUP(Collapsed!$A105,'measured values'!$A:$AF,Collapsed!V$1,0),"NA")</f>
        <v>NA</v>
      </c>
      <c r="W105" t="str">
        <f>IFERROR(VLOOKUP(Collapsed!$A105,'measured values'!$A:$AF,Collapsed!W$1,0),"NA")</f>
        <v>NA</v>
      </c>
      <c r="X105" t="str">
        <f>IFERROR(VLOOKUP(Collapsed!$A105,'measured values'!$A:$AF,Collapsed!X$1,0),"NA")</f>
        <v>NA</v>
      </c>
      <c r="Y105" t="str">
        <f>IFERROR(VLOOKUP(Collapsed!$A105,'measured values'!$A:$AF,Collapsed!Y$1,0),"NA")</f>
        <v>NA</v>
      </c>
      <c r="Z105" t="str">
        <f>IFERROR(VLOOKUP(Collapsed!$A105,'measured values'!$A:$AF,Collapsed!Z$1,0),"NA")</f>
        <v>NA</v>
      </c>
      <c r="AA105" t="str">
        <f>IFERROR(VLOOKUP(Collapsed!$A105,'measured values'!$A:$AF,Collapsed!AA$1,0),"NA")</f>
        <v>NA</v>
      </c>
      <c r="AB105" t="str">
        <f>IFERROR(VLOOKUP(Collapsed!$A105,'measured values'!$A:$AF,Collapsed!AB$1,0),"NA")</f>
        <v>NA</v>
      </c>
      <c r="AC105" t="str">
        <f>IFERROR(VLOOKUP(Collapsed!$A105,'measured values'!$A:$AF,Collapsed!AC$1,0),"NA")</f>
        <v>NA</v>
      </c>
      <c r="AD105" t="str">
        <f>IFERROR(VLOOKUP(Collapsed!$A105,'measured values'!$A:$AF,Collapsed!AD$1,0),"NA")</f>
        <v>NA</v>
      </c>
      <c r="AE105" t="str">
        <f>IFERROR(VLOOKUP(Collapsed!$A105,'measured values'!$A:$AF,Collapsed!AE$1,0),"NA")</f>
        <v>NA</v>
      </c>
      <c r="AF105" t="str">
        <f>IFERROR(VLOOKUP(Collapsed!$A105,'measured values'!$A:$AF,Collapsed!AF$1,0),"NA")</f>
        <v>NA</v>
      </c>
    </row>
    <row r="106" spans="1:32" x14ac:dyDescent="0.35">
      <c r="A106">
        <v>219</v>
      </c>
      <c r="F106">
        <f>IFERROR(VLOOKUP(A106,'ICD+Descriptions'!$A$2:$C$600,2,0),"NA")</f>
        <v>333.1</v>
      </c>
      <c r="G106" t="str">
        <f>IFERROR(VLOOKUP(A106,'ICD+Descriptions'!$A$2:$C$600,3,0),"NA")</f>
        <v>Essential and other specified forms of tremor</v>
      </c>
      <c r="H106">
        <f>IFERROR(VLOOKUP(A106,ages!$A$1:$B$748,2,0),"No Age")</f>
        <v>85.3</v>
      </c>
      <c r="I106" t="str">
        <f>VLOOKUP(A106,'Redcap Raw Report'!$A:$AF,I$1,0)</f>
        <v>F</v>
      </c>
      <c r="L106">
        <f>IFERROR(VLOOKUP(Collapsed!$A106,'measured values'!$A:$AF,Collapsed!L$1,0),"NA")</f>
        <v>25.469000000000001</v>
      </c>
      <c r="M106">
        <f>IFERROR(VLOOKUP(Collapsed!$A106,'measured values'!$A:$AF,Collapsed!M$1,0),"NA")</f>
        <v>23.902999999999999</v>
      </c>
      <c r="N106">
        <f>IFERROR(VLOOKUP(Collapsed!$A106,'measured values'!$A:$AF,Collapsed!N$1,0),"NA")</f>
        <v>49.98</v>
      </c>
      <c r="O106">
        <f>IFERROR(VLOOKUP(Collapsed!$A106,'measured values'!$A:$AF,Collapsed!O$1,0),"NA")</f>
        <v>49.896000000000001</v>
      </c>
      <c r="P106">
        <f>IFERROR(VLOOKUP(Collapsed!$A106,'measured values'!$A:$AF,Collapsed!P$1,0),"NA")</f>
        <v>36.566000000000003</v>
      </c>
      <c r="Q106">
        <f>IFERROR(VLOOKUP(Collapsed!$A106,'measured values'!$A:$AF,Collapsed!Q$1,0),"NA")</f>
        <v>37.046999999999997</v>
      </c>
      <c r="R106">
        <f>IFERROR(VLOOKUP(Collapsed!$A106,'measured values'!$A:$AF,Collapsed!R$1,0),"NA")</f>
        <v>87.489000000000004</v>
      </c>
      <c r="S106">
        <f>IFERROR(VLOOKUP(Collapsed!$A106,'measured values'!$A:$AF,Collapsed!S$1,0),"NA")</f>
        <v>88.245000000000005</v>
      </c>
      <c r="T106">
        <f>IFERROR(VLOOKUP(Collapsed!$A106,'measured values'!$A:$AF,Collapsed!T$1,0),"NA")</f>
        <v>69.14</v>
      </c>
      <c r="U106">
        <f>IFERROR(VLOOKUP(Collapsed!$A106,'measured values'!$A:$AF,Collapsed!U$1,0),"NA")</f>
        <v>68.915999999999997</v>
      </c>
      <c r="V106">
        <f>IFERROR(VLOOKUP(Collapsed!$A106,'measured values'!$A:$AF,Collapsed!V$1,0),"NA")</f>
        <v>30.86</v>
      </c>
      <c r="W106">
        <f>IFERROR(VLOOKUP(Collapsed!$A106,'measured values'!$A:$AF,Collapsed!W$1,0),"NA")</f>
        <v>31.084</v>
      </c>
      <c r="X106">
        <f>IFERROR(VLOOKUP(Collapsed!$A106,'measured values'!$A:$AF,Collapsed!X$1,0),"NA")</f>
        <v>18.443999999999999</v>
      </c>
      <c r="Y106">
        <f>IFERROR(VLOOKUP(Collapsed!$A106,'measured values'!$A:$AF,Collapsed!Y$1,0),"NA")</f>
        <v>19.488</v>
      </c>
      <c r="Z106">
        <f>IFERROR(VLOOKUP(Collapsed!$A106,'measured values'!$A:$AF,Collapsed!Z$1,0),"NA")</f>
        <v>31.084</v>
      </c>
      <c r="AA106">
        <f>IFERROR(VLOOKUP(Collapsed!$A106,'measured values'!$A:$AF,Collapsed!AA$1,0),"NA")</f>
        <v>30.86</v>
      </c>
      <c r="AB106">
        <f>IFERROR(VLOOKUP(Collapsed!$A106,'measured values'!$A:$AF,Collapsed!AB$1,0),"NA")</f>
        <v>16.375</v>
      </c>
      <c r="AC106">
        <f>IFERROR(VLOOKUP(Collapsed!$A106,'measured values'!$A:$AF,Collapsed!AC$1,0),"NA")</f>
        <v>16</v>
      </c>
      <c r="AD106">
        <f>IFERROR(VLOOKUP(Collapsed!$A106,'measured values'!$A:$AF,Collapsed!AD$1,0),"NA")</f>
        <v>15</v>
      </c>
      <c r="AE106">
        <f>IFERROR(VLOOKUP(Collapsed!$A106,'measured values'!$A:$AF,Collapsed!AE$1,0),"NA")</f>
        <v>15</v>
      </c>
      <c r="AF106">
        <f>IFERROR(VLOOKUP(Collapsed!$A106,'measured values'!$A:$AF,Collapsed!AF$1,0),"NA")</f>
        <v>15</v>
      </c>
    </row>
    <row r="107" spans="1:32" x14ac:dyDescent="0.35">
      <c r="A107">
        <v>220</v>
      </c>
      <c r="F107">
        <f>IFERROR(VLOOKUP(A107,'ICD+Descriptions'!$A$2:$C$600,2,0),"NA")</f>
        <v>333.1</v>
      </c>
      <c r="G107" t="str">
        <f>IFERROR(VLOOKUP(A107,'ICD+Descriptions'!$A$2:$C$600,3,0),"NA")</f>
        <v>Essential and other specified forms of tremor</v>
      </c>
      <c r="H107">
        <f>IFERROR(VLOOKUP(A107,ages!$A$1:$B$748,2,0),"No Age")</f>
        <v>63</v>
      </c>
      <c r="I107" t="str">
        <f>VLOOKUP(A107,'Redcap Raw Report'!$A:$AF,I$1,0)</f>
        <v>M</v>
      </c>
      <c r="L107" t="str">
        <f>IFERROR(VLOOKUP(Collapsed!$A107,'measured values'!$A:$AF,Collapsed!L$1,0),"NA")</f>
        <v>NA</v>
      </c>
      <c r="M107" t="str">
        <f>IFERROR(VLOOKUP(Collapsed!$A107,'measured values'!$A:$AF,Collapsed!M$1,0),"NA")</f>
        <v>NA</v>
      </c>
      <c r="N107" t="str">
        <f>IFERROR(VLOOKUP(Collapsed!$A107,'measured values'!$A:$AF,Collapsed!N$1,0),"NA")</f>
        <v>NA</v>
      </c>
      <c r="O107" t="str">
        <f>IFERROR(VLOOKUP(Collapsed!$A107,'measured values'!$A:$AF,Collapsed!O$1,0),"NA")</f>
        <v>NA</v>
      </c>
      <c r="P107" t="str">
        <f>IFERROR(VLOOKUP(Collapsed!$A107,'measured values'!$A:$AF,Collapsed!P$1,0),"NA")</f>
        <v>NA</v>
      </c>
      <c r="Q107" t="str">
        <f>IFERROR(VLOOKUP(Collapsed!$A107,'measured values'!$A:$AF,Collapsed!Q$1,0),"NA")</f>
        <v>NA</v>
      </c>
      <c r="R107" t="str">
        <f>IFERROR(VLOOKUP(Collapsed!$A107,'measured values'!$A:$AF,Collapsed!R$1,0),"NA")</f>
        <v>NA</v>
      </c>
      <c r="S107" t="str">
        <f>IFERROR(VLOOKUP(Collapsed!$A107,'measured values'!$A:$AF,Collapsed!S$1,0),"NA")</f>
        <v>NA</v>
      </c>
      <c r="T107" t="str">
        <f>IFERROR(VLOOKUP(Collapsed!$A107,'measured values'!$A:$AF,Collapsed!T$1,0),"NA")</f>
        <v>NA</v>
      </c>
      <c r="U107" t="str">
        <f>IFERROR(VLOOKUP(Collapsed!$A107,'measured values'!$A:$AF,Collapsed!U$1,0),"NA")</f>
        <v>NA</v>
      </c>
      <c r="V107" t="str">
        <f>IFERROR(VLOOKUP(Collapsed!$A107,'measured values'!$A:$AF,Collapsed!V$1,0),"NA")</f>
        <v>NA</v>
      </c>
      <c r="W107" t="str">
        <f>IFERROR(VLOOKUP(Collapsed!$A107,'measured values'!$A:$AF,Collapsed!W$1,0),"NA")</f>
        <v>NA</v>
      </c>
      <c r="X107" t="str">
        <f>IFERROR(VLOOKUP(Collapsed!$A107,'measured values'!$A:$AF,Collapsed!X$1,0),"NA")</f>
        <v>NA</v>
      </c>
      <c r="Y107" t="str">
        <f>IFERROR(VLOOKUP(Collapsed!$A107,'measured values'!$A:$AF,Collapsed!Y$1,0),"NA")</f>
        <v>NA</v>
      </c>
      <c r="Z107" t="str">
        <f>IFERROR(VLOOKUP(Collapsed!$A107,'measured values'!$A:$AF,Collapsed!Z$1,0),"NA")</f>
        <v>NA</v>
      </c>
      <c r="AA107" t="str">
        <f>IFERROR(VLOOKUP(Collapsed!$A107,'measured values'!$A:$AF,Collapsed!AA$1,0),"NA")</f>
        <v>NA</v>
      </c>
      <c r="AB107" t="str">
        <f>IFERROR(VLOOKUP(Collapsed!$A107,'measured values'!$A:$AF,Collapsed!AB$1,0),"NA")</f>
        <v>NA</v>
      </c>
      <c r="AC107" t="str">
        <f>IFERROR(VLOOKUP(Collapsed!$A107,'measured values'!$A:$AF,Collapsed!AC$1,0),"NA")</f>
        <v>NA</v>
      </c>
      <c r="AD107" t="str">
        <f>IFERROR(VLOOKUP(Collapsed!$A107,'measured values'!$A:$AF,Collapsed!AD$1,0),"NA")</f>
        <v>NA</v>
      </c>
      <c r="AE107" t="str">
        <f>IFERROR(VLOOKUP(Collapsed!$A107,'measured values'!$A:$AF,Collapsed!AE$1,0),"NA")</f>
        <v>NA</v>
      </c>
      <c r="AF107" t="str">
        <f>IFERROR(VLOOKUP(Collapsed!$A107,'measured values'!$A:$AF,Collapsed!AF$1,0),"NA")</f>
        <v>NA</v>
      </c>
    </row>
    <row r="108" spans="1:32" x14ac:dyDescent="0.35">
      <c r="A108">
        <v>221</v>
      </c>
      <c r="F108">
        <f>IFERROR(VLOOKUP(A108,'ICD+Descriptions'!$A$2:$C$600,2,0),"NA")</f>
        <v>333.1</v>
      </c>
      <c r="G108" t="str">
        <f>IFERROR(VLOOKUP(A108,'ICD+Descriptions'!$A$2:$C$600,3,0),"NA")</f>
        <v>Essential and other specified forms of tremor</v>
      </c>
      <c r="H108">
        <f>IFERROR(VLOOKUP(A108,ages!$A$1:$B$748,2,0),"No Age")</f>
        <v>73.599999999999994</v>
      </c>
      <c r="I108" t="str">
        <f>VLOOKUP(A108,'Redcap Raw Report'!$A:$AF,I$1,0)</f>
        <v>M</v>
      </c>
      <c r="L108">
        <f>IFERROR(VLOOKUP(Collapsed!$A108,'measured values'!$A:$AF,Collapsed!L$1,0),"NA")</f>
        <v>55.023000000000003</v>
      </c>
      <c r="M108">
        <f>IFERROR(VLOOKUP(Collapsed!$A108,'measured values'!$A:$AF,Collapsed!M$1,0),"NA")</f>
        <v>51.679000000000002</v>
      </c>
      <c r="N108">
        <f>IFERROR(VLOOKUP(Collapsed!$A108,'measured values'!$A:$AF,Collapsed!N$1,0),"NA")</f>
        <v>107.67400000000001</v>
      </c>
      <c r="O108">
        <f>IFERROR(VLOOKUP(Collapsed!$A108,'measured values'!$A:$AF,Collapsed!O$1,0),"NA")</f>
        <v>107.01600000000001</v>
      </c>
      <c r="P108">
        <f>IFERROR(VLOOKUP(Collapsed!$A108,'measured values'!$A:$AF,Collapsed!P$1,0),"NA")</f>
        <v>109.34399999999999</v>
      </c>
      <c r="Q108">
        <f>IFERROR(VLOOKUP(Collapsed!$A108,'measured values'!$A:$AF,Collapsed!Q$1,0),"NA")</f>
        <v>109.872</v>
      </c>
      <c r="R108">
        <f>IFERROR(VLOOKUP(Collapsed!$A108,'measured values'!$A:$AF,Collapsed!R$1,0),"NA")</f>
        <v>122.245</v>
      </c>
      <c r="S108">
        <f>IFERROR(VLOOKUP(Collapsed!$A108,'measured values'!$A:$AF,Collapsed!S$1,0),"NA")</f>
        <v>123.502</v>
      </c>
      <c r="T108">
        <f>IFERROR(VLOOKUP(Collapsed!$A108,'measured values'!$A:$AF,Collapsed!T$1,0),"NA")</f>
        <v>62.021000000000001</v>
      </c>
      <c r="U108">
        <f>IFERROR(VLOOKUP(Collapsed!$A108,'measured values'!$A:$AF,Collapsed!U$1,0),"NA")</f>
        <v>62.386000000000003</v>
      </c>
      <c r="V108">
        <f>IFERROR(VLOOKUP(Collapsed!$A108,'measured values'!$A:$AF,Collapsed!V$1,0),"NA")</f>
        <v>37.978999999999999</v>
      </c>
      <c r="W108">
        <f>IFERROR(VLOOKUP(Collapsed!$A108,'measured values'!$A:$AF,Collapsed!W$1,0),"NA")</f>
        <v>37.613999999999997</v>
      </c>
      <c r="X108">
        <f>IFERROR(VLOOKUP(Collapsed!$A108,'measured values'!$A:$AF,Collapsed!X$1,0),"NA")</f>
        <v>11.836</v>
      </c>
      <c r="Y108">
        <f>IFERROR(VLOOKUP(Collapsed!$A108,'measured values'!$A:$AF,Collapsed!Y$1,0),"NA")</f>
        <v>12.253</v>
      </c>
      <c r="Z108">
        <f>IFERROR(VLOOKUP(Collapsed!$A108,'measured values'!$A:$AF,Collapsed!Z$1,0),"NA")</f>
        <v>37.613999999999997</v>
      </c>
      <c r="AA108">
        <f>IFERROR(VLOOKUP(Collapsed!$A108,'measured values'!$A:$AF,Collapsed!AA$1,0),"NA")</f>
        <v>37.978999999999999</v>
      </c>
      <c r="AB108">
        <f>IFERROR(VLOOKUP(Collapsed!$A108,'measured values'!$A:$AF,Collapsed!AB$1,0),"NA")</f>
        <v>7.93</v>
      </c>
      <c r="AC108">
        <f>IFERROR(VLOOKUP(Collapsed!$A108,'measured values'!$A:$AF,Collapsed!AC$1,0),"NA")</f>
        <v>13</v>
      </c>
      <c r="AD108">
        <f>IFERROR(VLOOKUP(Collapsed!$A108,'measured values'!$A:$AF,Collapsed!AD$1,0),"NA")</f>
        <v>12</v>
      </c>
      <c r="AE108">
        <f>IFERROR(VLOOKUP(Collapsed!$A108,'measured values'!$A:$AF,Collapsed!AE$1,0),"NA")</f>
        <v>12</v>
      </c>
      <c r="AF108">
        <f>IFERROR(VLOOKUP(Collapsed!$A108,'measured values'!$A:$AF,Collapsed!AF$1,0),"NA")</f>
        <v>12</v>
      </c>
    </row>
    <row r="109" spans="1:32" x14ac:dyDescent="0.35">
      <c r="A109">
        <v>222</v>
      </c>
      <c r="F109">
        <f>IFERROR(VLOOKUP(A109,'ICD+Descriptions'!$A$2:$C$600,2,0),"NA")</f>
        <v>781.3</v>
      </c>
      <c r="G109" t="str">
        <f>IFERROR(VLOOKUP(A109,'ICD+Descriptions'!$A$2:$C$600,3,0),"NA")</f>
        <v>Lack of coordination</v>
      </c>
      <c r="H109">
        <f>IFERROR(VLOOKUP(A109,ages!$A$1:$B$748,2,0),"No Age")</f>
        <v>49</v>
      </c>
      <c r="I109" t="str">
        <f>VLOOKUP(A109,'Redcap Raw Report'!$A:$AF,I$1,0)</f>
        <v>M</v>
      </c>
      <c r="L109">
        <f>IFERROR(VLOOKUP(Collapsed!$A109,'measured values'!$A:$AF,Collapsed!L$1,0),"NA")</f>
        <v>48.18</v>
      </c>
      <c r="M109">
        <f>IFERROR(VLOOKUP(Collapsed!$A109,'measured values'!$A:$AF,Collapsed!M$1,0),"NA")</f>
        <v>44.24</v>
      </c>
      <c r="N109">
        <f>IFERROR(VLOOKUP(Collapsed!$A109,'measured values'!$A:$AF,Collapsed!N$1,0),"NA")</f>
        <v>93.74</v>
      </c>
      <c r="O109">
        <f>IFERROR(VLOOKUP(Collapsed!$A109,'measured values'!$A:$AF,Collapsed!O$1,0),"NA")</f>
        <v>92.18</v>
      </c>
      <c r="P109">
        <f>IFERROR(VLOOKUP(Collapsed!$A109,'measured values'!$A:$AF,Collapsed!P$1,0),"NA")</f>
        <v>64.778999999999996</v>
      </c>
      <c r="Q109">
        <f>IFERROR(VLOOKUP(Collapsed!$A109,'measured values'!$A:$AF,Collapsed!Q$1,0),"NA")</f>
        <v>65.028000000000006</v>
      </c>
      <c r="R109">
        <f>IFERROR(VLOOKUP(Collapsed!$A109,'measured values'!$A:$AF,Collapsed!R$1,0),"NA")</f>
        <v>83.278999999999996</v>
      </c>
      <c r="S109">
        <f>IFERROR(VLOOKUP(Collapsed!$A109,'measured values'!$A:$AF,Collapsed!S$1,0),"NA")</f>
        <v>84.406000000000006</v>
      </c>
      <c r="T109">
        <f>IFERROR(VLOOKUP(Collapsed!$A109,'measured values'!$A:$AF,Collapsed!T$1,0),"NA")</f>
        <v>66.84</v>
      </c>
      <c r="U109">
        <f>IFERROR(VLOOKUP(Collapsed!$A109,'measured values'!$A:$AF,Collapsed!U$1,0),"NA")</f>
        <v>65.031999999999996</v>
      </c>
      <c r="V109">
        <f>IFERROR(VLOOKUP(Collapsed!$A109,'measured values'!$A:$AF,Collapsed!V$1,0),"NA")</f>
        <v>33.159999999999997</v>
      </c>
      <c r="W109">
        <f>IFERROR(VLOOKUP(Collapsed!$A109,'measured values'!$A:$AF,Collapsed!W$1,0),"NA")</f>
        <v>34.968000000000004</v>
      </c>
      <c r="X109">
        <f>IFERROR(VLOOKUP(Collapsed!$A109,'measured values'!$A:$AF,Collapsed!X$1,0),"NA")</f>
        <v>15.302</v>
      </c>
      <c r="Y109">
        <f>IFERROR(VLOOKUP(Collapsed!$A109,'measured values'!$A:$AF,Collapsed!Y$1,0),"NA")</f>
        <v>16.454000000000001</v>
      </c>
      <c r="Z109">
        <f>IFERROR(VLOOKUP(Collapsed!$A109,'measured values'!$A:$AF,Collapsed!Z$1,0),"NA")</f>
        <v>34.968000000000004</v>
      </c>
      <c r="AA109">
        <f>IFERROR(VLOOKUP(Collapsed!$A109,'measured values'!$A:$AF,Collapsed!AA$1,0),"NA")</f>
        <v>33.159999999999997</v>
      </c>
      <c r="AB109">
        <f>IFERROR(VLOOKUP(Collapsed!$A109,'measured values'!$A:$AF,Collapsed!AB$1,0),"NA")</f>
        <v>18.073</v>
      </c>
      <c r="AC109">
        <f>IFERROR(VLOOKUP(Collapsed!$A109,'measured values'!$A:$AF,Collapsed!AC$1,0),"NA")</f>
        <v>12</v>
      </c>
      <c r="AD109">
        <f>IFERROR(VLOOKUP(Collapsed!$A109,'measured values'!$A:$AF,Collapsed!AD$1,0),"NA")</f>
        <v>14</v>
      </c>
      <c r="AE109">
        <f>IFERROR(VLOOKUP(Collapsed!$A109,'measured values'!$A:$AF,Collapsed!AE$1,0),"NA")</f>
        <v>12</v>
      </c>
      <c r="AF109">
        <f>IFERROR(VLOOKUP(Collapsed!$A109,'measured values'!$A:$AF,Collapsed!AF$1,0),"NA")</f>
        <v>12</v>
      </c>
    </row>
    <row r="110" spans="1:32" x14ac:dyDescent="0.35">
      <c r="A110">
        <v>223</v>
      </c>
      <c r="F110">
        <f>IFERROR(VLOOKUP(A110,'ICD+Descriptions'!$A$2:$C$600,2,0),"NA")</f>
        <v>333</v>
      </c>
      <c r="G110" t="str">
        <f>IFERROR(VLOOKUP(A110,'ICD+Descriptions'!$A$2:$C$600,3,0),"NA")</f>
        <v>Other degenerative diseases of the basal ganglia</v>
      </c>
      <c r="H110">
        <f>IFERROR(VLOOKUP(A110,ages!$A$1:$B$748,2,0),"No Age")</f>
        <v>66</v>
      </c>
      <c r="I110" t="str">
        <f>VLOOKUP(A110,'Redcap Raw Report'!$A:$AF,I$1,0)</f>
        <v>M</v>
      </c>
      <c r="L110">
        <f>IFERROR(VLOOKUP(Collapsed!$A110,'measured values'!$A:$AF,Collapsed!L$1,0),"NA")</f>
        <v>39.817</v>
      </c>
      <c r="M110">
        <f>IFERROR(VLOOKUP(Collapsed!$A110,'measured values'!$A:$AF,Collapsed!M$1,0),"NA")</f>
        <v>36.844999999999999</v>
      </c>
      <c r="N110">
        <f>IFERROR(VLOOKUP(Collapsed!$A110,'measured values'!$A:$AF,Collapsed!N$1,0),"NA")</f>
        <v>76.611000000000004</v>
      </c>
      <c r="O110">
        <f>IFERROR(VLOOKUP(Collapsed!$A110,'measured values'!$A:$AF,Collapsed!O$1,0),"NA")</f>
        <v>76.813000000000002</v>
      </c>
      <c r="P110">
        <f>IFERROR(VLOOKUP(Collapsed!$A110,'measured values'!$A:$AF,Collapsed!P$1,0),"NA")</f>
        <v>73.024000000000001</v>
      </c>
      <c r="Q110">
        <f>IFERROR(VLOOKUP(Collapsed!$A110,'measured values'!$A:$AF,Collapsed!Q$1,0),"NA")</f>
        <v>73.137</v>
      </c>
      <c r="R110">
        <f>IFERROR(VLOOKUP(Collapsed!$A110,'measured values'!$A:$AF,Collapsed!R$1,0),"NA")</f>
        <v>114.279</v>
      </c>
      <c r="S110">
        <f>IFERROR(VLOOKUP(Collapsed!$A110,'measured values'!$A:$AF,Collapsed!S$1,0),"NA")</f>
        <v>113.95699999999999</v>
      </c>
      <c r="T110">
        <f>IFERROR(VLOOKUP(Collapsed!$A110,'measured values'!$A:$AF,Collapsed!T$1,0),"NA")</f>
        <v>64.477999999999994</v>
      </c>
      <c r="U110">
        <f>IFERROR(VLOOKUP(Collapsed!$A110,'measured values'!$A:$AF,Collapsed!U$1,0),"NA")</f>
        <v>65.066000000000003</v>
      </c>
      <c r="V110">
        <f>IFERROR(VLOOKUP(Collapsed!$A110,'measured values'!$A:$AF,Collapsed!V$1,0),"NA")</f>
        <v>35.521000000000001</v>
      </c>
      <c r="W110">
        <f>IFERROR(VLOOKUP(Collapsed!$A110,'measured values'!$A:$AF,Collapsed!W$1,0),"NA")</f>
        <v>34.933999999999997</v>
      </c>
      <c r="X110">
        <f>IFERROR(VLOOKUP(Collapsed!$A110,'measured values'!$A:$AF,Collapsed!X$1,0),"NA")</f>
        <v>14.999000000000001</v>
      </c>
      <c r="Y110">
        <f>IFERROR(VLOOKUP(Collapsed!$A110,'measured values'!$A:$AF,Collapsed!Y$1,0),"NA")</f>
        <v>14.664999999999999</v>
      </c>
      <c r="Z110">
        <f>IFERROR(VLOOKUP(Collapsed!$A110,'measured values'!$A:$AF,Collapsed!Z$1,0),"NA")</f>
        <v>34.933999999999997</v>
      </c>
      <c r="AA110">
        <f>IFERROR(VLOOKUP(Collapsed!$A110,'measured values'!$A:$AF,Collapsed!AA$1,0),"NA")</f>
        <v>35.521000000000001</v>
      </c>
      <c r="AB110">
        <f>IFERROR(VLOOKUP(Collapsed!$A110,'measured values'!$A:$AF,Collapsed!AB$1,0),"NA")</f>
        <v>13.8</v>
      </c>
      <c r="AC110">
        <f>IFERROR(VLOOKUP(Collapsed!$A110,'measured values'!$A:$AF,Collapsed!AC$1,0),"NA")</f>
        <v>10</v>
      </c>
      <c r="AD110">
        <f>IFERROR(VLOOKUP(Collapsed!$A110,'measured values'!$A:$AF,Collapsed!AD$1,0),"NA")</f>
        <v>11</v>
      </c>
      <c r="AE110">
        <f>IFERROR(VLOOKUP(Collapsed!$A110,'measured values'!$A:$AF,Collapsed!AE$1,0),"NA")</f>
        <v>10</v>
      </c>
      <c r="AF110">
        <f>IFERROR(VLOOKUP(Collapsed!$A110,'measured values'!$A:$AF,Collapsed!AF$1,0),"NA")</f>
        <v>10</v>
      </c>
    </row>
    <row r="111" spans="1:32" x14ac:dyDescent="0.35">
      <c r="A111">
        <v>224</v>
      </c>
      <c r="F111">
        <f>IFERROR(VLOOKUP(A111,'ICD+Descriptions'!$A$2:$C$600,2,0),"NA")</f>
        <v>781.2</v>
      </c>
      <c r="G111" t="str">
        <f>IFERROR(VLOOKUP(A111,'ICD+Descriptions'!$A$2:$C$600,3,0),"NA")</f>
        <v>Abnormality of gait</v>
      </c>
      <c r="H111">
        <f>IFERROR(VLOOKUP(A111,ages!$A$1:$B$748,2,0),"No Age")</f>
        <v>79.3</v>
      </c>
      <c r="I111" t="str">
        <f>VLOOKUP(A111,'Redcap Raw Report'!$A:$AF,I$1,0)</f>
        <v>M</v>
      </c>
      <c r="L111" t="str">
        <f>IFERROR(VLOOKUP(Collapsed!$A111,'measured values'!$A:$AF,Collapsed!L$1,0),"NA")</f>
        <v>NA</v>
      </c>
      <c r="M111" t="str">
        <f>IFERROR(VLOOKUP(Collapsed!$A111,'measured values'!$A:$AF,Collapsed!M$1,0),"NA")</f>
        <v>NA</v>
      </c>
      <c r="N111" t="str">
        <f>IFERROR(VLOOKUP(Collapsed!$A111,'measured values'!$A:$AF,Collapsed!N$1,0),"NA")</f>
        <v>NA</v>
      </c>
      <c r="O111" t="str">
        <f>IFERROR(VLOOKUP(Collapsed!$A111,'measured values'!$A:$AF,Collapsed!O$1,0),"NA")</f>
        <v>NA</v>
      </c>
      <c r="P111" t="str">
        <f>IFERROR(VLOOKUP(Collapsed!$A111,'measured values'!$A:$AF,Collapsed!P$1,0),"NA")</f>
        <v>NA</v>
      </c>
      <c r="Q111" t="str">
        <f>IFERROR(VLOOKUP(Collapsed!$A111,'measured values'!$A:$AF,Collapsed!Q$1,0),"NA")</f>
        <v>NA</v>
      </c>
      <c r="R111" t="str">
        <f>IFERROR(VLOOKUP(Collapsed!$A111,'measured values'!$A:$AF,Collapsed!R$1,0),"NA")</f>
        <v>NA</v>
      </c>
      <c r="S111" t="str">
        <f>IFERROR(VLOOKUP(Collapsed!$A111,'measured values'!$A:$AF,Collapsed!S$1,0),"NA")</f>
        <v>NA</v>
      </c>
      <c r="T111" t="str">
        <f>IFERROR(VLOOKUP(Collapsed!$A111,'measured values'!$A:$AF,Collapsed!T$1,0),"NA")</f>
        <v>NA</v>
      </c>
      <c r="U111" t="str">
        <f>IFERROR(VLOOKUP(Collapsed!$A111,'measured values'!$A:$AF,Collapsed!U$1,0),"NA")</f>
        <v>NA</v>
      </c>
      <c r="V111" t="str">
        <f>IFERROR(VLOOKUP(Collapsed!$A111,'measured values'!$A:$AF,Collapsed!V$1,0),"NA")</f>
        <v>NA</v>
      </c>
      <c r="W111" t="str">
        <f>IFERROR(VLOOKUP(Collapsed!$A111,'measured values'!$A:$AF,Collapsed!W$1,0),"NA")</f>
        <v>NA</v>
      </c>
      <c r="X111" t="str">
        <f>IFERROR(VLOOKUP(Collapsed!$A111,'measured values'!$A:$AF,Collapsed!X$1,0),"NA")</f>
        <v>NA</v>
      </c>
      <c r="Y111" t="str">
        <f>IFERROR(VLOOKUP(Collapsed!$A111,'measured values'!$A:$AF,Collapsed!Y$1,0),"NA")</f>
        <v>NA</v>
      </c>
      <c r="Z111" t="str">
        <f>IFERROR(VLOOKUP(Collapsed!$A111,'measured values'!$A:$AF,Collapsed!Z$1,0),"NA")</f>
        <v>NA</v>
      </c>
      <c r="AA111" t="str">
        <f>IFERROR(VLOOKUP(Collapsed!$A111,'measured values'!$A:$AF,Collapsed!AA$1,0),"NA")</f>
        <v>NA</v>
      </c>
      <c r="AB111" t="str">
        <f>IFERROR(VLOOKUP(Collapsed!$A111,'measured values'!$A:$AF,Collapsed!AB$1,0),"NA")</f>
        <v>NA</v>
      </c>
      <c r="AC111" t="str">
        <f>IFERROR(VLOOKUP(Collapsed!$A111,'measured values'!$A:$AF,Collapsed!AC$1,0),"NA")</f>
        <v>NA</v>
      </c>
      <c r="AD111" t="str">
        <f>IFERROR(VLOOKUP(Collapsed!$A111,'measured values'!$A:$AF,Collapsed!AD$1,0),"NA")</f>
        <v>NA</v>
      </c>
      <c r="AE111" t="str">
        <f>IFERROR(VLOOKUP(Collapsed!$A111,'measured values'!$A:$AF,Collapsed!AE$1,0),"NA")</f>
        <v>NA</v>
      </c>
      <c r="AF111" t="str">
        <f>IFERROR(VLOOKUP(Collapsed!$A111,'measured values'!$A:$AF,Collapsed!AF$1,0),"NA")</f>
        <v>NA</v>
      </c>
    </row>
    <row r="112" spans="1:32" x14ac:dyDescent="0.35">
      <c r="A112">
        <v>225</v>
      </c>
      <c r="F112">
        <f>IFERROR(VLOOKUP(A112,'ICD+Descriptions'!$A$2:$C$600,2,0),"NA")</f>
        <v>333.1</v>
      </c>
      <c r="G112" t="str">
        <f>IFERROR(VLOOKUP(A112,'ICD+Descriptions'!$A$2:$C$600,3,0),"NA")</f>
        <v>Essential and other specified forms of tremor</v>
      </c>
      <c r="H112">
        <f>IFERROR(VLOOKUP(A112,ages!$A$1:$B$748,2,0),"No Age")</f>
        <v>76.5</v>
      </c>
      <c r="I112" t="str">
        <f>VLOOKUP(A112,'Redcap Raw Report'!$A:$AF,I$1,0)</f>
        <v>F</v>
      </c>
      <c r="L112" t="str">
        <f>IFERROR(VLOOKUP(Collapsed!$A112,'measured values'!$A:$AF,Collapsed!L$1,0),"NA")</f>
        <v>NA</v>
      </c>
      <c r="M112" t="str">
        <f>IFERROR(VLOOKUP(Collapsed!$A112,'measured values'!$A:$AF,Collapsed!M$1,0),"NA")</f>
        <v>NA</v>
      </c>
      <c r="N112" t="str">
        <f>IFERROR(VLOOKUP(Collapsed!$A112,'measured values'!$A:$AF,Collapsed!N$1,0),"NA")</f>
        <v>NA</v>
      </c>
      <c r="O112" t="str">
        <f>IFERROR(VLOOKUP(Collapsed!$A112,'measured values'!$A:$AF,Collapsed!O$1,0),"NA")</f>
        <v>NA</v>
      </c>
      <c r="P112" t="str">
        <f>IFERROR(VLOOKUP(Collapsed!$A112,'measured values'!$A:$AF,Collapsed!P$1,0),"NA")</f>
        <v>NA</v>
      </c>
      <c r="Q112" t="str">
        <f>IFERROR(VLOOKUP(Collapsed!$A112,'measured values'!$A:$AF,Collapsed!Q$1,0),"NA")</f>
        <v>NA</v>
      </c>
      <c r="R112" t="str">
        <f>IFERROR(VLOOKUP(Collapsed!$A112,'measured values'!$A:$AF,Collapsed!R$1,0),"NA")</f>
        <v>NA</v>
      </c>
      <c r="S112" t="str">
        <f>IFERROR(VLOOKUP(Collapsed!$A112,'measured values'!$A:$AF,Collapsed!S$1,0),"NA")</f>
        <v>NA</v>
      </c>
      <c r="T112" t="str">
        <f>IFERROR(VLOOKUP(Collapsed!$A112,'measured values'!$A:$AF,Collapsed!T$1,0),"NA")</f>
        <v>NA</v>
      </c>
      <c r="U112" t="str">
        <f>IFERROR(VLOOKUP(Collapsed!$A112,'measured values'!$A:$AF,Collapsed!U$1,0),"NA")</f>
        <v>NA</v>
      </c>
      <c r="V112" t="str">
        <f>IFERROR(VLOOKUP(Collapsed!$A112,'measured values'!$A:$AF,Collapsed!V$1,0),"NA")</f>
        <v>NA</v>
      </c>
      <c r="W112" t="str">
        <f>IFERROR(VLOOKUP(Collapsed!$A112,'measured values'!$A:$AF,Collapsed!W$1,0),"NA")</f>
        <v>NA</v>
      </c>
      <c r="X112" t="str">
        <f>IFERROR(VLOOKUP(Collapsed!$A112,'measured values'!$A:$AF,Collapsed!X$1,0),"NA")</f>
        <v>NA</v>
      </c>
      <c r="Y112" t="str">
        <f>IFERROR(VLOOKUP(Collapsed!$A112,'measured values'!$A:$AF,Collapsed!Y$1,0),"NA")</f>
        <v>NA</v>
      </c>
      <c r="Z112" t="str">
        <f>IFERROR(VLOOKUP(Collapsed!$A112,'measured values'!$A:$AF,Collapsed!Z$1,0),"NA")</f>
        <v>NA</v>
      </c>
      <c r="AA112" t="str">
        <f>IFERROR(VLOOKUP(Collapsed!$A112,'measured values'!$A:$AF,Collapsed!AA$1,0),"NA")</f>
        <v>NA</v>
      </c>
      <c r="AB112" t="str">
        <f>IFERROR(VLOOKUP(Collapsed!$A112,'measured values'!$A:$AF,Collapsed!AB$1,0),"NA")</f>
        <v>NA</v>
      </c>
      <c r="AC112" t="str">
        <f>IFERROR(VLOOKUP(Collapsed!$A112,'measured values'!$A:$AF,Collapsed!AC$1,0),"NA")</f>
        <v>NA</v>
      </c>
      <c r="AD112" t="str">
        <f>IFERROR(VLOOKUP(Collapsed!$A112,'measured values'!$A:$AF,Collapsed!AD$1,0),"NA")</f>
        <v>NA</v>
      </c>
      <c r="AE112" t="str">
        <f>IFERROR(VLOOKUP(Collapsed!$A112,'measured values'!$A:$AF,Collapsed!AE$1,0),"NA")</f>
        <v>NA</v>
      </c>
      <c r="AF112" t="str">
        <f>IFERROR(VLOOKUP(Collapsed!$A112,'measured values'!$A:$AF,Collapsed!AF$1,0),"NA")</f>
        <v>NA</v>
      </c>
    </row>
    <row r="113" spans="1:32" x14ac:dyDescent="0.35">
      <c r="A113">
        <v>226</v>
      </c>
      <c r="F113">
        <f>IFERROR(VLOOKUP(A113,'ICD+Descriptions'!$A$2:$C$600,2,0),"NA")</f>
        <v>332</v>
      </c>
      <c r="G113" t="str">
        <f>IFERROR(VLOOKUP(A113,'ICD+Descriptions'!$A$2:$C$600,3,0),"NA")</f>
        <v>Paralysis agitans</v>
      </c>
      <c r="H113">
        <f>IFERROR(VLOOKUP(A113,ages!$A$1:$B$748,2,0),"No Age")</f>
        <v>59.5</v>
      </c>
      <c r="I113" t="str">
        <f>VLOOKUP(A113,'Redcap Raw Report'!$A:$AF,I$1,0)</f>
        <v>M</v>
      </c>
      <c r="L113">
        <f>IFERROR(VLOOKUP(Collapsed!$A113,'measured values'!$A:$AF,Collapsed!L$1,0),"NA")</f>
        <v>66.914000000000001</v>
      </c>
      <c r="M113">
        <f>IFERROR(VLOOKUP(Collapsed!$A113,'measured values'!$A:$AF,Collapsed!M$1,0),"NA")</f>
        <v>66.728999999999999</v>
      </c>
      <c r="N113">
        <f>IFERROR(VLOOKUP(Collapsed!$A113,'measured values'!$A:$AF,Collapsed!N$1,0),"NA")</f>
        <v>134.51400000000001</v>
      </c>
      <c r="O113">
        <f>IFERROR(VLOOKUP(Collapsed!$A113,'measured values'!$A:$AF,Collapsed!O$1,0),"NA")</f>
        <v>132.00899999999999</v>
      </c>
      <c r="P113">
        <f>IFERROR(VLOOKUP(Collapsed!$A113,'measured values'!$A:$AF,Collapsed!P$1,0),"NA")</f>
        <v>135.81200000000001</v>
      </c>
      <c r="Q113">
        <f>IFERROR(VLOOKUP(Collapsed!$A113,'measured values'!$A:$AF,Collapsed!Q$1,0),"NA")</f>
        <v>132.90600000000001</v>
      </c>
      <c r="R113">
        <f>IFERROR(VLOOKUP(Collapsed!$A113,'measured values'!$A:$AF,Collapsed!R$1,0),"NA")</f>
        <v>120.80800000000001</v>
      </c>
      <c r="S113">
        <f>IFERROR(VLOOKUP(Collapsed!$A113,'measured values'!$A:$AF,Collapsed!S$1,0),"NA")</f>
        <v>117.99</v>
      </c>
      <c r="T113">
        <f>IFERROR(VLOOKUP(Collapsed!$A113,'measured values'!$A:$AF,Collapsed!T$1,0),"NA")</f>
        <v>60.058999999999997</v>
      </c>
      <c r="U113">
        <f>IFERROR(VLOOKUP(Collapsed!$A113,'measured values'!$A:$AF,Collapsed!U$1,0),"NA")</f>
        <v>59.283000000000001</v>
      </c>
      <c r="V113">
        <f>IFERROR(VLOOKUP(Collapsed!$A113,'measured values'!$A:$AF,Collapsed!V$1,0),"NA")</f>
        <v>39.941000000000003</v>
      </c>
      <c r="W113">
        <f>IFERROR(VLOOKUP(Collapsed!$A113,'measured values'!$A:$AF,Collapsed!W$1,0),"NA")</f>
        <v>40.716999999999999</v>
      </c>
      <c r="X113">
        <f>IFERROR(VLOOKUP(Collapsed!$A113,'measured values'!$A:$AF,Collapsed!X$1,0),"NA")</f>
        <v>9.4890000000000008</v>
      </c>
      <c r="Y113">
        <f>IFERROR(VLOOKUP(Collapsed!$A113,'measured values'!$A:$AF,Collapsed!Y$1,0),"NA")</f>
        <v>9.5879999999999992</v>
      </c>
      <c r="Z113">
        <f>IFERROR(VLOOKUP(Collapsed!$A113,'measured values'!$A:$AF,Collapsed!Z$1,0),"NA")</f>
        <v>40.716999999999999</v>
      </c>
      <c r="AA113">
        <f>IFERROR(VLOOKUP(Collapsed!$A113,'measured values'!$A:$AF,Collapsed!AA$1,0),"NA")</f>
        <v>39.941000000000003</v>
      </c>
      <c r="AB113">
        <f>IFERROR(VLOOKUP(Collapsed!$A113,'measured values'!$A:$AF,Collapsed!AB$1,0),"NA")</f>
        <v>12.723000000000001</v>
      </c>
      <c r="AC113">
        <f>IFERROR(VLOOKUP(Collapsed!$A113,'measured values'!$A:$AF,Collapsed!AC$1,0),"NA")</f>
        <v>6</v>
      </c>
      <c r="AD113">
        <f>IFERROR(VLOOKUP(Collapsed!$A113,'measured values'!$A:$AF,Collapsed!AD$1,0),"NA")</f>
        <v>4</v>
      </c>
      <c r="AE113">
        <f>IFERROR(VLOOKUP(Collapsed!$A113,'measured values'!$A:$AF,Collapsed!AE$1,0),"NA")</f>
        <v>4</v>
      </c>
      <c r="AF113">
        <f>IFERROR(VLOOKUP(Collapsed!$A113,'measured values'!$A:$AF,Collapsed!AF$1,0),"NA")</f>
        <v>4</v>
      </c>
    </row>
    <row r="114" spans="1:32" x14ac:dyDescent="0.35">
      <c r="A114">
        <v>228</v>
      </c>
      <c r="F114">
        <f>IFERROR(VLOOKUP(A114,'ICD+Descriptions'!$A$2:$C$600,2,0),"NA")</f>
        <v>334.3</v>
      </c>
      <c r="G114" t="str">
        <f>IFERROR(VLOOKUP(A114,'ICD+Descriptions'!$A$2:$C$600,3,0),"NA")</f>
        <v>Other cerebellar ataxia</v>
      </c>
      <c r="H114">
        <f>IFERROR(VLOOKUP(A114,ages!$A$1:$B$748,2,0),"No Age")</f>
        <v>59.2</v>
      </c>
      <c r="I114" t="str">
        <f>VLOOKUP(A114,'Redcap Raw Report'!$A:$AF,I$1,0)</f>
        <v>M</v>
      </c>
      <c r="L114" t="str">
        <f>IFERROR(VLOOKUP(Collapsed!$A114,'measured values'!$A:$AF,Collapsed!L$1,0),"NA")</f>
        <v>NA</v>
      </c>
      <c r="M114" t="str">
        <f>IFERROR(VLOOKUP(Collapsed!$A114,'measured values'!$A:$AF,Collapsed!M$1,0),"NA")</f>
        <v>NA</v>
      </c>
      <c r="N114" t="str">
        <f>IFERROR(VLOOKUP(Collapsed!$A114,'measured values'!$A:$AF,Collapsed!N$1,0),"NA")</f>
        <v>NA</v>
      </c>
      <c r="O114" t="str">
        <f>IFERROR(VLOOKUP(Collapsed!$A114,'measured values'!$A:$AF,Collapsed!O$1,0),"NA")</f>
        <v>NA</v>
      </c>
      <c r="P114" t="str">
        <f>IFERROR(VLOOKUP(Collapsed!$A114,'measured values'!$A:$AF,Collapsed!P$1,0),"NA")</f>
        <v>NA</v>
      </c>
      <c r="Q114" t="str">
        <f>IFERROR(VLOOKUP(Collapsed!$A114,'measured values'!$A:$AF,Collapsed!Q$1,0),"NA")</f>
        <v>NA</v>
      </c>
      <c r="R114" t="str">
        <f>IFERROR(VLOOKUP(Collapsed!$A114,'measured values'!$A:$AF,Collapsed!R$1,0),"NA")</f>
        <v>NA</v>
      </c>
      <c r="S114" t="str">
        <f>IFERROR(VLOOKUP(Collapsed!$A114,'measured values'!$A:$AF,Collapsed!S$1,0),"NA")</f>
        <v>NA</v>
      </c>
      <c r="T114" t="str">
        <f>IFERROR(VLOOKUP(Collapsed!$A114,'measured values'!$A:$AF,Collapsed!T$1,0),"NA")</f>
        <v>NA</v>
      </c>
      <c r="U114" t="str">
        <f>IFERROR(VLOOKUP(Collapsed!$A114,'measured values'!$A:$AF,Collapsed!U$1,0),"NA")</f>
        <v>NA</v>
      </c>
      <c r="V114" t="str">
        <f>IFERROR(VLOOKUP(Collapsed!$A114,'measured values'!$A:$AF,Collapsed!V$1,0),"NA")</f>
        <v>NA</v>
      </c>
      <c r="W114" t="str">
        <f>IFERROR(VLOOKUP(Collapsed!$A114,'measured values'!$A:$AF,Collapsed!W$1,0),"NA")</f>
        <v>NA</v>
      </c>
      <c r="X114" t="str">
        <f>IFERROR(VLOOKUP(Collapsed!$A114,'measured values'!$A:$AF,Collapsed!X$1,0),"NA")</f>
        <v>NA</v>
      </c>
      <c r="Y114" t="str">
        <f>IFERROR(VLOOKUP(Collapsed!$A114,'measured values'!$A:$AF,Collapsed!Y$1,0),"NA")</f>
        <v>NA</v>
      </c>
      <c r="Z114" t="str">
        <f>IFERROR(VLOOKUP(Collapsed!$A114,'measured values'!$A:$AF,Collapsed!Z$1,0),"NA")</f>
        <v>NA</v>
      </c>
      <c r="AA114" t="str">
        <f>IFERROR(VLOOKUP(Collapsed!$A114,'measured values'!$A:$AF,Collapsed!AA$1,0),"NA")</f>
        <v>NA</v>
      </c>
      <c r="AB114" t="str">
        <f>IFERROR(VLOOKUP(Collapsed!$A114,'measured values'!$A:$AF,Collapsed!AB$1,0),"NA")</f>
        <v>NA</v>
      </c>
      <c r="AC114" t="str">
        <f>IFERROR(VLOOKUP(Collapsed!$A114,'measured values'!$A:$AF,Collapsed!AC$1,0),"NA")</f>
        <v>NA</v>
      </c>
      <c r="AD114" t="str">
        <f>IFERROR(VLOOKUP(Collapsed!$A114,'measured values'!$A:$AF,Collapsed!AD$1,0),"NA")</f>
        <v>NA</v>
      </c>
      <c r="AE114" t="str">
        <f>IFERROR(VLOOKUP(Collapsed!$A114,'measured values'!$A:$AF,Collapsed!AE$1,0),"NA")</f>
        <v>NA</v>
      </c>
      <c r="AF114" t="str">
        <f>IFERROR(VLOOKUP(Collapsed!$A114,'measured values'!$A:$AF,Collapsed!AF$1,0),"NA")</f>
        <v>NA</v>
      </c>
    </row>
    <row r="115" spans="1:32" x14ac:dyDescent="0.35">
      <c r="A115">
        <v>231</v>
      </c>
      <c r="F115" t="str">
        <f>IFERROR(VLOOKUP(A115,'ICD+Descriptions'!$A$2:$C$600,2,0),"NA")</f>
        <v>NA</v>
      </c>
      <c r="G115" t="str">
        <f>IFERROR(VLOOKUP(A115,'ICD+Descriptions'!$A$2:$C$600,3,0),"NA")</f>
        <v>NA</v>
      </c>
      <c r="H115">
        <f>IFERROR(VLOOKUP(A115,ages!$A$1:$B$748,2,0),"No Age")</f>
        <v>59.7</v>
      </c>
      <c r="I115" t="str">
        <f>VLOOKUP(A115,'Redcap Raw Report'!$A:$AF,I$1,0)</f>
        <v>M</v>
      </c>
      <c r="L115">
        <f>IFERROR(VLOOKUP(Collapsed!$A115,'measured values'!$A:$AF,Collapsed!L$1,0),"NA")</f>
        <v>65.066999999999993</v>
      </c>
      <c r="M115">
        <f>IFERROR(VLOOKUP(Collapsed!$A115,'measured values'!$A:$AF,Collapsed!M$1,0),"NA")</f>
        <v>67.024000000000001</v>
      </c>
      <c r="N115">
        <f>IFERROR(VLOOKUP(Collapsed!$A115,'measured values'!$A:$AF,Collapsed!N$1,0),"NA")</f>
        <v>131.85599999999999</v>
      </c>
      <c r="O115">
        <f>IFERROR(VLOOKUP(Collapsed!$A115,'measured values'!$A:$AF,Collapsed!O$1,0),"NA")</f>
        <v>132.012</v>
      </c>
      <c r="P115">
        <f>IFERROR(VLOOKUP(Collapsed!$A115,'measured values'!$A:$AF,Collapsed!P$1,0),"NA")</f>
        <v>110.312</v>
      </c>
      <c r="Q115">
        <f>IFERROR(VLOOKUP(Collapsed!$A115,'measured values'!$A:$AF,Collapsed!Q$1,0),"NA")</f>
        <v>109.646</v>
      </c>
      <c r="R115">
        <f>IFERROR(VLOOKUP(Collapsed!$A115,'measured values'!$A:$AF,Collapsed!R$1,0),"NA")</f>
        <v>100.328</v>
      </c>
      <c r="S115">
        <f>IFERROR(VLOOKUP(Collapsed!$A115,'measured values'!$A:$AF,Collapsed!S$1,0),"NA")</f>
        <v>99.82</v>
      </c>
      <c r="T115">
        <f>IFERROR(VLOOKUP(Collapsed!$A115,'measured values'!$A:$AF,Collapsed!T$1,0),"NA")</f>
        <v>62.036999999999999</v>
      </c>
      <c r="U115">
        <f>IFERROR(VLOOKUP(Collapsed!$A115,'measured values'!$A:$AF,Collapsed!U$1,0),"NA")</f>
        <v>62.960999999999999</v>
      </c>
      <c r="V115">
        <f>IFERROR(VLOOKUP(Collapsed!$A115,'measured values'!$A:$AF,Collapsed!V$1,0),"NA")</f>
        <v>37.963000000000001</v>
      </c>
      <c r="W115">
        <f>IFERROR(VLOOKUP(Collapsed!$A115,'measured values'!$A:$AF,Collapsed!W$1,0),"NA")</f>
        <v>37.039000000000001</v>
      </c>
      <c r="X115">
        <f>IFERROR(VLOOKUP(Collapsed!$A115,'measured values'!$A:$AF,Collapsed!X$1,0),"NA")</f>
        <v>12.49</v>
      </c>
      <c r="Y115">
        <f>IFERROR(VLOOKUP(Collapsed!$A115,'measured values'!$A:$AF,Collapsed!Y$1,0),"NA")</f>
        <v>12.94</v>
      </c>
      <c r="Z115">
        <f>IFERROR(VLOOKUP(Collapsed!$A115,'measured values'!$A:$AF,Collapsed!Z$1,0),"NA")</f>
        <v>37.039000000000001</v>
      </c>
      <c r="AA115">
        <f>IFERROR(VLOOKUP(Collapsed!$A115,'measured values'!$A:$AF,Collapsed!AA$1,0),"NA")</f>
        <v>37.963000000000001</v>
      </c>
      <c r="AB115">
        <f>IFERROR(VLOOKUP(Collapsed!$A115,'measured values'!$A:$AF,Collapsed!AB$1,0),"NA")</f>
        <v>12.113</v>
      </c>
      <c r="AC115">
        <f>IFERROR(VLOOKUP(Collapsed!$A115,'measured values'!$A:$AF,Collapsed!AC$1,0),"NA")</f>
        <v>14</v>
      </c>
      <c r="AD115">
        <f>IFERROR(VLOOKUP(Collapsed!$A115,'measured values'!$A:$AF,Collapsed!AD$1,0),"NA")</f>
        <v>16</v>
      </c>
      <c r="AE115">
        <f>IFERROR(VLOOKUP(Collapsed!$A115,'measured values'!$A:$AF,Collapsed!AE$1,0),"NA")</f>
        <v>14</v>
      </c>
      <c r="AF115">
        <f>IFERROR(VLOOKUP(Collapsed!$A115,'measured values'!$A:$AF,Collapsed!AF$1,0),"NA")</f>
        <v>14</v>
      </c>
    </row>
    <row r="116" spans="1:32" x14ac:dyDescent="0.35">
      <c r="A116">
        <v>232</v>
      </c>
      <c r="F116">
        <f>IFERROR(VLOOKUP(A116,'ICD+Descriptions'!$A$2:$C$600,2,0),"NA")</f>
        <v>333.1</v>
      </c>
      <c r="G116" t="str">
        <f>IFERROR(VLOOKUP(A116,'ICD+Descriptions'!$A$2:$C$600,3,0),"NA")</f>
        <v>Essential and other specified forms of tremor</v>
      </c>
      <c r="H116">
        <f>IFERROR(VLOOKUP(A116,ages!$A$1:$B$748,2,0),"No Age")</f>
        <v>78.099999999999994</v>
      </c>
      <c r="I116" t="str">
        <f>VLOOKUP(A116,'Redcap Raw Report'!$A:$AF,I$1,0)</f>
        <v>M</v>
      </c>
      <c r="L116">
        <f>IFERROR(VLOOKUP(Collapsed!$A116,'measured values'!$A:$AF,Collapsed!L$1,0),"NA")</f>
        <v>57.417999999999999</v>
      </c>
      <c r="M116">
        <f>IFERROR(VLOOKUP(Collapsed!$A116,'measured values'!$A:$AF,Collapsed!M$1,0),"NA")</f>
        <v>53.640999999999998</v>
      </c>
      <c r="N116">
        <f>IFERROR(VLOOKUP(Collapsed!$A116,'measured values'!$A:$AF,Collapsed!N$1,0),"NA")</f>
        <v>110.148</v>
      </c>
      <c r="O116">
        <f>IFERROR(VLOOKUP(Collapsed!$A116,'measured values'!$A:$AF,Collapsed!O$1,0),"NA")</f>
        <v>111.991</v>
      </c>
      <c r="P116">
        <f>IFERROR(VLOOKUP(Collapsed!$A116,'measured values'!$A:$AF,Collapsed!P$1,0),"NA")</f>
        <v>83.858000000000004</v>
      </c>
      <c r="Q116">
        <f>IFERROR(VLOOKUP(Collapsed!$A116,'measured values'!$A:$AF,Collapsed!Q$1,0),"NA")</f>
        <v>84.299000000000007</v>
      </c>
      <c r="R116">
        <f>IFERROR(VLOOKUP(Collapsed!$A116,'measured values'!$A:$AF,Collapsed!R$1,0),"NA")</f>
        <v>91.52</v>
      </c>
      <c r="S116">
        <f>IFERROR(VLOOKUP(Collapsed!$A116,'measured values'!$A:$AF,Collapsed!S$1,0),"NA")</f>
        <v>91.028999999999996</v>
      </c>
      <c r="T116">
        <f>IFERROR(VLOOKUP(Collapsed!$A116,'measured values'!$A:$AF,Collapsed!T$1,0),"NA")</f>
        <v>62.762</v>
      </c>
      <c r="U116">
        <f>IFERROR(VLOOKUP(Collapsed!$A116,'measured values'!$A:$AF,Collapsed!U$1,0),"NA")</f>
        <v>63.948999999999998</v>
      </c>
      <c r="V116">
        <f>IFERROR(VLOOKUP(Collapsed!$A116,'measured values'!$A:$AF,Collapsed!V$1,0),"NA")</f>
        <v>37.238</v>
      </c>
      <c r="W116">
        <f>IFERROR(VLOOKUP(Collapsed!$A116,'measured values'!$A:$AF,Collapsed!W$1,0),"NA")</f>
        <v>36.051000000000002</v>
      </c>
      <c r="X116">
        <f>IFERROR(VLOOKUP(Collapsed!$A116,'measured values'!$A:$AF,Collapsed!X$1,0),"NA")</f>
        <v>13.802</v>
      </c>
      <c r="Y116">
        <f>IFERROR(VLOOKUP(Collapsed!$A116,'measured values'!$A:$AF,Collapsed!Y$1,0),"NA")</f>
        <v>12.73</v>
      </c>
      <c r="Z116">
        <f>IFERROR(VLOOKUP(Collapsed!$A116,'measured values'!$A:$AF,Collapsed!Z$1,0),"NA")</f>
        <v>36.051000000000002</v>
      </c>
      <c r="AA116">
        <f>IFERROR(VLOOKUP(Collapsed!$A116,'measured values'!$A:$AF,Collapsed!AA$1,0),"NA")</f>
        <v>37.238</v>
      </c>
      <c r="AB116">
        <f>IFERROR(VLOOKUP(Collapsed!$A116,'measured values'!$A:$AF,Collapsed!AB$1,0),"NA")</f>
        <v>12.458</v>
      </c>
      <c r="AC116">
        <f>IFERROR(VLOOKUP(Collapsed!$A116,'measured values'!$A:$AF,Collapsed!AC$1,0),"NA")</f>
        <v>14</v>
      </c>
      <c r="AD116">
        <f>IFERROR(VLOOKUP(Collapsed!$A116,'measured values'!$A:$AF,Collapsed!AD$1,0),"NA")</f>
        <v>15</v>
      </c>
      <c r="AE116">
        <f>IFERROR(VLOOKUP(Collapsed!$A116,'measured values'!$A:$AF,Collapsed!AE$1,0),"NA")</f>
        <v>14</v>
      </c>
      <c r="AF116">
        <f>IFERROR(VLOOKUP(Collapsed!$A116,'measured values'!$A:$AF,Collapsed!AF$1,0),"NA")</f>
        <v>14</v>
      </c>
    </row>
    <row r="117" spans="1:32" x14ac:dyDescent="0.35">
      <c r="A117">
        <v>233</v>
      </c>
      <c r="F117">
        <f>IFERROR(VLOOKUP(A117,'ICD+Descriptions'!$A$2:$C$600,2,0),"NA")</f>
        <v>333.1</v>
      </c>
      <c r="G117" t="str">
        <f>IFERROR(VLOOKUP(A117,'ICD+Descriptions'!$A$2:$C$600,3,0),"NA")</f>
        <v>Essential and other specified forms of tremor</v>
      </c>
      <c r="H117">
        <f>IFERROR(VLOOKUP(A117,ages!$A$1:$B$748,2,0),"No Age")</f>
        <v>81.3</v>
      </c>
      <c r="I117" t="str">
        <f>VLOOKUP(A117,'Redcap Raw Report'!$A:$AF,I$1,0)</f>
        <v>M</v>
      </c>
      <c r="L117" t="str">
        <f>IFERROR(VLOOKUP(Collapsed!$A117,'measured values'!$A:$AF,Collapsed!L$1,0),"NA")</f>
        <v>NA</v>
      </c>
      <c r="M117" t="str">
        <f>IFERROR(VLOOKUP(Collapsed!$A117,'measured values'!$A:$AF,Collapsed!M$1,0),"NA")</f>
        <v>NA</v>
      </c>
      <c r="N117" t="str">
        <f>IFERROR(VLOOKUP(Collapsed!$A117,'measured values'!$A:$AF,Collapsed!N$1,0),"NA")</f>
        <v>NA</v>
      </c>
      <c r="O117" t="str">
        <f>IFERROR(VLOOKUP(Collapsed!$A117,'measured values'!$A:$AF,Collapsed!O$1,0),"NA")</f>
        <v>NA</v>
      </c>
      <c r="P117" t="str">
        <f>IFERROR(VLOOKUP(Collapsed!$A117,'measured values'!$A:$AF,Collapsed!P$1,0),"NA")</f>
        <v>NA</v>
      </c>
      <c r="Q117" t="str">
        <f>IFERROR(VLOOKUP(Collapsed!$A117,'measured values'!$A:$AF,Collapsed!Q$1,0),"NA")</f>
        <v>NA</v>
      </c>
      <c r="R117" t="str">
        <f>IFERROR(VLOOKUP(Collapsed!$A117,'measured values'!$A:$AF,Collapsed!R$1,0),"NA")</f>
        <v>NA</v>
      </c>
      <c r="S117" t="str">
        <f>IFERROR(VLOOKUP(Collapsed!$A117,'measured values'!$A:$AF,Collapsed!S$1,0),"NA")</f>
        <v>NA</v>
      </c>
      <c r="T117" t="str">
        <f>IFERROR(VLOOKUP(Collapsed!$A117,'measured values'!$A:$AF,Collapsed!T$1,0),"NA")</f>
        <v>NA</v>
      </c>
      <c r="U117" t="str">
        <f>IFERROR(VLOOKUP(Collapsed!$A117,'measured values'!$A:$AF,Collapsed!U$1,0),"NA")</f>
        <v>NA</v>
      </c>
      <c r="V117" t="str">
        <f>IFERROR(VLOOKUP(Collapsed!$A117,'measured values'!$A:$AF,Collapsed!V$1,0),"NA")</f>
        <v>NA</v>
      </c>
      <c r="W117" t="str">
        <f>IFERROR(VLOOKUP(Collapsed!$A117,'measured values'!$A:$AF,Collapsed!W$1,0),"NA")</f>
        <v>NA</v>
      </c>
      <c r="X117" t="str">
        <f>IFERROR(VLOOKUP(Collapsed!$A117,'measured values'!$A:$AF,Collapsed!X$1,0),"NA")</f>
        <v>NA</v>
      </c>
      <c r="Y117" t="str">
        <f>IFERROR(VLOOKUP(Collapsed!$A117,'measured values'!$A:$AF,Collapsed!Y$1,0),"NA")</f>
        <v>NA</v>
      </c>
      <c r="Z117" t="str">
        <f>IFERROR(VLOOKUP(Collapsed!$A117,'measured values'!$A:$AF,Collapsed!Z$1,0),"NA")</f>
        <v>NA</v>
      </c>
      <c r="AA117" t="str">
        <f>IFERROR(VLOOKUP(Collapsed!$A117,'measured values'!$A:$AF,Collapsed!AA$1,0),"NA")</f>
        <v>NA</v>
      </c>
      <c r="AB117" t="str">
        <f>IFERROR(VLOOKUP(Collapsed!$A117,'measured values'!$A:$AF,Collapsed!AB$1,0),"NA")</f>
        <v>NA</v>
      </c>
      <c r="AC117" t="str">
        <f>IFERROR(VLOOKUP(Collapsed!$A117,'measured values'!$A:$AF,Collapsed!AC$1,0),"NA")</f>
        <v>NA</v>
      </c>
      <c r="AD117" t="str">
        <f>IFERROR(VLOOKUP(Collapsed!$A117,'measured values'!$A:$AF,Collapsed!AD$1,0),"NA")</f>
        <v>NA</v>
      </c>
      <c r="AE117" t="str">
        <f>IFERROR(VLOOKUP(Collapsed!$A117,'measured values'!$A:$AF,Collapsed!AE$1,0),"NA")</f>
        <v>NA</v>
      </c>
      <c r="AF117" t="str">
        <f>IFERROR(VLOOKUP(Collapsed!$A117,'measured values'!$A:$AF,Collapsed!AF$1,0),"NA")</f>
        <v>NA</v>
      </c>
    </row>
    <row r="118" spans="1:32" x14ac:dyDescent="0.35">
      <c r="A118">
        <v>234</v>
      </c>
      <c r="F118">
        <f>IFERROR(VLOOKUP(A118,'ICD+Descriptions'!$A$2:$C$600,2,0),"NA")</f>
        <v>332</v>
      </c>
      <c r="G118" t="str">
        <f>IFERROR(VLOOKUP(A118,'ICD+Descriptions'!$A$2:$C$600,3,0),"NA")</f>
        <v>Paralysis agitans</v>
      </c>
      <c r="H118">
        <f>IFERROR(VLOOKUP(A118,ages!$A$1:$B$748,2,0),"No Age")</f>
        <v>62.6</v>
      </c>
      <c r="I118" t="str">
        <f>VLOOKUP(A118,'Redcap Raw Report'!$A:$AF,I$1,0)</f>
        <v>M</v>
      </c>
      <c r="L118" t="str">
        <f>IFERROR(VLOOKUP(Collapsed!$A118,'measured values'!$A:$AF,Collapsed!L$1,0),"NA")</f>
        <v>NA</v>
      </c>
      <c r="M118" t="str">
        <f>IFERROR(VLOOKUP(Collapsed!$A118,'measured values'!$A:$AF,Collapsed!M$1,0),"NA")</f>
        <v>NA</v>
      </c>
      <c r="N118" t="str">
        <f>IFERROR(VLOOKUP(Collapsed!$A118,'measured values'!$A:$AF,Collapsed!N$1,0),"NA")</f>
        <v>NA</v>
      </c>
      <c r="O118" t="str">
        <f>IFERROR(VLOOKUP(Collapsed!$A118,'measured values'!$A:$AF,Collapsed!O$1,0),"NA")</f>
        <v>NA</v>
      </c>
      <c r="P118" t="str">
        <f>IFERROR(VLOOKUP(Collapsed!$A118,'measured values'!$A:$AF,Collapsed!P$1,0),"NA")</f>
        <v>NA</v>
      </c>
      <c r="Q118" t="str">
        <f>IFERROR(VLOOKUP(Collapsed!$A118,'measured values'!$A:$AF,Collapsed!Q$1,0),"NA")</f>
        <v>NA</v>
      </c>
      <c r="R118" t="str">
        <f>IFERROR(VLOOKUP(Collapsed!$A118,'measured values'!$A:$AF,Collapsed!R$1,0),"NA")</f>
        <v>NA</v>
      </c>
      <c r="S118" t="str">
        <f>IFERROR(VLOOKUP(Collapsed!$A118,'measured values'!$A:$AF,Collapsed!S$1,0),"NA")</f>
        <v>NA</v>
      </c>
      <c r="T118" t="str">
        <f>IFERROR(VLOOKUP(Collapsed!$A118,'measured values'!$A:$AF,Collapsed!T$1,0),"NA")</f>
        <v>NA</v>
      </c>
      <c r="U118" t="str">
        <f>IFERROR(VLOOKUP(Collapsed!$A118,'measured values'!$A:$AF,Collapsed!U$1,0),"NA")</f>
        <v>NA</v>
      </c>
      <c r="V118" t="str">
        <f>IFERROR(VLOOKUP(Collapsed!$A118,'measured values'!$A:$AF,Collapsed!V$1,0),"NA")</f>
        <v>NA</v>
      </c>
      <c r="W118" t="str">
        <f>IFERROR(VLOOKUP(Collapsed!$A118,'measured values'!$A:$AF,Collapsed!W$1,0),"NA")</f>
        <v>NA</v>
      </c>
      <c r="X118" t="str">
        <f>IFERROR(VLOOKUP(Collapsed!$A118,'measured values'!$A:$AF,Collapsed!X$1,0),"NA")</f>
        <v>NA</v>
      </c>
      <c r="Y118" t="str">
        <f>IFERROR(VLOOKUP(Collapsed!$A118,'measured values'!$A:$AF,Collapsed!Y$1,0),"NA")</f>
        <v>NA</v>
      </c>
      <c r="Z118" t="str">
        <f>IFERROR(VLOOKUP(Collapsed!$A118,'measured values'!$A:$AF,Collapsed!Z$1,0),"NA")</f>
        <v>NA</v>
      </c>
      <c r="AA118" t="str">
        <f>IFERROR(VLOOKUP(Collapsed!$A118,'measured values'!$A:$AF,Collapsed!AA$1,0),"NA")</f>
        <v>NA</v>
      </c>
      <c r="AB118" t="str">
        <f>IFERROR(VLOOKUP(Collapsed!$A118,'measured values'!$A:$AF,Collapsed!AB$1,0),"NA")</f>
        <v>NA</v>
      </c>
      <c r="AC118" t="str">
        <f>IFERROR(VLOOKUP(Collapsed!$A118,'measured values'!$A:$AF,Collapsed!AC$1,0),"NA")</f>
        <v>NA</v>
      </c>
      <c r="AD118" t="str">
        <f>IFERROR(VLOOKUP(Collapsed!$A118,'measured values'!$A:$AF,Collapsed!AD$1,0),"NA")</f>
        <v>NA</v>
      </c>
      <c r="AE118" t="str">
        <f>IFERROR(VLOOKUP(Collapsed!$A118,'measured values'!$A:$AF,Collapsed!AE$1,0),"NA")</f>
        <v>NA</v>
      </c>
      <c r="AF118" t="str">
        <f>IFERROR(VLOOKUP(Collapsed!$A118,'measured values'!$A:$AF,Collapsed!AF$1,0),"NA")</f>
        <v>NA</v>
      </c>
    </row>
    <row r="119" spans="1:32" x14ac:dyDescent="0.35">
      <c r="A119">
        <v>235</v>
      </c>
      <c r="F119">
        <f>IFERROR(VLOOKUP(A119,'ICD+Descriptions'!$A$2:$C$600,2,0),"NA")</f>
        <v>332</v>
      </c>
      <c r="G119" t="str">
        <f>IFERROR(VLOOKUP(A119,'ICD+Descriptions'!$A$2:$C$600,3,0),"NA")</f>
        <v>Paralysis agitans</v>
      </c>
      <c r="H119">
        <f>IFERROR(VLOOKUP(A119,ages!$A$1:$B$748,2,0),"No Age")</f>
        <v>42.3</v>
      </c>
      <c r="I119" t="str">
        <f>VLOOKUP(A119,'Redcap Raw Report'!$A:$AF,I$1,0)</f>
        <v>F</v>
      </c>
      <c r="L119">
        <f>IFERROR(VLOOKUP(Collapsed!$A119,'measured values'!$A:$AF,Collapsed!L$1,0),"NA")</f>
        <v>62.527999999999999</v>
      </c>
      <c r="M119">
        <f>IFERROR(VLOOKUP(Collapsed!$A119,'measured values'!$A:$AF,Collapsed!M$1,0),"NA")</f>
        <v>64.539000000000001</v>
      </c>
      <c r="N119">
        <f>IFERROR(VLOOKUP(Collapsed!$A119,'measured values'!$A:$AF,Collapsed!N$1,0),"NA")</f>
        <v>127.23399999999999</v>
      </c>
      <c r="O119">
        <f>IFERROR(VLOOKUP(Collapsed!$A119,'measured values'!$A:$AF,Collapsed!O$1,0),"NA")</f>
        <v>127.851</v>
      </c>
      <c r="P119">
        <f>IFERROR(VLOOKUP(Collapsed!$A119,'measured values'!$A:$AF,Collapsed!P$1,0),"NA")</f>
        <v>103.014</v>
      </c>
      <c r="Q119">
        <f>IFERROR(VLOOKUP(Collapsed!$A119,'measured values'!$A:$AF,Collapsed!Q$1,0),"NA")</f>
        <v>104.511</v>
      </c>
      <c r="R119">
        <f>IFERROR(VLOOKUP(Collapsed!$A119,'measured values'!$A:$AF,Collapsed!R$1,0),"NA")</f>
        <v>97.498000000000005</v>
      </c>
      <c r="S119">
        <f>IFERROR(VLOOKUP(Collapsed!$A119,'measured values'!$A:$AF,Collapsed!S$1,0),"NA")</f>
        <v>97.983999999999995</v>
      </c>
      <c r="T119">
        <f>IFERROR(VLOOKUP(Collapsed!$A119,'measured values'!$A:$AF,Collapsed!T$1,0),"NA")</f>
        <v>60.759</v>
      </c>
      <c r="U119">
        <f>IFERROR(VLOOKUP(Collapsed!$A119,'measured values'!$A:$AF,Collapsed!U$1,0),"NA")</f>
        <v>59.607999999999997</v>
      </c>
      <c r="V119">
        <f>IFERROR(VLOOKUP(Collapsed!$A119,'measured values'!$A:$AF,Collapsed!V$1,0),"NA")</f>
        <v>39.241</v>
      </c>
      <c r="W119">
        <f>IFERROR(VLOOKUP(Collapsed!$A119,'measured values'!$A:$AF,Collapsed!W$1,0),"NA")</f>
        <v>40.392000000000003</v>
      </c>
      <c r="X119">
        <f>IFERROR(VLOOKUP(Collapsed!$A119,'measured values'!$A:$AF,Collapsed!X$1,0),"NA")</f>
        <v>9.4570000000000007</v>
      </c>
      <c r="Y119">
        <f>IFERROR(VLOOKUP(Collapsed!$A119,'measured values'!$A:$AF,Collapsed!Y$1,0),"NA")</f>
        <v>11.055999999999999</v>
      </c>
      <c r="Z119">
        <f>IFERROR(VLOOKUP(Collapsed!$A119,'measured values'!$A:$AF,Collapsed!Z$1,0),"NA")</f>
        <v>40.392000000000003</v>
      </c>
      <c r="AA119">
        <f>IFERROR(VLOOKUP(Collapsed!$A119,'measured values'!$A:$AF,Collapsed!AA$1,0),"NA")</f>
        <v>39.241</v>
      </c>
      <c r="AB119">
        <f>IFERROR(VLOOKUP(Collapsed!$A119,'measured values'!$A:$AF,Collapsed!AB$1,0),"NA")</f>
        <v>16.992999999999999</v>
      </c>
      <c r="AC119">
        <f>IFERROR(VLOOKUP(Collapsed!$A119,'measured values'!$A:$AF,Collapsed!AC$1,0),"NA")</f>
        <v>10</v>
      </c>
      <c r="AD119">
        <f>IFERROR(VLOOKUP(Collapsed!$A119,'measured values'!$A:$AF,Collapsed!AD$1,0),"NA")</f>
        <v>8</v>
      </c>
      <c r="AE119">
        <f>IFERROR(VLOOKUP(Collapsed!$A119,'measured values'!$A:$AF,Collapsed!AE$1,0),"NA")</f>
        <v>8</v>
      </c>
      <c r="AF119">
        <f>IFERROR(VLOOKUP(Collapsed!$A119,'measured values'!$A:$AF,Collapsed!AF$1,0),"NA")</f>
        <v>8</v>
      </c>
    </row>
    <row r="120" spans="1:32" x14ac:dyDescent="0.35">
      <c r="A120">
        <v>236</v>
      </c>
      <c r="F120">
        <f>IFERROR(VLOOKUP(A120,'ICD+Descriptions'!$A$2:$C$600,2,0),"NA")</f>
        <v>781.2</v>
      </c>
      <c r="G120" t="str">
        <f>IFERROR(VLOOKUP(A120,'ICD+Descriptions'!$A$2:$C$600,3,0),"NA")</f>
        <v>Abnormality of gait</v>
      </c>
      <c r="H120">
        <f>IFERROR(VLOOKUP(A120,ages!$A$1:$B$748,2,0),"No Age")</f>
        <v>83.6</v>
      </c>
      <c r="I120" t="str">
        <f>VLOOKUP(A120,'Redcap Raw Report'!$A:$AF,I$1,0)</f>
        <v>F</v>
      </c>
      <c r="L120">
        <f>IFERROR(VLOOKUP(Collapsed!$A120,'measured values'!$A:$AF,Collapsed!L$1,0),"NA")</f>
        <v>12.452</v>
      </c>
      <c r="M120">
        <f>IFERROR(VLOOKUP(Collapsed!$A120,'measured values'!$A:$AF,Collapsed!M$1,0),"NA")</f>
        <v>16.946000000000002</v>
      </c>
      <c r="N120">
        <f>IFERROR(VLOOKUP(Collapsed!$A120,'measured values'!$A:$AF,Collapsed!N$1,0),"NA")</f>
        <v>32.445</v>
      </c>
      <c r="O120">
        <f>IFERROR(VLOOKUP(Collapsed!$A120,'measured values'!$A:$AF,Collapsed!O$1,0),"NA")</f>
        <v>29.536999999999999</v>
      </c>
      <c r="P120">
        <f>IFERROR(VLOOKUP(Collapsed!$A120,'measured values'!$A:$AF,Collapsed!P$1,0),"NA")</f>
        <v>19.253</v>
      </c>
      <c r="Q120">
        <f>IFERROR(VLOOKUP(Collapsed!$A120,'measured values'!$A:$AF,Collapsed!Q$1,0),"NA")</f>
        <v>17.937000000000001</v>
      </c>
      <c r="R120">
        <f>IFERROR(VLOOKUP(Collapsed!$A120,'measured values'!$A:$AF,Collapsed!R$1,0),"NA")</f>
        <v>71.180000000000007</v>
      </c>
      <c r="S120">
        <f>IFERROR(VLOOKUP(Collapsed!$A120,'measured values'!$A:$AF,Collapsed!S$1,0),"NA")</f>
        <v>70.177999999999997</v>
      </c>
      <c r="T120">
        <f>IFERROR(VLOOKUP(Collapsed!$A120,'measured values'!$A:$AF,Collapsed!T$1,0),"NA")</f>
        <v>66.165000000000006</v>
      </c>
      <c r="U120">
        <f>IFERROR(VLOOKUP(Collapsed!$A120,'measured values'!$A:$AF,Collapsed!U$1,0),"NA")</f>
        <v>72.209999999999994</v>
      </c>
      <c r="V120">
        <f>IFERROR(VLOOKUP(Collapsed!$A120,'measured values'!$A:$AF,Collapsed!V$1,0),"NA")</f>
        <v>33.835000000000001</v>
      </c>
      <c r="W120">
        <f>IFERROR(VLOOKUP(Collapsed!$A120,'measured values'!$A:$AF,Collapsed!W$1,0),"NA")</f>
        <v>27.79</v>
      </c>
      <c r="X120">
        <f>IFERROR(VLOOKUP(Collapsed!$A120,'measured values'!$A:$AF,Collapsed!X$1,0),"NA")</f>
        <v>18.193999999999999</v>
      </c>
      <c r="Y120">
        <f>IFERROR(VLOOKUP(Collapsed!$A120,'measured values'!$A:$AF,Collapsed!Y$1,0),"NA")</f>
        <v>21.026</v>
      </c>
      <c r="Z120">
        <f>IFERROR(VLOOKUP(Collapsed!$A120,'measured values'!$A:$AF,Collapsed!Z$1,0),"NA")</f>
        <v>27.79</v>
      </c>
      <c r="AA120">
        <f>IFERROR(VLOOKUP(Collapsed!$A120,'measured values'!$A:$AF,Collapsed!AA$1,0),"NA")</f>
        <v>33.835000000000001</v>
      </c>
      <c r="AB120">
        <f>IFERROR(VLOOKUP(Collapsed!$A120,'measured values'!$A:$AF,Collapsed!AB$1,0),"NA")</f>
        <v>10.585000000000001</v>
      </c>
      <c r="AC120">
        <f>IFERROR(VLOOKUP(Collapsed!$A120,'measured values'!$A:$AF,Collapsed!AC$1,0),"NA")</f>
        <v>6</v>
      </c>
      <c r="AD120">
        <f>IFERROR(VLOOKUP(Collapsed!$A120,'measured values'!$A:$AF,Collapsed!AD$1,0),"NA")</f>
        <v>7</v>
      </c>
      <c r="AE120">
        <f>IFERROR(VLOOKUP(Collapsed!$A120,'measured values'!$A:$AF,Collapsed!AE$1,0),"NA")</f>
        <v>6</v>
      </c>
      <c r="AF120">
        <f>IFERROR(VLOOKUP(Collapsed!$A120,'measured values'!$A:$AF,Collapsed!AF$1,0),"NA")</f>
        <v>6</v>
      </c>
    </row>
    <row r="121" spans="1:32" x14ac:dyDescent="0.35">
      <c r="A121">
        <v>237</v>
      </c>
      <c r="F121" t="str">
        <f>IFERROR(VLOOKUP(A121,'ICD+Descriptions'!$A$2:$C$600,2,0),"NA")</f>
        <v>NA</v>
      </c>
      <c r="G121" t="str">
        <f>IFERROR(VLOOKUP(A121,'ICD+Descriptions'!$A$2:$C$600,3,0),"NA")</f>
        <v>NA</v>
      </c>
      <c r="H121" t="str">
        <f>IFERROR(VLOOKUP(A121,ages!$A$1:$B$748,2,0),"No Age")</f>
        <v>No Age</v>
      </c>
      <c r="I121">
        <f>VLOOKUP(A121,'Redcap Raw Report'!$A:$AF,I$1,0)</f>
        <v>0</v>
      </c>
      <c r="L121" t="str">
        <f>IFERROR(VLOOKUP(Collapsed!$A121,'measured values'!$A:$AF,Collapsed!L$1,0),"NA")</f>
        <v>NA</v>
      </c>
      <c r="M121" t="str">
        <f>IFERROR(VLOOKUP(Collapsed!$A121,'measured values'!$A:$AF,Collapsed!M$1,0),"NA")</f>
        <v>NA</v>
      </c>
      <c r="N121" t="str">
        <f>IFERROR(VLOOKUP(Collapsed!$A121,'measured values'!$A:$AF,Collapsed!N$1,0),"NA")</f>
        <v>NA</v>
      </c>
      <c r="O121" t="str">
        <f>IFERROR(VLOOKUP(Collapsed!$A121,'measured values'!$A:$AF,Collapsed!O$1,0),"NA")</f>
        <v>NA</v>
      </c>
      <c r="P121" t="str">
        <f>IFERROR(VLOOKUP(Collapsed!$A121,'measured values'!$A:$AF,Collapsed!P$1,0),"NA")</f>
        <v>NA</v>
      </c>
      <c r="Q121" t="str">
        <f>IFERROR(VLOOKUP(Collapsed!$A121,'measured values'!$A:$AF,Collapsed!Q$1,0),"NA")</f>
        <v>NA</v>
      </c>
      <c r="R121" t="str">
        <f>IFERROR(VLOOKUP(Collapsed!$A121,'measured values'!$A:$AF,Collapsed!R$1,0),"NA")</f>
        <v>NA</v>
      </c>
      <c r="S121" t="str">
        <f>IFERROR(VLOOKUP(Collapsed!$A121,'measured values'!$A:$AF,Collapsed!S$1,0),"NA")</f>
        <v>NA</v>
      </c>
      <c r="T121" t="str">
        <f>IFERROR(VLOOKUP(Collapsed!$A121,'measured values'!$A:$AF,Collapsed!T$1,0),"NA")</f>
        <v>NA</v>
      </c>
      <c r="U121" t="str">
        <f>IFERROR(VLOOKUP(Collapsed!$A121,'measured values'!$A:$AF,Collapsed!U$1,0),"NA")</f>
        <v>NA</v>
      </c>
      <c r="V121" t="str">
        <f>IFERROR(VLOOKUP(Collapsed!$A121,'measured values'!$A:$AF,Collapsed!V$1,0),"NA")</f>
        <v>NA</v>
      </c>
      <c r="W121" t="str">
        <f>IFERROR(VLOOKUP(Collapsed!$A121,'measured values'!$A:$AF,Collapsed!W$1,0),"NA")</f>
        <v>NA</v>
      </c>
      <c r="X121" t="str">
        <f>IFERROR(VLOOKUP(Collapsed!$A121,'measured values'!$A:$AF,Collapsed!X$1,0),"NA")</f>
        <v>NA</v>
      </c>
      <c r="Y121" t="str">
        <f>IFERROR(VLOOKUP(Collapsed!$A121,'measured values'!$A:$AF,Collapsed!Y$1,0),"NA")</f>
        <v>NA</v>
      </c>
      <c r="Z121" t="str">
        <f>IFERROR(VLOOKUP(Collapsed!$A121,'measured values'!$A:$AF,Collapsed!Z$1,0),"NA")</f>
        <v>NA</v>
      </c>
      <c r="AA121" t="str">
        <f>IFERROR(VLOOKUP(Collapsed!$A121,'measured values'!$A:$AF,Collapsed!AA$1,0),"NA")</f>
        <v>NA</v>
      </c>
      <c r="AB121" t="str">
        <f>IFERROR(VLOOKUP(Collapsed!$A121,'measured values'!$A:$AF,Collapsed!AB$1,0),"NA")</f>
        <v>NA</v>
      </c>
      <c r="AC121" t="str">
        <f>IFERROR(VLOOKUP(Collapsed!$A121,'measured values'!$A:$AF,Collapsed!AC$1,0),"NA")</f>
        <v>NA</v>
      </c>
      <c r="AD121" t="str">
        <f>IFERROR(VLOOKUP(Collapsed!$A121,'measured values'!$A:$AF,Collapsed!AD$1,0),"NA")</f>
        <v>NA</v>
      </c>
      <c r="AE121" t="str">
        <f>IFERROR(VLOOKUP(Collapsed!$A121,'measured values'!$A:$AF,Collapsed!AE$1,0),"NA")</f>
        <v>NA</v>
      </c>
      <c r="AF121" t="str">
        <f>IFERROR(VLOOKUP(Collapsed!$A121,'measured values'!$A:$AF,Collapsed!AF$1,0),"NA")</f>
        <v>NA</v>
      </c>
    </row>
    <row r="122" spans="1:32" x14ac:dyDescent="0.35">
      <c r="A122">
        <v>239</v>
      </c>
      <c r="F122">
        <f>IFERROR(VLOOKUP(A122,'ICD+Descriptions'!$A$2:$C$600,2,0),"NA")</f>
        <v>332</v>
      </c>
      <c r="G122" t="str">
        <f>IFERROR(VLOOKUP(A122,'ICD+Descriptions'!$A$2:$C$600,3,0),"NA")</f>
        <v>Paralysis agitans</v>
      </c>
      <c r="H122">
        <f>IFERROR(VLOOKUP(A122,ages!$A$1:$B$748,2,0),"No Age")</f>
        <v>48.8</v>
      </c>
      <c r="I122" t="str">
        <f>VLOOKUP(A122,'Redcap Raw Report'!$A:$AF,I$1,0)</f>
        <v>M</v>
      </c>
      <c r="L122">
        <f>IFERROR(VLOOKUP(Collapsed!$A122,'measured values'!$A:$AF,Collapsed!L$1,0),"NA")</f>
        <v>20.663</v>
      </c>
      <c r="M122">
        <f>IFERROR(VLOOKUP(Collapsed!$A122,'measured values'!$A:$AF,Collapsed!M$1,0),"NA")</f>
        <v>21.312000000000001</v>
      </c>
      <c r="N122">
        <f>IFERROR(VLOOKUP(Collapsed!$A122,'measured values'!$A:$AF,Collapsed!N$1,0),"NA")</f>
        <v>41.734999999999999</v>
      </c>
      <c r="O122">
        <f>IFERROR(VLOOKUP(Collapsed!$A122,'measured values'!$A:$AF,Collapsed!O$1,0),"NA")</f>
        <v>42.206000000000003</v>
      </c>
      <c r="P122">
        <f>IFERROR(VLOOKUP(Collapsed!$A122,'measured values'!$A:$AF,Collapsed!P$1,0),"NA")</f>
        <v>17.673999999999999</v>
      </c>
      <c r="Q122">
        <f>IFERROR(VLOOKUP(Collapsed!$A122,'measured values'!$A:$AF,Collapsed!Q$1,0),"NA")</f>
        <v>17.702000000000002</v>
      </c>
      <c r="R122">
        <f>IFERROR(VLOOKUP(Collapsed!$A122,'measured values'!$A:$AF,Collapsed!R$1,0),"NA")</f>
        <v>50.448999999999998</v>
      </c>
      <c r="S122">
        <f>IFERROR(VLOOKUP(Collapsed!$A122,'measured values'!$A:$AF,Collapsed!S$1,0),"NA")</f>
        <v>50.622</v>
      </c>
      <c r="T122">
        <f>IFERROR(VLOOKUP(Collapsed!$A122,'measured values'!$A:$AF,Collapsed!T$1,0),"NA")</f>
        <v>80.62</v>
      </c>
      <c r="U122">
        <f>IFERROR(VLOOKUP(Collapsed!$A122,'measured values'!$A:$AF,Collapsed!U$1,0),"NA")</f>
        <v>74.697000000000003</v>
      </c>
      <c r="V122">
        <f>IFERROR(VLOOKUP(Collapsed!$A122,'measured values'!$A:$AF,Collapsed!V$1,0),"NA")</f>
        <v>19.38</v>
      </c>
      <c r="W122">
        <f>IFERROR(VLOOKUP(Collapsed!$A122,'measured values'!$A:$AF,Collapsed!W$1,0),"NA")</f>
        <v>25.303000000000001</v>
      </c>
      <c r="X122">
        <f>IFERROR(VLOOKUP(Collapsed!$A122,'measured values'!$A:$AF,Collapsed!X$1,0),"NA")</f>
        <v>34.234999999999999</v>
      </c>
      <c r="Y122">
        <f>IFERROR(VLOOKUP(Collapsed!$A122,'measured values'!$A:$AF,Collapsed!Y$1,0),"NA")</f>
        <v>22.026</v>
      </c>
      <c r="Z122">
        <f>IFERROR(VLOOKUP(Collapsed!$A122,'measured values'!$A:$AF,Collapsed!Z$1,0),"NA")</f>
        <v>25.303000000000001</v>
      </c>
      <c r="AA122">
        <f>IFERROR(VLOOKUP(Collapsed!$A122,'measured values'!$A:$AF,Collapsed!AA$1,0),"NA")</f>
        <v>19.38</v>
      </c>
      <c r="AB122">
        <f>IFERROR(VLOOKUP(Collapsed!$A122,'measured values'!$A:$AF,Collapsed!AB$1,0),"NA")</f>
        <v>20.82</v>
      </c>
      <c r="AC122">
        <f>IFERROR(VLOOKUP(Collapsed!$A122,'measured values'!$A:$AF,Collapsed!AC$1,0),"NA")</f>
        <v>17</v>
      </c>
      <c r="AD122">
        <f>IFERROR(VLOOKUP(Collapsed!$A122,'measured values'!$A:$AF,Collapsed!AD$1,0),"NA")</f>
        <v>18</v>
      </c>
      <c r="AE122">
        <f>IFERROR(VLOOKUP(Collapsed!$A122,'measured values'!$A:$AF,Collapsed!AE$1,0),"NA")</f>
        <v>17</v>
      </c>
      <c r="AF122">
        <f>IFERROR(VLOOKUP(Collapsed!$A122,'measured values'!$A:$AF,Collapsed!AF$1,0),"NA")</f>
        <v>17</v>
      </c>
    </row>
    <row r="123" spans="1:32" x14ac:dyDescent="0.35">
      <c r="A123">
        <v>240</v>
      </c>
      <c r="F123">
        <f>IFERROR(VLOOKUP(A123,'ICD+Descriptions'!$A$2:$C$600,2,0),"NA")</f>
        <v>332</v>
      </c>
      <c r="G123" t="str">
        <f>IFERROR(VLOOKUP(A123,'ICD+Descriptions'!$A$2:$C$600,3,0),"NA")</f>
        <v>Paralysis agitans</v>
      </c>
      <c r="H123">
        <f>IFERROR(VLOOKUP(A123,ages!$A$1:$B$748,2,0),"No Age")</f>
        <v>67.2</v>
      </c>
      <c r="I123" t="str">
        <f>VLOOKUP(A123,'Redcap Raw Report'!$A:$AF,I$1,0)</f>
        <v>M</v>
      </c>
      <c r="L123" t="str">
        <f>IFERROR(VLOOKUP(Collapsed!$A123,'measured values'!$A:$AF,Collapsed!L$1,0),"NA")</f>
        <v>NA</v>
      </c>
      <c r="M123" t="str">
        <f>IFERROR(VLOOKUP(Collapsed!$A123,'measured values'!$A:$AF,Collapsed!M$1,0),"NA")</f>
        <v>NA</v>
      </c>
      <c r="N123" t="str">
        <f>IFERROR(VLOOKUP(Collapsed!$A123,'measured values'!$A:$AF,Collapsed!N$1,0),"NA")</f>
        <v>NA</v>
      </c>
      <c r="O123" t="str">
        <f>IFERROR(VLOOKUP(Collapsed!$A123,'measured values'!$A:$AF,Collapsed!O$1,0),"NA")</f>
        <v>NA</v>
      </c>
      <c r="P123" t="str">
        <f>IFERROR(VLOOKUP(Collapsed!$A123,'measured values'!$A:$AF,Collapsed!P$1,0),"NA")</f>
        <v>NA</v>
      </c>
      <c r="Q123" t="str">
        <f>IFERROR(VLOOKUP(Collapsed!$A123,'measured values'!$A:$AF,Collapsed!Q$1,0),"NA")</f>
        <v>NA</v>
      </c>
      <c r="R123" t="str">
        <f>IFERROR(VLOOKUP(Collapsed!$A123,'measured values'!$A:$AF,Collapsed!R$1,0),"NA")</f>
        <v>NA</v>
      </c>
      <c r="S123" t="str">
        <f>IFERROR(VLOOKUP(Collapsed!$A123,'measured values'!$A:$AF,Collapsed!S$1,0),"NA")</f>
        <v>NA</v>
      </c>
      <c r="T123" t="str">
        <f>IFERROR(VLOOKUP(Collapsed!$A123,'measured values'!$A:$AF,Collapsed!T$1,0),"NA")</f>
        <v>NA</v>
      </c>
      <c r="U123" t="str">
        <f>IFERROR(VLOOKUP(Collapsed!$A123,'measured values'!$A:$AF,Collapsed!U$1,0),"NA")</f>
        <v>NA</v>
      </c>
      <c r="V123" t="str">
        <f>IFERROR(VLOOKUP(Collapsed!$A123,'measured values'!$A:$AF,Collapsed!V$1,0),"NA")</f>
        <v>NA</v>
      </c>
      <c r="W123" t="str">
        <f>IFERROR(VLOOKUP(Collapsed!$A123,'measured values'!$A:$AF,Collapsed!W$1,0),"NA")</f>
        <v>NA</v>
      </c>
      <c r="X123" t="str">
        <f>IFERROR(VLOOKUP(Collapsed!$A123,'measured values'!$A:$AF,Collapsed!X$1,0),"NA")</f>
        <v>NA</v>
      </c>
      <c r="Y123" t="str">
        <f>IFERROR(VLOOKUP(Collapsed!$A123,'measured values'!$A:$AF,Collapsed!Y$1,0),"NA")</f>
        <v>NA</v>
      </c>
      <c r="Z123" t="str">
        <f>IFERROR(VLOOKUP(Collapsed!$A123,'measured values'!$A:$AF,Collapsed!Z$1,0),"NA")</f>
        <v>NA</v>
      </c>
      <c r="AA123" t="str">
        <f>IFERROR(VLOOKUP(Collapsed!$A123,'measured values'!$A:$AF,Collapsed!AA$1,0),"NA")</f>
        <v>NA</v>
      </c>
      <c r="AB123" t="str">
        <f>IFERROR(VLOOKUP(Collapsed!$A123,'measured values'!$A:$AF,Collapsed!AB$1,0),"NA")</f>
        <v>NA</v>
      </c>
      <c r="AC123" t="str">
        <f>IFERROR(VLOOKUP(Collapsed!$A123,'measured values'!$A:$AF,Collapsed!AC$1,0),"NA")</f>
        <v>NA</v>
      </c>
      <c r="AD123" t="str">
        <f>IFERROR(VLOOKUP(Collapsed!$A123,'measured values'!$A:$AF,Collapsed!AD$1,0),"NA")</f>
        <v>NA</v>
      </c>
      <c r="AE123" t="str">
        <f>IFERROR(VLOOKUP(Collapsed!$A123,'measured values'!$A:$AF,Collapsed!AE$1,0),"NA")</f>
        <v>NA</v>
      </c>
      <c r="AF123" t="str">
        <f>IFERROR(VLOOKUP(Collapsed!$A123,'measured values'!$A:$AF,Collapsed!AF$1,0),"NA")</f>
        <v>NA</v>
      </c>
    </row>
    <row r="124" spans="1:32" x14ac:dyDescent="0.35">
      <c r="A124">
        <v>241</v>
      </c>
      <c r="F124">
        <f>IFERROR(VLOOKUP(A124,'ICD+Descriptions'!$A$2:$C$600,2,0),"NA")</f>
        <v>333.1</v>
      </c>
      <c r="G124" t="str">
        <f>IFERROR(VLOOKUP(A124,'ICD+Descriptions'!$A$2:$C$600,3,0),"NA")</f>
        <v>Essential and other specified forms of tremor</v>
      </c>
      <c r="H124">
        <f>IFERROR(VLOOKUP(A124,ages!$A$1:$B$748,2,0),"No Age")</f>
        <v>74.3</v>
      </c>
      <c r="I124" t="str">
        <f>VLOOKUP(A124,'Redcap Raw Report'!$A:$AF,I$1,0)</f>
        <v>M</v>
      </c>
      <c r="L124">
        <f>IFERROR(VLOOKUP(Collapsed!$A124,'measured values'!$A:$AF,Collapsed!L$1,0),"NA")</f>
        <v>41.439</v>
      </c>
      <c r="M124">
        <f>IFERROR(VLOOKUP(Collapsed!$A124,'measured values'!$A:$AF,Collapsed!M$1,0),"NA")</f>
        <v>40.225000000000001</v>
      </c>
      <c r="N124">
        <f>IFERROR(VLOOKUP(Collapsed!$A124,'measured values'!$A:$AF,Collapsed!N$1,0),"NA")</f>
        <v>79.331000000000003</v>
      </c>
      <c r="O124">
        <f>IFERROR(VLOOKUP(Collapsed!$A124,'measured values'!$A:$AF,Collapsed!O$1,0),"NA")</f>
        <v>80.563999999999993</v>
      </c>
      <c r="P124">
        <f>IFERROR(VLOOKUP(Collapsed!$A124,'measured values'!$A:$AF,Collapsed!P$1,0),"NA")</f>
        <v>62.451999999999998</v>
      </c>
      <c r="Q124">
        <f>IFERROR(VLOOKUP(Collapsed!$A124,'measured values'!$A:$AF,Collapsed!Q$1,0),"NA")</f>
        <v>62.680999999999997</v>
      </c>
      <c r="R124">
        <f>IFERROR(VLOOKUP(Collapsed!$A124,'measured values'!$A:$AF,Collapsed!R$1,0),"NA")</f>
        <v>94.384</v>
      </c>
      <c r="S124">
        <f>IFERROR(VLOOKUP(Collapsed!$A124,'measured values'!$A:$AF,Collapsed!S$1,0),"NA")</f>
        <v>94.194999999999993</v>
      </c>
      <c r="T124">
        <f>IFERROR(VLOOKUP(Collapsed!$A124,'measured values'!$A:$AF,Collapsed!T$1,0),"NA")</f>
        <v>65.144999999999996</v>
      </c>
      <c r="U124">
        <f>IFERROR(VLOOKUP(Collapsed!$A124,'measured values'!$A:$AF,Collapsed!U$1,0),"NA")</f>
        <v>65.510000000000005</v>
      </c>
      <c r="V124">
        <f>IFERROR(VLOOKUP(Collapsed!$A124,'measured values'!$A:$AF,Collapsed!V$1,0),"NA")</f>
        <v>34.854999999999997</v>
      </c>
      <c r="W124">
        <f>IFERROR(VLOOKUP(Collapsed!$A124,'measured values'!$A:$AF,Collapsed!W$1,0),"NA")</f>
        <v>34.49</v>
      </c>
      <c r="X124">
        <f>IFERROR(VLOOKUP(Collapsed!$A124,'measured values'!$A:$AF,Collapsed!X$1,0),"NA")</f>
        <v>14.704000000000001</v>
      </c>
      <c r="Y124">
        <f>IFERROR(VLOOKUP(Collapsed!$A124,'measured values'!$A:$AF,Collapsed!Y$1,0),"NA")</f>
        <v>16.183</v>
      </c>
      <c r="Z124">
        <f>IFERROR(VLOOKUP(Collapsed!$A124,'measured values'!$A:$AF,Collapsed!Z$1,0),"NA")</f>
        <v>34.49</v>
      </c>
      <c r="AA124">
        <f>IFERROR(VLOOKUP(Collapsed!$A124,'measured values'!$A:$AF,Collapsed!AA$1,0),"NA")</f>
        <v>34.854999999999997</v>
      </c>
      <c r="AB124">
        <f>IFERROR(VLOOKUP(Collapsed!$A124,'measured values'!$A:$AF,Collapsed!AB$1,0),"NA")</f>
        <v>15.82</v>
      </c>
      <c r="AC124">
        <f>IFERROR(VLOOKUP(Collapsed!$A124,'measured values'!$A:$AF,Collapsed!AC$1,0),"NA")</f>
        <v>17</v>
      </c>
      <c r="AD124">
        <f>IFERROR(VLOOKUP(Collapsed!$A124,'measured values'!$A:$AF,Collapsed!AD$1,0),"NA")</f>
        <v>17</v>
      </c>
      <c r="AE124">
        <f>IFERROR(VLOOKUP(Collapsed!$A124,'measured values'!$A:$AF,Collapsed!AE$1,0),"NA")</f>
        <v>17</v>
      </c>
      <c r="AF124">
        <f>IFERROR(VLOOKUP(Collapsed!$A124,'measured values'!$A:$AF,Collapsed!AF$1,0),"NA")</f>
        <v>17</v>
      </c>
    </row>
    <row r="125" spans="1:32" x14ac:dyDescent="0.35">
      <c r="A125">
        <v>244</v>
      </c>
      <c r="F125" t="str">
        <f>IFERROR(VLOOKUP(A125,'ICD+Descriptions'!$A$2:$C$600,2,0),"NA")</f>
        <v>G20</v>
      </c>
      <c r="G125" t="str">
        <f>IFERROR(VLOOKUP(A125,'ICD+Descriptions'!$A$2:$C$600,3,0),"NA")</f>
        <v>Parkinson's disease</v>
      </c>
      <c r="H125">
        <f>IFERROR(VLOOKUP(A125,ages!$A$1:$B$748,2,0),"No Age")</f>
        <v>44.2</v>
      </c>
      <c r="I125" t="str">
        <f>VLOOKUP(A125,'Redcap Raw Report'!$A:$AF,I$1,0)</f>
        <v>M</v>
      </c>
      <c r="L125" t="str">
        <f>IFERROR(VLOOKUP(Collapsed!$A125,'measured values'!$A:$AF,Collapsed!L$1,0),"NA")</f>
        <v>NA</v>
      </c>
      <c r="M125" t="str">
        <f>IFERROR(VLOOKUP(Collapsed!$A125,'measured values'!$A:$AF,Collapsed!M$1,0),"NA")</f>
        <v>NA</v>
      </c>
      <c r="N125" t="str">
        <f>IFERROR(VLOOKUP(Collapsed!$A125,'measured values'!$A:$AF,Collapsed!N$1,0),"NA")</f>
        <v>NA</v>
      </c>
      <c r="O125" t="str">
        <f>IFERROR(VLOOKUP(Collapsed!$A125,'measured values'!$A:$AF,Collapsed!O$1,0),"NA")</f>
        <v>NA</v>
      </c>
      <c r="P125" t="str">
        <f>IFERROR(VLOOKUP(Collapsed!$A125,'measured values'!$A:$AF,Collapsed!P$1,0),"NA")</f>
        <v>NA</v>
      </c>
      <c r="Q125" t="str">
        <f>IFERROR(VLOOKUP(Collapsed!$A125,'measured values'!$A:$AF,Collapsed!Q$1,0),"NA")</f>
        <v>NA</v>
      </c>
      <c r="R125" t="str">
        <f>IFERROR(VLOOKUP(Collapsed!$A125,'measured values'!$A:$AF,Collapsed!R$1,0),"NA")</f>
        <v>NA</v>
      </c>
      <c r="S125" t="str">
        <f>IFERROR(VLOOKUP(Collapsed!$A125,'measured values'!$A:$AF,Collapsed!S$1,0),"NA")</f>
        <v>NA</v>
      </c>
      <c r="T125" t="str">
        <f>IFERROR(VLOOKUP(Collapsed!$A125,'measured values'!$A:$AF,Collapsed!T$1,0),"NA")</f>
        <v>NA</v>
      </c>
      <c r="U125" t="str">
        <f>IFERROR(VLOOKUP(Collapsed!$A125,'measured values'!$A:$AF,Collapsed!U$1,0),"NA")</f>
        <v>NA</v>
      </c>
      <c r="V125" t="str">
        <f>IFERROR(VLOOKUP(Collapsed!$A125,'measured values'!$A:$AF,Collapsed!V$1,0),"NA")</f>
        <v>NA</v>
      </c>
      <c r="W125" t="str">
        <f>IFERROR(VLOOKUP(Collapsed!$A125,'measured values'!$A:$AF,Collapsed!W$1,0),"NA")</f>
        <v>NA</v>
      </c>
      <c r="X125" t="str">
        <f>IFERROR(VLOOKUP(Collapsed!$A125,'measured values'!$A:$AF,Collapsed!X$1,0),"NA")</f>
        <v>NA</v>
      </c>
      <c r="Y125" t="str">
        <f>IFERROR(VLOOKUP(Collapsed!$A125,'measured values'!$A:$AF,Collapsed!Y$1,0),"NA")</f>
        <v>NA</v>
      </c>
      <c r="Z125" t="str">
        <f>IFERROR(VLOOKUP(Collapsed!$A125,'measured values'!$A:$AF,Collapsed!Z$1,0),"NA")</f>
        <v>NA</v>
      </c>
      <c r="AA125" t="str">
        <f>IFERROR(VLOOKUP(Collapsed!$A125,'measured values'!$A:$AF,Collapsed!AA$1,0),"NA")</f>
        <v>NA</v>
      </c>
      <c r="AB125" t="str">
        <f>IFERROR(VLOOKUP(Collapsed!$A125,'measured values'!$A:$AF,Collapsed!AB$1,0),"NA")</f>
        <v>NA</v>
      </c>
      <c r="AC125" t="str">
        <f>IFERROR(VLOOKUP(Collapsed!$A125,'measured values'!$A:$AF,Collapsed!AC$1,0),"NA")</f>
        <v>NA</v>
      </c>
      <c r="AD125" t="str">
        <f>IFERROR(VLOOKUP(Collapsed!$A125,'measured values'!$A:$AF,Collapsed!AD$1,0),"NA")</f>
        <v>NA</v>
      </c>
      <c r="AE125" t="str">
        <f>IFERROR(VLOOKUP(Collapsed!$A125,'measured values'!$A:$AF,Collapsed!AE$1,0),"NA")</f>
        <v>NA</v>
      </c>
      <c r="AF125" t="str">
        <f>IFERROR(VLOOKUP(Collapsed!$A125,'measured values'!$A:$AF,Collapsed!AF$1,0),"NA")</f>
        <v>NA</v>
      </c>
    </row>
    <row r="126" spans="1:32" x14ac:dyDescent="0.35">
      <c r="A126">
        <v>245</v>
      </c>
      <c r="F126" t="str">
        <f>IFERROR(VLOOKUP(A126,'ICD+Descriptions'!$A$2:$C$600,2,0),"NA")</f>
        <v>G24.3</v>
      </c>
      <c r="G126" t="str">
        <f>IFERROR(VLOOKUP(A126,'ICD+Descriptions'!$A$2:$C$600,3,0),"NA")</f>
        <v>Spasmodic torticollis</v>
      </c>
      <c r="H126">
        <f>IFERROR(VLOOKUP(A126,ages!$A$1:$B$748,2,0),"No Age")</f>
        <v>37.799999999999997</v>
      </c>
      <c r="I126" t="str">
        <f>VLOOKUP(A126,'Redcap Raw Report'!$A:$AF,I$1,0)</f>
        <v>M</v>
      </c>
      <c r="L126">
        <f>IFERROR(VLOOKUP(Collapsed!$A126,'measured values'!$A:$AF,Collapsed!L$1,0),"NA")</f>
        <v>75.192999999999998</v>
      </c>
      <c r="M126">
        <f>IFERROR(VLOOKUP(Collapsed!$A126,'measured values'!$A:$AF,Collapsed!M$1,0),"NA")</f>
        <v>75.046999999999997</v>
      </c>
      <c r="N126">
        <f>IFERROR(VLOOKUP(Collapsed!$A126,'measured values'!$A:$AF,Collapsed!N$1,0),"NA")</f>
        <v>150.97300000000001</v>
      </c>
      <c r="O126">
        <f>IFERROR(VLOOKUP(Collapsed!$A126,'measured values'!$A:$AF,Collapsed!O$1,0),"NA")</f>
        <v>150.792</v>
      </c>
      <c r="P126">
        <f>IFERROR(VLOOKUP(Collapsed!$A126,'measured values'!$A:$AF,Collapsed!P$1,0),"NA")</f>
        <v>161.20099999999999</v>
      </c>
      <c r="Q126">
        <f>IFERROR(VLOOKUP(Collapsed!$A126,'measured values'!$A:$AF,Collapsed!Q$1,0),"NA")</f>
        <v>160.809</v>
      </c>
      <c r="R126">
        <f>IFERROR(VLOOKUP(Collapsed!$A126,'measured values'!$A:$AF,Collapsed!R$1,0),"NA")</f>
        <v>128.61000000000001</v>
      </c>
      <c r="S126">
        <f>IFERROR(VLOOKUP(Collapsed!$A126,'measured values'!$A:$AF,Collapsed!S$1,0),"NA")</f>
        <v>126.92100000000001</v>
      </c>
      <c r="T126">
        <f>IFERROR(VLOOKUP(Collapsed!$A126,'measured values'!$A:$AF,Collapsed!T$1,0),"NA")</f>
        <v>59.192</v>
      </c>
      <c r="U126">
        <f>IFERROR(VLOOKUP(Collapsed!$A126,'measured values'!$A:$AF,Collapsed!U$1,0),"NA")</f>
        <v>58.877000000000002</v>
      </c>
      <c r="V126">
        <f>IFERROR(VLOOKUP(Collapsed!$A126,'measured values'!$A:$AF,Collapsed!V$1,0),"NA")</f>
        <v>40.808</v>
      </c>
      <c r="W126">
        <f>IFERROR(VLOOKUP(Collapsed!$A126,'measured values'!$A:$AF,Collapsed!W$1,0),"NA")</f>
        <v>41.122999999999998</v>
      </c>
      <c r="X126">
        <f>IFERROR(VLOOKUP(Collapsed!$A126,'measured values'!$A:$AF,Collapsed!X$1,0),"NA")</f>
        <v>8.5749999999999993</v>
      </c>
      <c r="Y126">
        <f>IFERROR(VLOOKUP(Collapsed!$A126,'measured values'!$A:$AF,Collapsed!Y$1,0),"NA")</f>
        <v>9.2430000000000003</v>
      </c>
      <c r="Z126">
        <f>IFERROR(VLOOKUP(Collapsed!$A126,'measured values'!$A:$AF,Collapsed!Z$1,0),"NA")</f>
        <v>41.122999999999998</v>
      </c>
      <c r="AA126">
        <f>IFERROR(VLOOKUP(Collapsed!$A126,'measured values'!$A:$AF,Collapsed!AA$1,0),"NA")</f>
        <v>40.808</v>
      </c>
      <c r="AB126">
        <f>IFERROR(VLOOKUP(Collapsed!$A126,'measured values'!$A:$AF,Collapsed!AB$1,0),"NA")</f>
        <v>13.353999999999999</v>
      </c>
      <c r="AC126">
        <f>IFERROR(VLOOKUP(Collapsed!$A126,'measured values'!$A:$AF,Collapsed!AC$1,0),"NA")</f>
        <v>10</v>
      </c>
      <c r="AD126">
        <f>IFERROR(VLOOKUP(Collapsed!$A126,'measured values'!$A:$AF,Collapsed!AD$1,0),"NA")</f>
        <v>6</v>
      </c>
      <c r="AE126">
        <f>IFERROR(VLOOKUP(Collapsed!$A126,'measured values'!$A:$AF,Collapsed!AE$1,0),"NA")</f>
        <v>6</v>
      </c>
      <c r="AF126">
        <f>IFERROR(VLOOKUP(Collapsed!$A126,'measured values'!$A:$AF,Collapsed!AF$1,0),"NA")</f>
        <v>6</v>
      </c>
    </row>
    <row r="127" spans="1:32" x14ac:dyDescent="0.35">
      <c r="A127">
        <v>246</v>
      </c>
      <c r="F127" t="str">
        <f>IFERROR(VLOOKUP(A127,'ICD+Descriptions'!$A$2:$C$600,2,0),"NA")</f>
        <v>NA</v>
      </c>
      <c r="G127" t="str">
        <f>IFERROR(VLOOKUP(A127,'ICD+Descriptions'!$A$2:$C$600,3,0),"NA")</f>
        <v>NA</v>
      </c>
      <c r="H127" t="str">
        <f>IFERROR(VLOOKUP(A127,ages!$A$1:$B$748,2,0),"No Age")</f>
        <v>No Age</v>
      </c>
      <c r="I127">
        <f>VLOOKUP(A127,'Redcap Raw Report'!$A:$AF,I$1,0)</f>
        <v>0</v>
      </c>
      <c r="L127">
        <f>IFERROR(VLOOKUP(Collapsed!$A127,'measured values'!$A:$AF,Collapsed!L$1,0),"NA")</f>
        <v>55.615000000000002</v>
      </c>
      <c r="M127">
        <f>IFERROR(VLOOKUP(Collapsed!$A127,'measured values'!$A:$AF,Collapsed!M$1,0),"NA")</f>
        <v>54.372</v>
      </c>
      <c r="N127">
        <f>IFERROR(VLOOKUP(Collapsed!$A127,'measured values'!$A:$AF,Collapsed!N$1,0),"NA")</f>
        <v>109.923</v>
      </c>
      <c r="O127">
        <f>IFERROR(VLOOKUP(Collapsed!$A127,'measured values'!$A:$AF,Collapsed!O$1,0),"NA")</f>
        <v>109.669</v>
      </c>
      <c r="P127">
        <f>IFERROR(VLOOKUP(Collapsed!$A127,'measured values'!$A:$AF,Collapsed!P$1,0),"NA")</f>
        <v>103.19199999999999</v>
      </c>
      <c r="Q127">
        <f>IFERROR(VLOOKUP(Collapsed!$A127,'measured values'!$A:$AF,Collapsed!Q$1,0),"NA")</f>
        <v>103.15600000000001</v>
      </c>
      <c r="R127">
        <f>IFERROR(VLOOKUP(Collapsed!$A127,'measured values'!$A:$AF,Collapsed!R$1,0),"NA")</f>
        <v>112.499</v>
      </c>
      <c r="S127">
        <f>IFERROR(VLOOKUP(Collapsed!$A127,'measured values'!$A:$AF,Collapsed!S$1,0),"NA")</f>
        <v>112.57299999999999</v>
      </c>
      <c r="T127">
        <f>IFERROR(VLOOKUP(Collapsed!$A127,'measured values'!$A:$AF,Collapsed!T$1,0),"NA")</f>
        <v>65.009</v>
      </c>
      <c r="U127">
        <f>IFERROR(VLOOKUP(Collapsed!$A127,'measured values'!$A:$AF,Collapsed!U$1,0),"NA")</f>
        <v>62.77</v>
      </c>
      <c r="V127">
        <f>IFERROR(VLOOKUP(Collapsed!$A127,'measured values'!$A:$AF,Collapsed!V$1,0),"NA")</f>
        <v>34.991</v>
      </c>
      <c r="W127">
        <f>IFERROR(VLOOKUP(Collapsed!$A127,'measured values'!$A:$AF,Collapsed!W$1,0),"NA")</f>
        <v>37.229999999999997</v>
      </c>
      <c r="X127">
        <f>IFERROR(VLOOKUP(Collapsed!$A127,'measured values'!$A:$AF,Collapsed!X$1,0),"NA")</f>
        <v>13.334</v>
      </c>
      <c r="Y127">
        <f>IFERROR(VLOOKUP(Collapsed!$A127,'measured values'!$A:$AF,Collapsed!Y$1,0),"NA")</f>
        <v>14.771000000000001</v>
      </c>
      <c r="Z127">
        <f>IFERROR(VLOOKUP(Collapsed!$A127,'measured values'!$A:$AF,Collapsed!Z$1,0),"NA")</f>
        <v>37.229999999999997</v>
      </c>
      <c r="AA127">
        <f>IFERROR(VLOOKUP(Collapsed!$A127,'measured values'!$A:$AF,Collapsed!AA$1,0),"NA")</f>
        <v>34.991</v>
      </c>
      <c r="AB127">
        <f>IFERROR(VLOOKUP(Collapsed!$A127,'measured values'!$A:$AF,Collapsed!AB$1,0),"NA")</f>
        <v>15.124000000000001</v>
      </c>
      <c r="AC127">
        <f>IFERROR(VLOOKUP(Collapsed!$A127,'measured values'!$A:$AF,Collapsed!AC$1,0),"NA")</f>
        <v>11</v>
      </c>
      <c r="AD127">
        <f>IFERROR(VLOOKUP(Collapsed!$A127,'measured values'!$A:$AF,Collapsed!AD$1,0),"NA")</f>
        <v>12</v>
      </c>
      <c r="AE127">
        <f>IFERROR(VLOOKUP(Collapsed!$A127,'measured values'!$A:$AF,Collapsed!AE$1,0),"NA")</f>
        <v>11</v>
      </c>
      <c r="AF127">
        <f>IFERROR(VLOOKUP(Collapsed!$A127,'measured values'!$A:$AF,Collapsed!AF$1,0),"NA")</f>
        <v>11</v>
      </c>
    </row>
    <row r="128" spans="1:32" x14ac:dyDescent="0.35">
      <c r="A128">
        <v>247</v>
      </c>
      <c r="F128" t="str">
        <f>IFERROR(VLOOKUP(A128,'ICD+Descriptions'!$A$2:$C$600,2,0),"NA")</f>
        <v>G25.0</v>
      </c>
      <c r="G128" t="str">
        <f>IFERROR(VLOOKUP(A128,'ICD+Descriptions'!$A$2:$C$600,3,0),"NA")</f>
        <v>Essential tremor</v>
      </c>
      <c r="H128">
        <f>IFERROR(VLOOKUP(A128,ages!$A$1:$B$748,2,0),"No Age")</f>
        <v>50</v>
      </c>
      <c r="I128" t="str">
        <f>VLOOKUP(A128,'Redcap Raw Report'!$A:$AF,I$1,0)</f>
        <v>F</v>
      </c>
      <c r="L128">
        <f>IFERROR(VLOOKUP(Collapsed!$A128,'measured values'!$A:$AF,Collapsed!L$1,0),"NA")</f>
        <v>10.702999999999999</v>
      </c>
      <c r="M128">
        <f>IFERROR(VLOOKUP(Collapsed!$A128,'measured values'!$A:$AF,Collapsed!M$1,0),"NA")</f>
        <v>13.281000000000001</v>
      </c>
      <c r="N128">
        <f>IFERROR(VLOOKUP(Collapsed!$A128,'measured values'!$A:$AF,Collapsed!N$1,0),"NA")</f>
        <v>23.68</v>
      </c>
      <c r="O128">
        <f>IFERROR(VLOOKUP(Collapsed!$A128,'measured values'!$A:$AF,Collapsed!O$1,0),"NA")</f>
        <v>23.408999999999999</v>
      </c>
      <c r="P128">
        <f>IFERROR(VLOOKUP(Collapsed!$A128,'measured values'!$A:$AF,Collapsed!P$1,0),"NA")</f>
        <v>5.8730000000000002</v>
      </c>
      <c r="Q128">
        <f>IFERROR(VLOOKUP(Collapsed!$A128,'measured values'!$A:$AF,Collapsed!Q$1,0),"NA")</f>
        <v>5.2960000000000003</v>
      </c>
      <c r="R128">
        <f>IFERROR(VLOOKUP(Collapsed!$A128,'measured values'!$A:$AF,Collapsed!R$1,0),"NA")</f>
        <v>30.363</v>
      </c>
      <c r="S128">
        <f>IFERROR(VLOOKUP(Collapsed!$A128,'measured values'!$A:$AF,Collapsed!S$1,0),"NA")</f>
        <v>29.638999999999999</v>
      </c>
      <c r="T128">
        <f>IFERROR(VLOOKUP(Collapsed!$A128,'measured values'!$A:$AF,Collapsed!T$1,0),"NA")</f>
        <v>93.536000000000001</v>
      </c>
      <c r="U128">
        <f>IFERROR(VLOOKUP(Collapsed!$A128,'measured values'!$A:$AF,Collapsed!U$1,0),"NA")</f>
        <v>93.417000000000002</v>
      </c>
      <c r="V128">
        <f>IFERROR(VLOOKUP(Collapsed!$A128,'measured values'!$A:$AF,Collapsed!V$1,0),"NA")</f>
        <v>6.4640000000000004</v>
      </c>
      <c r="W128">
        <f>IFERROR(VLOOKUP(Collapsed!$A128,'measured values'!$A:$AF,Collapsed!W$1,0),"NA")</f>
        <v>6.5830000000000002</v>
      </c>
      <c r="X128">
        <f>IFERROR(VLOOKUP(Collapsed!$A128,'measured values'!$A:$AF,Collapsed!X$1,0),"NA")</f>
        <v>50.073999999999998</v>
      </c>
      <c r="Y128">
        <f>IFERROR(VLOOKUP(Collapsed!$A128,'measured values'!$A:$AF,Collapsed!Y$1,0),"NA")</f>
        <v>42.348999999999997</v>
      </c>
      <c r="Z128">
        <f>IFERROR(VLOOKUP(Collapsed!$A128,'measured values'!$A:$AF,Collapsed!Z$1,0),"NA")</f>
        <v>6.5830000000000002</v>
      </c>
      <c r="AA128">
        <f>IFERROR(VLOOKUP(Collapsed!$A128,'measured values'!$A:$AF,Collapsed!AA$1,0),"NA")</f>
        <v>6.4640000000000004</v>
      </c>
      <c r="AB128">
        <f>IFERROR(VLOOKUP(Collapsed!$A128,'measured values'!$A:$AF,Collapsed!AB$1,0),"NA")</f>
        <v>38.69</v>
      </c>
      <c r="AC128">
        <f>IFERROR(VLOOKUP(Collapsed!$A128,'measured values'!$A:$AF,Collapsed!AC$1,0),"NA")</f>
        <v>9</v>
      </c>
      <c r="AD128">
        <f>IFERROR(VLOOKUP(Collapsed!$A128,'measured values'!$A:$AF,Collapsed!AD$1,0),"NA")</f>
        <v>9</v>
      </c>
      <c r="AE128">
        <f>IFERROR(VLOOKUP(Collapsed!$A128,'measured values'!$A:$AF,Collapsed!AE$1,0),"NA")</f>
        <v>9</v>
      </c>
      <c r="AF128">
        <f>IFERROR(VLOOKUP(Collapsed!$A128,'measured values'!$A:$AF,Collapsed!AF$1,0),"NA")</f>
        <v>9</v>
      </c>
    </row>
    <row r="129" spans="1:32" x14ac:dyDescent="0.35">
      <c r="A129">
        <v>248</v>
      </c>
      <c r="F129" t="str">
        <f>IFERROR(VLOOKUP(A129,'ICD+Descriptions'!$A$2:$C$600,2,0),"NA")</f>
        <v>G20</v>
      </c>
      <c r="G129" t="str">
        <f>IFERROR(VLOOKUP(A129,'ICD+Descriptions'!$A$2:$C$600,3,0),"NA")</f>
        <v>Parkinson's disease</v>
      </c>
      <c r="H129">
        <f>IFERROR(VLOOKUP(A129,ages!$A$1:$B$748,2,0),"No Age")</f>
        <v>61.2</v>
      </c>
      <c r="I129" t="str">
        <f>VLOOKUP(A129,'Redcap Raw Report'!$A:$AF,I$1,0)</f>
        <v>F</v>
      </c>
      <c r="L129">
        <f>IFERROR(VLOOKUP(Collapsed!$A129,'measured values'!$A:$AF,Collapsed!L$1,0),"NA")</f>
        <v>70.483999999999995</v>
      </c>
      <c r="M129">
        <f>IFERROR(VLOOKUP(Collapsed!$A129,'measured values'!$A:$AF,Collapsed!M$1,0),"NA")</f>
        <v>72.885000000000005</v>
      </c>
      <c r="N129">
        <f>IFERROR(VLOOKUP(Collapsed!$A129,'measured values'!$A:$AF,Collapsed!N$1,0),"NA")</f>
        <v>144.297</v>
      </c>
      <c r="O129">
        <f>IFERROR(VLOOKUP(Collapsed!$A129,'measured values'!$A:$AF,Collapsed!O$1,0),"NA")</f>
        <v>143.12700000000001</v>
      </c>
      <c r="P129">
        <f>IFERROR(VLOOKUP(Collapsed!$A129,'measured values'!$A:$AF,Collapsed!P$1,0),"NA")</f>
        <v>143.54900000000001</v>
      </c>
      <c r="Q129">
        <f>IFERROR(VLOOKUP(Collapsed!$A129,'measured values'!$A:$AF,Collapsed!Q$1,0),"NA")</f>
        <v>141.74100000000001</v>
      </c>
      <c r="R129">
        <f>IFERROR(VLOOKUP(Collapsed!$A129,'measured values'!$A:$AF,Collapsed!R$1,0),"NA")</f>
        <v>119.43300000000001</v>
      </c>
      <c r="S129">
        <f>IFERROR(VLOOKUP(Collapsed!$A129,'measured values'!$A:$AF,Collapsed!S$1,0),"NA")</f>
        <v>118.545</v>
      </c>
      <c r="T129">
        <f>IFERROR(VLOOKUP(Collapsed!$A129,'measured values'!$A:$AF,Collapsed!T$1,0),"NA")</f>
        <v>61.689</v>
      </c>
      <c r="U129">
        <f>IFERROR(VLOOKUP(Collapsed!$A129,'measured values'!$A:$AF,Collapsed!U$1,0),"NA")</f>
        <v>59.158999999999999</v>
      </c>
      <c r="V129">
        <f>IFERROR(VLOOKUP(Collapsed!$A129,'measured values'!$A:$AF,Collapsed!V$1,0),"NA")</f>
        <v>38.311</v>
      </c>
      <c r="W129">
        <f>IFERROR(VLOOKUP(Collapsed!$A129,'measured values'!$A:$AF,Collapsed!W$1,0),"NA")</f>
        <v>40.841000000000001</v>
      </c>
      <c r="X129">
        <f>IFERROR(VLOOKUP(Collapsed!$A129,'measured values'!$A:$AF,Collapsed!X$1,0),"NA")</f>
        <v>10.779</v>
      </c>
      <c r="Y129">
        <f>IFERROR(VLOOKUP(Collapsed!$A129,'measured values'!$A:$AF,Collapsed!Y$1,0),"NA")</f>
        <v>10.693</v>
      </c>
      <c r="Z129">
        <f>IFERROR(VLOOKUP(Collapsed!$A129,'measured values'!$A:$AF,Collapsed!Z$1,0),"NA")</f>
        <v>40.841000000000001</v>
      </c>
      <c r="AA129">
        <f>IFERROR(VLOOKUP(Collapsed!$A129,'measured values'!$A:$AF,Collapsed!AA$1,0),"NA")</f>
        <v>38.311</v>
      </c>
      <c r="AB129">
        <f>IFERROR(VLOOKUP(Collapsed!$A129,'measured values'!$A:$AF,Collapsed!AB$1,0),"NA")</f>
        <v>9.4</v>
      </c>
      <c r="AC129">
        <f>IFERROR(VLOOKUP(Collapsed!$A129,'measured values'!$A:$AF,Collapsed!AC$1,0),"NA")</f>
        <v>10</v>
      </c>
      <c r="AD129">
        <f>IFERROR(VLOOKUP(Collapsed!$A129,'measured values'!$A:$AF,Collapsed!AD$1,0),"NA")</f>
        <v>8</v>
      </c>
      <c r="AE129">
        <f>IFERROR(VLOOKUP(Collapsed!$A129,'measured values'!$A:$AF,Collapsed!AE$1,0),"NA")</f>
        <v>8</v>
      </c>
      <c r="AF129">
        <f>IFERROR(VLOOKUP(Collapsed!$A129,'measured values'!$A:$AF,Collapsed!AF$1,0),"NA")</f>
        <v>8</v>
      </c>
    </row>
    <row r="130" spans="1:32" x14ac:dyDescent="0.35">
      <c r="A130">
        <v>249</v>
      </c>
      <c r="F130" t="str">
        <f>IFERROR(VLOOKUP(A130,'ICD+Descriptions'!$A$2:$C$600,2,0),"NA")</f>
        <v>G25.0</v>
      </c>
      <c r="G130" t="str">
        <f>IFERROR(VLOOKUP(A130,'ICD+Descriptions'!$A$2:$C$600,3,0),"NA")</f>
        <v>Essential tremor</v>
      </c>
      <c r="H130">
        <f>IFERROR(VLOOKUP(A130,ages!$A$1:$B$748,2,0),"No Age")</f>
        <v>73.900000000000006</v>
      </c>
      <c r="I130" t="str">
        <f>VLOOKUP(A130,'Redcap Raw Report'!$A:$AF,I$1,0)</f>
        <v>F</v>
      </c>
      <c r="L130">
        <f>IFERROR(VLOOKUP(Collapsed!$A130,'measured values'!$A:$AF,Collapsed!L$1,0),"NA")</f>
        <v>30.780999999999999</v>
      </c>
      <c r="M130">
        <f>IFERROR(VLOOKUP(Collapsed!$A130,'measured values'!$A:$AF,Collapsed!M$1,0),"NA")</f>
        <v>33.311</v>
      </c>
      <c r="N130">
        <f>IFERROR(VLOOKUP(Collapsed!$A130,'measured values'!$A:$AF,Collapsed!N$1,0),"NA")</f>
        <v>63.984000000000002</v>
      </c>
      <c r="O130">
        <f>IFERROR(VLOOKUP(Collapsed!$A130,'measured values'!$A:$AF,Collapsed!O$1,0),"NA")</f>
        <v>64.302000000000007</v>
      </c>
      <c r="P130">
        <f>IFERROR(VLOOKUP(Collapsed!$A130,'measured values'!$A:$AF,Collapsed!P$1,0),"NA")</f>
        <v>52.094999999999999</v>
      </c>
      <c r="Q130">
        <f>IFERROR(VLOOKUP(Collapsed!$A130,'measured values'!$A:$AF,Collapsed!Q$1,0),"NA")</f>
        <v>52.404000000000003</v>
      </c>
      <c r="R130">
        <f>IFERROR(VLOOKUP(Collapsed!$A130,'measured values'!$A:$AF,Collapsed!R$1,0),"NA")</f>
        <v>97.341999999999999</v>
      </c>
      <c r="S130">
        <f>IFERROR(VLOOKUP(Collapsed!$A130,'measured values'!$A:$AF,Collapsed!S$1,0),"NA")</f>
        <v>97.873000000000005</v>
      </c>
      <c r="T130">
        <f>IFERROR(VLOOKUP(Collapsed!$A130,'measured values'!$A:$AF,Collapsed!T$1,0),"NA")</f>
        <v>67.05</v>
      </c>
      <c r="U130">
        <f>IFERROR(VLOOKUP(Collapsed!$A130,'measured values'!$A:$AF,Collapsed!U$1,0),"NA")</f>
        <v>66.968000000000004</v>
      </c>
      <c r="V130">
        <f>IFERROR(VLOOKUP(Collapsed!$A130,'measured values'!$A:$AF,Collapsed!V$1,0),"NA")</f>
        <v>32.950000000000003</v>
      </c>
      <c r="W130">
        <f>IFERROR(VLOOKUP(Collapsed!$A130,'measured values'!$A:$AF,Collapsed!W$1,0),"NA")</f>
        <v>33.031999999999996</v>
      </c>
      <c r="X130">
        <f>IFERROR(VLOOKUP(Collapsed!$A130,'measured values'!$A:$AF,Collapsed!X$1,0),"NA")</f>
        <v>15.821</v>
      </c>
      <c r="Y130">
        <f>IFERROR(VLOOKUP(Collapsed!$A130,'measured values'!$A:$AF,Collapsed!Y$1,0),"NA")</f>
        <v>17.876999999999999</v>
      </c>
      <c r="Z130">
        <f>IFERROR(VLOOKUP(Collapsed!$A130,'measured values'!$A:$AF,Collapsed!Z$1,0),"NA")</f>
        <v>33.031999999999996</v>
      </c>
      <c r="AA130">
        <f>IFERROR(VLOOKUP(Collapsed!$A130,'measured values'!$A:$AF,Collapsed!AA$1,0),"NA")</f>
        <v>32.950000000000003</v>
      </c>
      <c r="AB130">
        <f>IFERROR(VLOOKUP(Collapsed!$A130,'measured values'!$A:$AF,Collapsed!AB$1,0),"NA")</f>
        <v>12.8</v>
      </c>
      <c r="AC130">
        <f>IFERROR(VLOOKUP(Collapsed!$A130,'measured values'!$A:$AF,Collapsed!AC$1,0),"NA")</f>
        <v>19</v>
      </c>
      <c r="AD130">
        <f>IFERROR(VLOOKUP(Collapsed!$A130,'measured values'!$A:$AF,Collapsed!AD$1,0),"NA")</f>
        <v>19</v>
      </c>
      <c r="AE130">
        <f>IFERROR(VLOOKUP(Collapsed!$A130,'measured values'!$A:$AF,Collapsed!AE$1,0),"NA")</f>
        <v>19</v>
      </c>
      <c r="AF130">
        <f>IFERROR(VLOOKUP(Collapsed!$A130,'measured values'!$A:$AF,Collapsed!AF$1,0),"NA")</f>
        <v>19</v>
      </c>
    </row>
    <row r="131" spans="1:32" x14ac:dyDescent="0.35">
      <c r="A131">
        <v>250</v>
      </c>
      <c r="F131" t="str">
        <f>IFERROR(VLOOKUP(A131,'ICD+Descriptions'!$A$2:$C$600,2,0),"NA")</f>
        <v>R25.1</v>
      </c>
      <c r="G131" t="str">
        <f>IFERROR(VLOOKUP(A131,'ICD+Descriptions'!$A$2:$C$600,3,0),"NA")</f>
        <v>Tremor, unspecified</v>
      </c>
      <c r="H131">
        <f>IFERROR(VLOOKUP(A131,ages!$A$1:$B$748,2,0),"No Age")</f>
        <v>49.4</v>
      </c>
      <c r="I131" t="str">
        <f>VLOOKUP(A131,'Redcap Raw Report'!$A:$AF,I$1,0)</f>
        <v>M</v>
      </c>
      <c r="L131">
        <f>IFERROR(VLOOKUP(Collapsed!$A131,'measured values'!$A:$AF,Collapsed!L$1,0),"NA")</f>
        <v>74.522000000000006</v>
      </c>
      <c r="M131">
        <f>IFERROR(VLOOKUP(Collapsed!$A131,'measured values'!$A:$AF,Collapsed!M$1,0),"NA")</f>
        <v>74.858999999999995</v>
      </c>
      <c r="N131">
        <f>IFERROR(VLOOKUP(Collapsed!$A131,'measured values'!$A:$AF,Collapsed!N$1,0),"NA")</f>
        <v>149.34</v>
      </c>
      <c r="O131">
        <f>IFERROR(VLOOKUP(Collapsed!$A131,'measured values'!$A:$AF,Collapsed!O$1,0),"NA")</f>
        <v>149.47</v>
      </c>
      <c r="P131">
        <f>IFERROR(VLOOKUP(Collapsed!$A131,'measured values'!$A:$AF,Collapsed!P$1,0),"NA")</f>
        <v>135.822</v>
      </c>
      <c r="Q131">
        <f>IFERROR(VLOOKUP(Collapsed!$A131,'measured values'!$A:$AF,Collapsed!Q$1,0),"NA")</f>
        <v>135.76499999999999</v>
      </c>
      <c r="R131">
        <f>IFERROR(VLOOKUP(Collapsed!$A131,'measured values'!$A:$AF,Collapsed!R$1,0),"NA")</f>
        <v>109.03100000000001</v>
      </c>
      <c r="S131">
        <f>IFERROR(VLOOKUP(Collapsed!$A131,'measured values'!$A:$AF,Collapsed!S$1,0),"NA")</f>
        <v>108.51600000000001</v>
      </c>
      <c r="T131">
        <f>IFERROR(VLOOKUP(Collapsed!$A131,'measured values'!$A:$AF,Collapsed!T$1,0),"NA")</f>
        <v>58.957999999999998</v>
      </c>
      <c r="U131">
        <f>IFERROR(VLOOKUP(Collapsed!$A131,'measured values'!$A:$AF,Collapsed!U$1,0),"NA")</f>
        <v>61.36</v>
      </c>
      <c r="V131">
        <f>IFERROR(VLOOKUP(Collapsed!$A131,'measured values'!$A:$AF,Collapsed!V$1,0),"NA")</f>
        <v>41.042000000000002</v>
      </c>
      <c r="W131">
        <f>IFERROR(VLOOKUP(Collapsed!$A131,'measured values'!$A:$AF,Collapsed!W$1,0),"NA")</f>
        <v>38.64</v>
      </c>
      <c r="X131">
        <f>IFERROR(VLOOKUP(Collapsed!$A131,'measured values'!$A:$AF,Collapsed!X$1,0),"NA")</f>
        <v>10.6</v>
      </c>
      <c r="Y131">
        <f>IFERROR(VLOOKUP(Collapsed!$A131,'measured values'!$A:$AF,Collapsed!Y$1,0),"NA")</f>
        <v>9.8979999999999997</v>
      </c>
      <c r="Z131">
        <f>IFERROR(VLOOKUP(Collapsed!$A131,'measured values'!$A:$AF,Collapsed!Z$1,0),"NA")</f>
        <v>38.64</v>
      </c>
      <c r="AA131">
        <f>IFERROR(VLOOKUP(Collapsed!$A131,'measured values'!$A:$AF,Collapsed!AA$1,0),"NA")</f>
        <v>41.042000000000002</v>
      </c>
      <c r="AB131">
        <f>IFERROR(VLOOKUP(Collapsed!$A131,'measured values'!$A:$AF,Collapsed!AB$1,0),"NA")</f>
        <v>7.1639999999999997</v>
      </c>
      <c r="AC131">
        <f>IFERROR(VLOOKUP(Collapsed!$A131,'measured values'!$A:$AF,Collapsed!AC$1,0),"NA")</f>
        <v>9</v>
      </c>
      <c r="AD131">
        <f>IFERROR(VLOOKUP(Collapsed!$A131,'measured values'!$A:$AF,Collapsed!AD$1,0),"NA")</f>
        <v>7</v>
      </c>
      <c r="AE131">
        <f>IFERROR(VLOOKUP(Collapsed!$A131,'measured values'!$A:$AF,Collapsed!AE$1,0),"NA")</f>
        <v>7</v>
      </c>
      <c r="AF131">
        <f>IFERROR(VLOOKUP(Collapsed!$A131,'measured values'!$A:$AF,Collapsed!AF$1,0),"NA")</f>
        <v>7</v>
      </c>
    </row>
    <row r="132" spans="1:32" x14ac:dyDescent="0.35">
      <c r="A132">
        <v>251</v>
      </c>
      <c r="F132" t="str">
        <f>IFERROR(VLOOKUP(A132,'ICD+Descriptions'!$A$2:$C$600,2,0),"NA")</f>
        <v>NA</v>
      </c>
      <c r="G132" t="str">
        <f>IFERROR(VLOOKUP(A132,'ICD+Descriptions'!$A$2:$C$600,3,0),"NA")</f>
        <v>NA</v>
      </c>
      <c r="H132" t="str">
        <f>IFERROR(VLOOKUP(A132,ages!$A$1:$B$748,2,0),"No Age")</f>
        <v>No Age</v>
      </c>
      <c r="I132">
        <f>VLOOKUP(A132,'Redcap Raw Report'!$A:$AF,I$1,0)</f>
        <v>0</v>
      </c>
      <c r="L132" t="str">
        <f>IFERROR(VLOOKUP(Collapsed!$A132,'measured values'!$A:$AF,Collapsed!L$1,0),"NA")</f>
        <v>NA</v>
      </c>
      <c r="M132" t="str">
        <f>IFERROR(VLOOKUP(Collapsed!$A132,'measured values'!$A:$AF,Collapsed!M$1,0),"NA")</f>
        <v>NA</v>
      </c>
      <c r="N132" t="str">
        <f>IFERROR(VLOOKUP(Collapsed!$A132,'measured values'!$A:$AF,Collapsed!N$1,0),"NA")</f>
        <v>NA</v>
      </c>
      <c r="O132" t="str">
        <f>IFERROR(VLOOKUP(Collapsed!$A132,'measured values'!$A:$AF,Collapsed!O$1,0),"NA")</f>
        <v>NA</v>
      </c>
      <c r="P132" t="str">
        <f>IFERROR(VLOOKUP(Collapsed!$A132,'measured values'!$A:$AF,Collapsed!P$1,0),"NA")</f>
        <v>NA</v>
      </c>
      <c r="Q132" t="str">
        <f>IFERROR(VLOOKUP(Collapsed!$A132,'measured values'!$A:$AF,Collapsed!Q$1,0),"NA")</f>
        <v>NA</v>
      </c>
      <c r="R132" t="str">
        <f>IFERROR(VLOOKUP(Collapsed!$A132,'measured values'!$A:$AF,Collapsed!R$1,0),"NA")</f>
        <v>NA</v>
      </c>
      <c r="S132" t="str">
        <f>IFERROR(VLOOKUP(Collapsed!$A132,'measured values'!$A:$AF,Collapsed!S$1,0),"NA")</f>
        <v>NA</v>
      </c>
      <c r="T132" t="str">
        <f>IFERROR(VLOOKUP(Collapsed!$A132,'measured values'!$A:$AF,Collapsed!T$1,0),"NA")</f>
        <v>NA</v>
      </c>
      <c r="U132" t="str">
        <f>IFERROR(VLOOKUP(Collapsed!$A132,'measured values'!$A:$AF,Collapsed!U$1,0),"NA")</f>
        <v>NA</v>
      </c>
      <c r="V132" t="str">
        <f>IFERROR(VLOOKUP(Collapsed!$A132,'measured values'!$A:$AF,Collapsed!V$1,0),"NA")</f>
        <v>NA</v>
      </c>
      <c r="W132" t="str">
        <f>IFERROR(VLOOKUP(Collapsed!$A132,'measured values'!$A:$AF,Collapsed!W$1,0),"NA")</f>
        <v>NA</v>
      </c>
      <c r="X132" t="str">
        <f>IFERROR(VLOOKUP(Collapsed!$A132,'measured values'!$A:$AF,Collapsed!X$1,0),"NA")</f>
        <v>NA</v>
      </c>
      <c r="Y132" t="str">
        <f>IFERROR(VLOOKUP(Collapsed!$A132,'measured values'!$A:$AF,Collapsed!Y$1,0),"NA")</f>
        <v>NA</v>
      </c>
      <c r="Z132" t="str">
        <f>IFERROR(VLOOKUP(Collapsed!$A132,'measured values'!$A:$AF,Collapsed!Z$1,0),"NA")</f>
        <v>NA</v>
      </c>
      <c r="AA132" t="str">
        <f>IFERROR(VLOOKUP(Collapsed!$A132,'measured values'!$A:$AF,Collapsed!AA$1,0),"NA")</f>
        <v>NA</v>
      </c>
      <c r="AB132" t="str">
        <f>IFERROR(VLOOKUP(Collapsed!$A132,'measured values'!$A:$AF,Collapsed!AB$1,0),"NA")</f>
        <v>NA</v>
      </c>
      <c r="AC132" t="str">
        <f>IFERROR(VLOOKUP(Collapsed!$A132,'measured values'!$A:$AF,Collapsed!AC$1,0),"NA")</f>
        <v>NA</v>
      </c>
      <c r="AD132" t="str">
        <f>IFERROR(VLOOKUP(Collapsed!$A132,'measured values'!$A:$AF,Collapsed!AD$1,0),"NA")</f>
        <v>NA</v>
      </c>
      <c r="AE132" t="str">
        <f>IFERROR(VLOOKUP(Collapsed!$A132,'measured values'!$A:$AF,Collapsed!AE$1,0),"NA")</f>
        <v>NA</v>
      </c>
      <c r="AF132" t="str">
        <f>IFERROR(VLOOKUP(Collapsed!$A132,'measured values'!$A:$AF,Collapsed!AF$1,0),"NA")</f>
        <v>NA</v>
      </c>
    </row>
    <row r="133" spans="1:32" x14ac:dyDescent="0.35">
      <c r="A133">
        <v>252</v>
      </c>
      <c r="F133" t="str">
        <f>IFERROR(VLOOKUP(A133,'ICD+Descriptions'!$A$2:$C$600,2,0),"NA")</f>
        <v>G20</v>
      </c>
      <c r="G133" t="str">
        <f>IFERROR(VLOOKUP(A133,'ICD+Descriptions'!$A$2:$C$600,3,0),"NA")</f>
        <v>Parkinson's disease</v>
      </c>
      <c r="H133">
        <f>IFERROR(VLOOKUP(A133,ages!$A$1:$B$748,2,0),"No Age")</f>
        <v>49.7</v>
      </c>
      <c r="I133" t="str">
        <f>VLOOKUP(A133,'Redcap Raw Report'!$A:$AF,I$1,0)</f>
        <v>M</v>
      </c>
      <c r="L133" t="str">
        <f>IFERROR(VLOOKUP(Collapsed!$A133,'measured values'!$A:$AF,Collapsed!L$1,0),"NA")</f>
        <v>NA</v>
      </c>
      <c r="M133" t="str">
        <f>IFERROR(VLOOKUP(Collapsed!$A133,'measured values'!$A:$AF,Collapsed!M$1,0),"NA")</f>
        <v>NA</v>
      </c>
      <c r="N133" t="str">
        <f>IFERROR(VLOOKUP(Collapsed!$A133,'measured values'!$A:$AF,Collapsed!N$1,0),"NA")</f>
        <v>NA</v>
      </c>
      <c r="O133" t="str">
        <f>IFERROR(VLOOKUP(Collapsed!$A133,'measured values'!$A:$AF,Collapsed!O$1,0),"NA")</f>
        <v>NA</v>
      </c>
      <c r="P133" t="str">
        <f>IFERROR(VLOOKUP(Collapsed!$A133,'measured values'!$A:$AF,Collapsed!P$1,0),"NA")</f>
        <v>NA</v>
      </c>
      <c r="Q133" t="str">
        <f>IFERROR(VLOOKUP(Collapsed!$A133,'measured values'!$A:$AF,Collapsed!Q$1,0),"NA")</f>
        <v>NA</v>
      </c>
      <c r="R133" t="str">
        <f>IFERROR(VLOOKUP(Collapsed!$A133,'measured values'!$A:$AF,Collapsed!R$1,0),"NA")</f>
        <v>NA</v>
      </c>
      <c r="S133" t="str">
        <f>IFERROR(VLOOKUP(Collapsed!$A133,'measured values'!$A:$AF,Collapsed!S$1,0),"NA")</f>
        <v>NA</v>
      </c>
      <c r="T133" t="str">
        <f>IFERROR(VLOOKUP(Collapsed!$A133,'measured values'!$A:$AF,Collapsed!T$1,0),"NA")</f>
        <v>NA</v>
      </c>
      <c r="U133" t="str">
        <f>IFERROR(VLOOKUP(Collapsed!$A133,'measured values'!$A:$AF,Collapsed!U$1,0),"NA")</f>
        <v>NA</v>
      </c>
      <c r="V133" t="str">
        <f>IFERROR(VLOOKUP(Collapsed!$A133,'measured values'!$A:$AF,Collapsed!V$1,0),"NA")</f>
        <v>NA</v>
      </c>
      <c r="W133" t="str">
        <f>IFERROR(VLOOKUP(Collapsed!$A133,'measured values'!$A:$AF,Collapsed!W$1,0),"NA")</f>
        <v>NA</v>
      </c>
      <c r="X133" t="str">
        <f>IFERROR(VLOOKUP(Collapsed!$A133,'measured values'!$A:$AF,Collapsed!X$1,0),"NA")</f>
        <v>NA</v>
      </c>
      <c r="Y133" t="str">
        <f>IFERROR(VLOOKUP(Collapsed!$A133,'measured values'!$A:$AF,Collapsed!Y$1,0),"NA")</f>
        <v>NA</v>
      </c>
      <c r="Z133" t="str">
        <f>IFERROR(VLOOKUP(Collapsed!$A133,'measured values'!$A:$AF,Collapsed!Z$1,0),"NA")</f>
        <v>NA</v>
      </c>
      <c r="AA133" t="str">
        <f>IFERROR(VLOOKUP(Collapsed!$A133,'measured values'!$A:$AF,Collapsed!AA$1,0),"NA")</f>
        <v>NA</v>
      </c>
      <c r="AB133" t="str">
        <f>IFERROR(VLOOKUP(Collapsed!$A133,'measured values'!$A:$AF,Collapsed!AB$1,0),"NA")</f>
        <v>NA</v>
      </c>
      <c r="AC133" t="str">
        <f>IFERROR(VLOOKUP(Collapsed!$A133,'measured values'!$A:$AF,Collapsed!AC$1,0),"NA")</f>
        <v>NA</v>
      </c>
      <c r="AD133" t="str">
        <f>IFERROR(VLOOKUP(Collapsed!$A133,'measured values'!$A:$AF,Collapsed!AD$1,0),"NA")</f>
        <v>NA</v>
      </c>
      <c r="AE133" t="str">
        <f>IFERROR(VLOOKUP(Collapsed!$A133,'measured values'!$A:$AF,Collapsed!AE$1,0),"NA")</f>
        <v>NA</v>
      </c>
      <c r="AF133" t="str">
        <f>IFERROR(VLOOKUP(Collapsed!$A133,'measured values'!$A:$AF,Collapsed!AF$1,0),"NA")</f>
        <v>NA</v>
      </c>
    </row>
    <row r="134" spans="1:32" x14ac:dyDescent="0.35">
      <c r="A134">
        <v>253</v>
      </c>
      <c r="F134" t="str">
        <f>IFERROR(VLOOKUP(A134,'ICD+Descriptions'!$A$2:$C$600,2,0),"NA")</f>
        <v>G20</v>
      </c>
      <c r="G134" t="str">
        <f>IFERROR(VLOOKUP(A134,'ICD+Descriptions'!$A$2:$C$600,3,0),"NA")</f>
        <v>Parkinson's disease</v>
      </c>
      <c r="H134">
        <f>IFERROR(VLOOKUP(A134,ages!$A$1:$B$748,2,0),"No Age")</f>
        <v>75.5</v>
      </c>
      <c r="I134" t="str">
        <f>VLOOKUP(A134,'Redcap Raw Report'!$A:$AF,I$1,0)</f>
        <v>M</v>
      </c>
      <c r="L134">
        <f>IFERROR(VLOOKUP(Collapsed!$A134,'measured values'!$A:$AF,Collapsed!L$1,0),"NA")</f>
        <v>54.064</v>
      </c>
      <c r="M134">
        <f>IFERROR(VLOOKUP(Collapsed!$A134,'measured values'!$A:$AF,Collapsed!M$1,0),"NA")</f>
        <v>47.936</v>
      </c>
      <c r="N134">
        <f>IFERROR(VLOOKUP(Collapsed!$A134,'measured values'!$A:$AF,Collapsed!N$1,0),"NA")</f>
        <v>101.82599999999999</v>
      </c>
      <c r="O134">
        <f>IFERROR(VLOOKUP(Collapsed!$A134,'measured values'!$A:$AF,Collapsed!O$1,0),"NA")</f>
        <v>101.63800000000001</v>
      </c>
      <c r="P134">
        <f>IFERROR(VLOOKUP(Collapsed!$A134,'measured values'!$A:$AF,Collapsed!P$1,0),"NA")</f>
        <v>104.61499999999999</v>
      </c>
      <c r="Q134">
        <f>IFERROR(VLOOKUP(Collapsed!$A134,'measured values'!$A:$AF,Collapsed!Q$1,0),"NA")</f>
        <v>103.974</v>
      </c>
      <c r="R134">
        <f>IFERROR(VLOOKUP(Collapsed!$A134,'measured values'!$A:$AF,Collapsed!R$1,0),"NA")</f>
        <v>122.248</v>
      </c>
      <c r="S134">
        <f>IFERROR(VLOOKUP(Collapsed!$A134,'measured values'!$A:$AF,Collapsed!S$1,0),"NA")</f>
        <v>122.452</v>
      </c>
      <c r="T134">
        <f>IFERROR(VLOOKUP(Collapsed!$A134,'measured values'!$A:$AF,Collapsed!T$1,0),"NA")</f>
        <v>62.326000000000001</v>
      </c>
      <c r="U134">
        <f>IFERROR(VLOOKUP(Collapsed!$A134,'measured values'!$A:$AF,Collapsed!U$1,0),"NA")</f>
        <v>60.463000000000001</v>
      </c>
      <c r="V134">
        <f>IFERROR(VLOOKUP(Collapsed!$A134,'measured values'!$A:$AF,Collapsed!V$1,0),"NA")</f>
        <v>37.673999999999999</v>
      </c>
      <c r="W134">
        <f>IFERROR(VLOOKUP(Collapsed!$A134,'measured values'!$A:$AF,Collapsed!W$1,0),"NA")</f>
        <v>39.536999999999999</v>
      </c>
      <c r="X134">
        <f>IFERROR(VLOOKUP(Collapsed!$A134,'measured values'!$A:$AF,Collapsed!X$1,0),"NA")</f>
        <v>11.183</v>
      </c>
      <c r="Y134">
        <f>IFERROR(VLOOKUP(Collapsed!$A134,'measured values'!$A:$AF,Collapsed!Y$1,0),"NA")</f>
        <v>11.303000000000001</v>
      </c>
      <c r="Z134">
        <f>IFERROR(VLOOKUP(Collapsed!$A134,'measured values'!$A:$AF,Collapsed!Z$1,0),"NA")</f>
        <v>39.536999999999999</v>
      </c>
      <c r="AA134">
        <f>IFERROR(VLOOKUP(Collapsed!$A134,'measured values'!$A:$AF,Collapsed!AA$1,0),"NA")</f>
        <v>37.673999999999999</v>
      </c>
      <c r="AB134">
        <f>IFERROR(VLOOKUP(Collapsed!$A134,'measured values'!$A:$AF,Collapsed!AB$1,0),"NA")</f>
        <v>8.9920000000000009</v>
      </c>
      <c r="AC134">
        <f>IFERROR(VLOOKUP(Collapsed!$A134,'measured values'!$A:$AF,Collapsed!AC$1,0),"NA")</f>
        <v>10</v>
      </c>
      <c r="AD134">
        <f>IFERROR(VLOOKUP(Collapsed!$A134,'measured values'!$A:$AF,Collapsed!AD$1,0),"NA")</f>
        <v>13</v>
      </c>
      <c r="AE134">
        <f>IFERROR(VLOOKUP(Collapsed!$A134,'measured values'!$A:$AF,Collapsed!AE$1,0),"NA")</f>
        <v>10</v>
      </c>
      <c r="AF134">
        <f>IFERROR(VLOOKUP(Collapsed!$A134,'measured values'!$A:$AF,Collapsed!AF$1,0),"NA")</f>
        <v>10</v>
      </c>
    </row>
    <row r="135" spans="1:32" x14ac:dyDescent="0.35">
      <c r="A135">
        <v>254</v>
      </c>
      <c r="F135" t="str">
        <f>IFERROR(VLOOKUP(A135,'ICD+Descriptions'!$A$2:$C$600,2,0),"NA")</f>
        <v>NA</v>
      </c>
      <c r="G135" t="str">
        <f>IFERROR(VLOOKUP(A135,'ICD+Descriptions'!$A$2:$C$600,3,0),"NA")</f>
        <v>NA</v>
      </c>
      <c r="H135" t="str">
        <f>IFERROR(VLOOKUP(A135,ages!$A$1:$B$748,2,0),"No Age")</f>
        <v>No Age</v>
      </c>
      <c r="I135">
        <f>VLOOKUP(A135,'Redcap Raw Report'!$A:$AF,I$1,0)</f>
        <v>0</v>
      </c>
      <c r="L135" t="str">
        <f>IFERROR(VLOOKUP(Collapsed!$A135,'measured values'!$A:$AF,Collapsed!L$1,0),"NA")</f>
        <v>NA</v>
      </c>
      <c r="M135" t="str">
        <f>IFERROR(VLOOKUP(Collapsed!$A135,'measured values'!$A:$AF,Collapsed!M$1,0),"NA")</f>
        <v>NA</v>
      </c>
      <c r="N135" t="str">
        <f>IFERROR(VLOOKUP(Collapsed!$A135,'measured values'!$A:$AF,Collapsed!N$1,0),"NA")</f>
        <v>NA</v>
      </c>
      <c r="O135" t="str">
        <f>IFERROR(VLOOKUP(Collapsed!$A135,'measured values'!$A:$AF,Collapsed!O$1,0),"NA")</f>
        <v>NA</v>
      </c>
      <c r="P135" t="str">
        <f>IFERROR(VLOOKUP(Collapsed!$A135,'measured values'!$A:$AF,Collapsed!P$1,0),"NA")</f>
        <v>NA</v>
      </c>
      <c r="Q135" t="str">
        <f>IFERROR(VLOOKUP(Collapsed!$A135,'measured values'!$A:$AF,Collapsed!Q$1,0),"NA")</f>
        <v>NA</v>
      </c>
      <c r="R135" t="str">
        <f>IFERROR(VLOOKUP(Collapsed!$A135,'measured values'!$A:$AF,Collapsed!R$1,0),"NA")</f>
        <v>NA</v>
      </c>
      <c r="S135" t="str">
        <f>IFERROR(VLOOKUP(Collapsed!$A135,'measured values'!$A:$AF,Collapsed!S$1,0),"NA")</f>
        <v>NA</v>
      </c>
      <c r="T135" t="str">
        <f>IFERROR(VLOOKUP(Collapsed!$A135,'measured values'!$A:$AF,Collapsed!T$1,0),"NA")</f>
        <v>NA</v>
      </c>
      <c r="U135" t="str">
        <f>IFERROR(VLOOKUP(Collapsed!$A135,'measured values'!$A:$AF,Collapsed!U$1,0),"NA")</f>
        <v>NA</v>
      </c>
      <c r="V135" t="str">
        <f>IFERROR(VLOOKUP(Collapsed!$A135,'measured values'!$A:$AF,Collapsed!V$1,0),"NA")</f>
        <v>NA</v>
      </c>
      <c r="W135" t="str">
        <f>IFERROR(VLOOKUP(Collapsed!$A135,'measured values'!$A:$AF,Collapsed!W$1,0),"NA")</f>
        <v>NA</v>
      </c>
      <c r="X135" t="str">
        <f>IFERROR(VLOOKUP(Collapsed!$A135,'measured values'!$A:$AF,Collapsed!X$1,0),"NA")</f>
        <v>NA</v>
      </c>
      <c r="Y135" t="str">
        <f>IFERROR(VLOOKUP(Collapsed!$A135,'measured values'!$A:$AF,Collapsed!Y$1,0),"NA")</f>
        <v>NA</v>
      </c>
      <c r="Z135" t="str">
        <f>IFERROR(VLOOKUP(Collapsed!$A135,'measured values'!$A:$AF,Collapsed!Z$1,0),"NA")</f>
        <v>NA</v>
      </c>
      <c r="AA135" t="str">
        <f>IFERROR(VLOOKUP(Collapsed!$A135,'measured values'!$A:$AF,Collapsed!AA$1,0),"NA")</f>
        <v>NA</v>
      </c>
      <c r="AB135" t="str">
        <f>IFERROR(VLOOKUP(Collapsed!$A135,'measured values'!$A:$AF,Collapsed!AB$1,0),"NA")</f>
        <v>NA</v>
      </c>
      <c r="AC135" t="str">
        <f>IFERROR(VLOOKUP(Collapsed!$A135,'measured values'!$A:$AF,Collapsed!AC$1,0),"NA")</f>
        <v>NA</v>
      </c>
      <c r="AD135" t="str">
        <f>IFERROR(VLOOKUP(Collapsed!$A135,'measured values'!$A:$AF,Collapsed!AD$1,0),"NA")</f>
        <v>NA</v>
      </c>
      <c r="AE135" t="str">
        <f>IFERROR(VLOOKUP(Collapsed!$A135,'measured values'!$A:$AF,Collapsed!AE$1,0),"NA")</f>
        <v>NA</v>
      </c>
      <c r="AF135" t="str">
        <f>IFERROR(VLOOKUP(Collapsed!$A135,'measured values'!$A:$AF,Collapsed!AF$1,0),"NA")</f>
        <v>NA</v>
      </c>
    </row>
    <row r="136" spans="1:32" x14ac:dyDescent="0.35">
      <c r="A136">
        <v>255</v>
      </c>
      <c r="F136" t="str">
        <f>IFERROR(VLOOKUP(A136,'ICD+Descriptions'!$A$2:$C$600,2,0),"NA")</f>
        <v>NA</v>
      </c>
      <c r="G136" t="str">
        <f>IFERROR(VLOOKUP(A136,'ICD+Descriptions'!$A$2:$C$600,3,0),"NA")</f>
        <v>NA</v>
      </c>
      <c r="H136" t="str">
        <f>IFERROR(VLOOKUP(A136,ages!$A$1:$B$748,2,0),"No Age")</f>
        <v>No Age</v>
      </c>
      <c r="I136">
        <f>VLOOKUP(A136,'Redcap Raw Report'!$A:$AF,I$1,0)</f>
        <v>0</v>
      </c>
      <c r="L136">
        <f>IFERROR(VLOOKUP(Collapsed!$A136,'measured values'!$A:$AF,Collapsed!L$1,0),"NA")</f>
        <v>44.902999999999999</v>
      </c>
      <c r="M136">
        <f>IFERROR(VLOOKUP(Collapsed!$A136,'measured values'!$A:$AF,Collapsed!M$1,0),"NA")</f>
        <v>42.869</v>
      </c>
      <c r="N136">
        <f>IFERROR(VLOOKUP(Collapsed!$A136,'measured values'!$A:$AF,Collapsed!N$1,0),"NA")</f>
        <v>87.674000000000007</v>
      </c>
      <c r="O136">
        <f>IFERROR(VLOOKUP(Collapsed!$A136,'measured values'!$A:$AF,Collapsed!O$1,0),"NA")</f>
        <v>87.974999999999994</v>
      </c>
      <c r="P136">
        <f>IFERROR(VLOOKUP(Collapsed!$A136,'measured values'!$A:$AF,Collapsed!P$1,0),"NA")</f>
        <v>63.341999999999999</v>
      </c>
      <c r="Q136">
        <f>IFERROR(VLOOKUP(Collapsed!$A136,'measured values'!$A:$AF,Collapsed!Q$1,0),"NA")</f>
        <v>63.694000000000003</v>
      </c>
      <c r="R136">
        <f>IFERROR(VLOOKUP(Collapsed!$A136,'measured values'!$A:$AF,Collapsed!R$1,0),"NA")</f>
        <v>87.031999999999996</v>
      </c>
      <c r="S136">
        <f>IFERROR(VLOOKUP(Collapsed!$A136,'measured values'!$A:$AF,Collapsed!S$1,0),"NA")</f>
        <v>86.664000000000001</v>
      </c>
      <c r="T136">
        <f>IFERROR(VLOOKUP(Collapsed!$A136,'measured values'!$A:$AF,Collapsed!T$1,0),"NA")</f>
        <v>64.519000000000005</v>
      </c>
      <c r="U136">
        <f>IFERROR(VLOOKUP(Collapsed!$A136,'measured values'!$A:$AF,Collapsed!U$1,0),"NA")</f>
        <v>66.203999999999994</v>
      </c>
      <c r="V136">
        <f>IFERROR(VLOOKUP(Collapsed!$A136,'measured values'!$A:$AF,Collapsed!V$1,0),"NA")</f>
        <v>35.481000000000002</v>
      </c>
      <c r="W136">
        <f>IFERROR(VLOOKUP(Collapsed!$A136,'measured values'!$A:$AF,Collapsed!W$1,0),"NA")</f>
        <v>33.795999999999999</v>
      </c>
      <c r="X136">
        <f>IFERROR(VLOOKUP(Collapsed!$A136,'measured values'!$A:$AF,Collapsed!X$1,0),"NA")</f>
        <v>14.708</v>
      </c>
      <c r="Y136">
        <f>IFERROR(VLOOKUP(Collapsed!$A136,'measured values'!$A:$AF,Collapsed!Y$1,0),"NA")</f>
        <v>16.056999999999999</v>
      </c>
      <c r="Z136">
        <f>IFERROR(VLOOKUP(Collapsed!$A136,'measured values'!$A:$AF,Collapsed!Z$1,0),"NA")</f>
        <v>33.795999999999999</v>
      </c>
      <c r="AA136">
        <f>IFERROR(VLOOKUP(Collapsed!$A136,'measured values'!$A:$AF,Collapsed!AA$1,0),"NA")</f>
        <v>35.481000000000002</v>
      </c>
      <c r="AB136">
        <f>IFERROR(VLOOKUP(Collapsed!$A136,'measured values'!$A:$AF,Collapsed!AB$1,0),"NA")</f>
        <v>14.09</v>
      </c>
      <c r="AC136">
        <f>IFERROR(VLOOKUP(Collapsed!$A136,'measured values'!$A:$AF,Collapsed!AC$1,0),"NA")</f>
        <v>15</v>
      </c>
      <c r="AD136">
        <f>IFERROR(VLOOKUP(Collapsed!$A136,'measured values'!$A:$AF,Collapsed!AD$1,0),"NA")</f>
        <v>16</v>
      </c>
      <c r="AE136">
        <f>IFERROR(VLOOKUP(Collapsed!$A136,'measured values'!$A:$AF,Collapsed!AE$1,0),"NA")</f>
        <v>15</v>
      </c>
      <c r="AF136">
        <f>IFERROR(VLOOKUP(Collapsed!$A136,'measured values'!$A:$AF,Collapsed!AF$1,0),"NA")</f>
        <v>15</v>
      </c>
    </row>
    <row r="137" spans="1:32" x14ac:dyDescent="0.35">
      <c r="A137">
        <v>256</v>
      </c>
      <c r="F137" t="str">
        <f>IFERROR(VLOOKUP(A137,'ICD+Descriptions'!$A$2:$C$600,2,0),"NA")</f>
        <v>G25.0</v>
      </c>
      <c r="G137" t="str">
        <f>IFERROR(VLOOKUP(A137,'ICD+Descriptions'!$A$2:$C$600,3,0),"NA")</f>
        <v>Essential tremor</v>
      </c>
      <c r="H137">
        <f>IFERROR(VLOOKUP(A137,ages!$A$1:$B$748,2,0),"No Age")</f>
        <v>74.400000000000006</v>
      </c>
      <c r="I137" t="str">
        <f>VLOOKUP(A137,'Redcap Raw Report'!$A:$AF,I$1,0)</f>
        <v>M</v>
      </c>
      <c r="L137">
        <f>IFERROR(VLOOKUP(Collapsed!$A137,'measured values'!$A:$AF,Collapsed!L$1,0),"NA")</f>
        <v>58.113</v>
      </c>
      <c r="M137">
        <f>IFERROR(VLOOKUP(Collapsed!$A137,'measured values'!$A:$AF,Collapsed!M$1,0),"NA")</f>
        <v>54.476999999999997</v>
      </c>
      <c r="N137">
        <f>IFERROR(VLOOKUP(Collapsed!$A137,'measured values'!$A:$AF,Collapsed!N$1,0),"NA")</f>
        <v>112.223</v>
      </c>
      <c r="O137">
        <f>IFERROR(VLOOKUP(Collapsed!$A137,'measured values'!$A:$AF,Collapsed!O$1,0),"NA")</f>
        <v>113.50700000000001</v>
      </c>
      <c r="P137">
        <f>IFERROR(VLOOKUP(Collapsed!$A137,'measured values'!$A:$AF,Collapsed!P$1,0),"NA")</f>
        <v>97.832999999999998</v>
      </c>
      <c r="Q137">
        <f>IFERROR(VLOOKUP(Collapsed!$A137,'measured values'!$A:$AF,Collapsed!Q$1,0),"NA")</f>
        <v>98.725999999999999</v>
      </c>
      <c r="R137">
        <f>IFERROR(VLOOKUP(Collapsed!$A137,'measured values'!$A:$AF,Collapsed!R$1,0),"NA")</f>
        <v>104.078</v>
      </c>
      <c r="S137">
        <f>IFERROR(VLOOKUP(Collapsed!$A137,'measured values'!$A:$AF,Collapsed!S$1,0),"NA")</f>
        <v>104.125</v>
      </c>
      <c r="T137">
        <f>IFERROR(VLOOKUP(Collapsed!$A137,'measured values'!$A:$AF,Collapsed!T$1,0),"NA")</f>
        <v>62.908999999999999</v>
      </c>
      <c r="U137">
        <f>IFERROR(VLOOKUP(Collapsed!$A137,'measured values'!$A:$AF,Collapsed!U$1,0),"NA")</f>
        <v>63.616999999999997</v>
      </c>
      <c r="V137">
        <f>IFERROR(VLOOKUP(Collapsed!$A137,'measured values'!$A:$AF,Collapsed!V$1,0),"NA")</f>
        <v>37.091000000000001</v>
      </c>
      <c r="W137">
        <f>IFERROR(VLOOKUP(Collapsed!$A137,'measured values'!$A:$AF,Collapsed!W$1,0),"NA")</f>
        <v>36.383000000000003</v>
      </c>
      <c r="X137">
        <f>IFERROR(VLOOKUP(Collapsed!$A137,'measured values'!$A:$AF,Collapsed!X$1,0),"NA")</f>
        <v>14.233000000000001</v>
      </c>
      <c r="Y137">
        <f>IFERROR(VLOOKUP(Collapsed!$A137,'measured values'!$A:$AF,Collapsed!Y$1,0),"NA")</f>
        <v>12.936</v>
      </c>
      <c r="Z137">
        <f>IFERROR(VLOOKUP(Collapsed!$A137,'measured values'!$A:$AF,Collapsed!Z$1,0),"NA")</f>
        <v>36.383000000000003</v>
      </c>
      <c r="AA137">
        <f>IFERROR(VLOOKUP(Collapsed!$A137,'measured values'!$A:$AF,Collapsed!AA$1,0),"NA")</f>
        <v>37.091000000000001</v>
      </c>
      <c r="AB137">
        <f>IFERROR(VLOOKUP(Collapsed!$A137,'measured values'!$A:$AF,Collapsed!AB$1,0),"NA")</f>
        <v>8.5559999999999992</v>
      </c>
      <c r="AC137">
        <f>IFERROR(VLOOKUP(Collapsed!$A137,'measured values'!$A:$AF,Collapsed!AC$1,0),"NA")</f>
        <v>11</v>
      </c>
      <c r="AD137">
        <f>IFERROR(VLOOKUP(Collapsed!$A137,'measured values'!$A:$AF,Collapsed!AD$1,0),"NA")</f>
        <v>11</v>
      </c>
      <c r="AE137">
        <f>IFERROR(VLOOKUP(Collapsed!$A137,'measured values'!$A:$AF,Collapsed!AE$1,0),"NA")</f>
        <v>11</v>
      </c>
      <c r="AF137">
        <f>IFERROR(VLOOKUP(Collapsed!$A137,'measured values'!$A:$AF,Collapsed!AF$1,0),"NA")</f>
        <v>11</v>
      </c>
    </row>
    <row r="138" spans="1:32" x14ac:dyDescent="0.35">
      <c r="A138">
        <v>257</v>
      </c>
      <c r="F138" t="str">
        <f>IFERROR(VLOOKUP(A138,'ICD+Descriptions'!$A$2:$C$600,2,0),"NA")</f>
        <v>NA</v>
      </c>
      <c r="G138" t="str">
        <f>IFERROR(VLOOKUP(A138,'ICD+Descriptions'!$A$2:$C$600,3,0),"NA")</f>
        <v>NA</v>
      </c>
      <c r="H138" t="str">
        <f>IFERROR(VLOOKUP(A138,ages!$A$1:$B$748,2,0),"No Age")</f>
        <v>No Age</v>
      </c>
      <c r="I138">
        <f>VLOOKUP(A138,'Redcap Raw Report'!$A:$AF,I$1,0)</f>
        <v>0</v>
      </c>
      <c r="L138" t="str">
        <f>IFERROR(VLOOKUP(Collapsed!$A138,'measured values'!$A:$AF,Collapsed!L$1,0),"NA")</f>
        <v>NA</v>
      </c>
      <c r="M138" t="str">
        <f>IFERROR(VLOOKUP(Collapsed!$A138,'measured values'!$A:$AF,Collapsed!M$1,0),"NA")</f>
        <v>NA</v>
      </c>
      <c r="N138" t="str">
        <f>IFERROR(VLOOKUP(Collapsed!$A138,'measured values'!$A:$AF,Collapsed!N$1,0),"NA")</f>
        <v>NA</v>
      </c>
      <c r="O138" t="str">
        <f>IFERROR(VLOOKUP(Collapsed!$A138,'measured values'!$A:$AF,Collapsed!O$1,0),"NA")</f>
        <v>NA</v>
      </c>
      <c r="P138" t="str">
        <f>IFERROR(VLOOKUP(Collapsed!$A138,'measured values'!$A:$AF,Collapsed!P$1,0),"NA")</f>
        <v>NA</v>
      </c>
      <c r="Q138" t="str">
        <f>IFERROR(VLOOKUP(Collapsed!$A138,'measured values'!$A:$AF,Collapsed!Q$1,0),"NA")</f>
        <v>NA</v>
      </c>
      <c r="R138" t="str">
        <f>IFERROR(VLOOKUP(Collapsed!$A138,'measured values'!$A:$AF,Collapsed!R$1,0),"NA")</f>
        <v>NA</v>
      </c>
      <c r="S138" t="str">
        <f>IFERROR(VLOOKUP(Collapsed!$A138,'measured values'!$A:$AF,Collapsed!S$1,0),"NA")</f>
        <v>NA</v>
      </c>
      <c r="T138" t="str">
        <f>IFERROR(VLOOKUP(Collapsed!$A138,'measured values'!$A:$AF,Collapsed!T$1,0),"NA")</f>
        <v>NA</v>
      </c>
      <c r="U138" t="str">
        <f>IFERROR(VLOOKUP(Collapsed!$A138,'measured values'!$A:$AF,Collapsed!U$1,0),"NA")</f>
        <v>NA</v>
      </c>
      <c r="V138" t="str">
        <f>IFERROR(VLOOKUP(Collapsed!$A138,'measured values'!$A:$AF,Collapsed!V$1,0),"NA")</f>
        <v>NA</v>
      </c>
      <c r="W138" t="str">
        <f>IFERROR(VLOOKUP(Collapsed!$A138,'measured values'!$A:$AF,Collapsed!W$1,0),"NA")</f>
        <v>NA</v>
      </c>
      <c r="X138" t="str">
        <f>IFERROR(VLOOKUP(Collapsed!$A138,'measured values'!$A:$AF,Collapsed!X$1,0),"NA")</f>
        <v>NA</v>
      </c>
      <c r="Y138" t="str">
        <f>IFERROR(VLOOKUP(Collapsed!$A138,'measured values'!$A:$AF,Collapsed!Y$1,0),"NA")</f>
        <v>NA</v>
      </c>
      <c r="Z138" t="str">
        <f>IFERROR(VLOOKUP(Collapsed!$A138,'measured values'!$A:$AF,Collapsed!Z$1,0),"NA")</f>
        <v>NA</v>
      </c>
      <c r="AA138" t="str">
        <f>IFERROR(VLOOKUP(Collapsed!$A138,'measured values'!$A:$AF,Collapsed!AA$1,0),"NA")</f>
        <v>NA</v>
      </c>
      <c r="AB138" t="str">
        <f>IFERROR(VLOOKUP(Collapsed!$A138,'measured values'!$A:$AF,Collapsed!AB$1,0),"NA")</f>
        <v>NA</v>
      </c>
      <c r="AC138" t="str">
        <f>IFERROR(VLOOKUP(Collapsed!$A138,'measured values'!$A:$AF,Collapsed!AC$1,0),"NA")</f>
        <v>NA</v>
      </c>
      <c r="AD138" t="str">
        <f>IFERROR(VLOOKUP(Collapsed!$A138,'measured values'!$A:$AF,Collapsed!AD$1,0),"NA")</f>
        <v>NA</v>
      </c>
      <c r="AE138" t="str">
        <f>IFERROR(VLOOKUP(Collapsed!$A138,'measured values'!$A:$AF,Collapsed!AE$1,0),"NA")</f>
        <v>NA</v>
      </c>
      <c r="AF138" t="str">
        <f>IFERROR(VLOOKUP(Collapsed!$A138,'measured values'!$A:$AF,Collapsed!AF$1,0),"NA")</f>
        <v>NA</v>
      </c>
    </row>
    <row r="139" spans="1:32" x14ac:dyDescent="0.35">
      <c r="A139">
        <v>258</v>
      </c>
      <c r="F139" t="str">
        <f>IFERROR(VLOOKUP(A139,'ICD+Descriptions'!$A$2:$C$600,2,0),"NA")</f>
        <v>G20</v>
      </c>
      <c r="G139" t="str">
        <f>IFERROR(VLOOKUP(A139,'ICD+Descriptions'!$A$2:$C$600,3,0),"NA")</f>
        <v>Parkinson's disease</v>
      </c>
      <c r="H139">
        <f>IFERROR(VLOOKUP(A139,ages!$A$1:$B$748,2,0),"No Age")</f>
        <v>57.3</v>
      </c>
      <c r="I139" t="str">
        <f>VLOOKUP(A139,'Redcap Raw Report'!$A:$AF,I$1,0)</f>
        <v>M</v>
      </c>
      <c r="L139">
        <f>IFERROR(VLOOKUP(Collapsed!$A139,'measured values'!$A:$AF,Collapsed!L$1,0),"NA")</f>
        <v>52.186999999999998</v>
      </c>
      <c r="M139">
        <f>IFERROR(VLOOKUP(Collapsed!$A139,'measured values'!$A:$AF,Collapsed!M$1,0),"NA")</f>
        <v>45.9</v>
      </c>
      <c r="N139">
        <f>IFERROR(VLOOKUP(Collapsed!$A139,'measured values'!$A:$AF,Collapsed!N$1,0),"NA")</f>
        <v>98.977000000000004</v>
      </c>
      <c r="O139">
        <f>IFERROR(VLOOKUP(Collapsed!$A139,'measured values'!$A:$AF,Collapsed!O$1,0),"NA")</f>
        <v>95.488</v>
      </c>
      <c r="P139">
        <f>IFERROR(VLOOKUP(Collapsed!$A139,'measured values'!$A:$AF,Collapsed!P$1,0),"NA")</f>
        <v>94.039000000000001</v>
      </c>
      <c r="Q139">
        <f>IFERROR(VLOOKUP(Collapsed!$A139,'measured values'!$A:$AF,Collapsed!Q$1,0),"NA")</f>
        <v>90.626999999999995</v>
      </c>
      <c r="R139">
        <f>IFERROR(VLOOKUP(Collapsed!$A139,'measured values'!$A:$AF,Collapsed!R$1,0),"NA")</f>
        <v>114.175</v>
      </c>
      <c r="S139">
        <f>IFERROR(VLOOKUP(Collapsed!$A139,'measured values'!$A:$AF,Collapsed!S$1,0),"NA")</f>
        <v>114.27800000000001</v>
      </c>
      <c r="T139">
        <f>IFERROR(VLOOKUP(Collapsed!$A139,'measured values'!$A:$AF,Collapsed!T$1,0),"NA")</f>
        <v>65.501999999999995</v>
      </c>
      <c r="U139">
        <f>IFERROR(VLOOKUP(Collapsed!$A139,'measured values'!$A:$AF,Collapsed!U$1,0),"NA")</f>
        <v>64.566000000000003</v>
      </c>
      <c r="V139">
        <f>IFERROR(VLOOKUP(Collapsed!$A139,'measured values'!$A:$AF,Collapsed!V$1,0),"NA")</f>
        <v>34.497999999999998</v>
      </c>
      <c r="W139">
        <f>IFERROR(VLOOKUP(Collapsed!$A139,'measured values'!$A:$AF,Collapsed!W$1,0),"NA")</f>
        <v>35.433999999999997</v>
      </c>
      <c r="X139">
        <f>IFERROR(VLOOKUP(Collapsed!$A139,'measured values'!$A:$AF,Collapsed!X$1,0),"NA")</f>
        <v>15.106999999999999</v>
      </c>
      <c r="Y139">
        <f>IFERROR(VLOOKUP(Collapsed!$A139,'measured values'!$A:$AF,Collapsed!Y$1,0),"NA")</f>
        <v>14.897</v>
      </c>
      <c r="Z139">
        <f>IFERROR(VLOOKUP(Collapsed!$A139,'measured values'!$A:$AF,Collapsed!Z$1,0),"NA")</f>
        <v>35.433999999999997</v>
      </c>
      <c r="AA139">
        <f>IFERROR(VLOOKUP(Collapsed!$A139,'measured values'!$A:$AF,Collapsed!AA$1,0),"NA")</f>
        <v>34.497999999999998</v>
      </c>
      <c r="AB139">
        <f>IFERROR(VLOOKUP(Collapsed!$A139,'measured values'!$A:$AF,Collapsed!AB$1,0),"NA")</f>
        <v>13.417999999999999</v>
      </c>
      <c r="AC139">
        <f>IFERROR(VLOOKUP(Collapsed!$A139,'measured values'!$A:$AF,Collapsed!AC$1,0),"NA")</f>
        <v>15</v>
      </c>
      <c r="AD139">
        <f>IFERROR(VLOOKUP(Collapsed!$A139,'measured values'!$A:$AF,Collapsed!AD$1,0),"NA")</f>
        <v>12</v>
      </c>
      <c r="AE139">
        <f>IFERROR(VLOOKUP(Collapsed!$A139,'measured values'!$A:$AF,Collapsed!AE$1,0),"NA")</f>
        <v>12</v>
      </c>
      <c r="AF139">
        <f>IFERROR(VLOOKUP(Collapsed!$A139,'measured values'!$A:$AF,Collapsed!AF$1,0),"NA")</f>
        <v>12</v>
      </c>
    </row>
    <row r="140" spans="1:32" x14ac:dyDescent="0.35">
      <c r="A140">
        <v>259</v>
      </c>
      <c r="F140" t="str">
        <f>IFERROR(VLOOKUP(A140,'ICD+Descriptions'!$A$2:$C$600,2,0),"NA")</f>
        <v>G20</v>
      </c>
      <c r="G140" t="str">
        <f>IFERROR(VLOOKUP(A140,'ICD+Descriptions'!$A$2:$C$600,3,0),"NA")</f>
        <v>Parkinson's disease</v>
      </c>
      <c r="H140">
        <f>IFERROR(VLOOKUP(A140,ages!$A$1:$B$748,2,0),"No Age")</f>
        <v>46.1</v>
      </c>
      <c r="I140" t="str">
        <f>VLOOKUP(A140,'Redcap Raw Report'!$A:$AF,I$1,0)</f>
        <v>M</v>
      </c>
      <c r="L140">
        <f>IFERROR(VLOOKUP(Collapsed!$A140,'measured values'!$A:$AF,Collapsed!L$1,0),"NA")</f>
        <v>47.555</v>
      </c>
      <c r="M140">
        <f>IFERROR(VLOOKUP(Collapsed!$A140,'measured values'!$A:$AF,Collapsed!M$1,0),"NA")</f>
        <v>51.341000000000001</v>
      </c>
      <c r="N140">
        <f>IFERROR(VLOOKUP(Collapsed!$A140,'measured values'!$A:$AF,Collapsed!N$1,0),"NA")</f>
        <v>98.561000000000007</v>
      </c>
      <c r="O140">
        <f>IFERROR(VLOOKUP(Collapsed!$A140,'measured values'!$A:$AF,Collapsed!O$1,0),"NA")</f>
        <v>99.013000000000005</v>
      </c>
      <c r="P140">
        <f>IFERROR(VLOOKUP(Collapsed!$A140,'measured values'!$A:$AF,Collapsed!P$1,0),"NA")</f>
        <v>98.2</v>
      </c>
      <c r="Q140">
        <f>IFERROR(VLOOKUP(Collapsed!$A140,'measured values'!$A:$AF,Collapsed!Q$1,0),"NA")</f>
        <v>99.149000000000001</v>
      </c>
      <c r="R140">
        <f>IFERROR(VLOOKUP(Collapsed!$A140,'measured values'!$A:$AF,Collapsed!R$1,0),"NA")</f>
        <v>118.324</v>
      </c>
      <c r="S140">
        <f>IFERROR(VLOOKUP(Collapsed!$A140,'measured values'!$A:$AF,Collapsed!S$1,0),"NA")</f>
        <v>118.985</v>
      </c>
      <c r="T140">
        <f>IFERROR(VLOOKUP(Collapsed!$A140,'measured values'!$A:$AF,Collapsed!T$1,0),"NA")</f>
        <v>62.796999999999997</v>
      </c>
      <c r="U140">
        <f>IFERROR(VLOOKUP(Collapsed!$A140,'measured values'!$A:$AF,Collapsed!U$1,0),"NA")</f>
        <v>63.539000000000001</v>
      </c>
      <c r="V140">
        <f>IFERROR(VLOOKUP(Collapsed!$A140,'measured values'!$A:$AF,Collapsed!V$1,0),"NA")</f>
        <v>37.203000000000003</v>
      </c>
      <c r="W140">
        <f>IFERROR(VLOOKUP(Collapsed!$A140,'measured values'!$A:$AF,Collapsed!W$1,0),"NA")</f>
        <v>36.460999999999999</v>
      </c>
      <c r="X140">
        <f>IFERROR(VLOOKUP(Collapsed!$A140,'measured values'!$A:$AF,Collapsed!X$1,0),"NA")</f>
        <v>14.677</v>
      </c>
      <c r="Y140">
        <f>IFERROR(VLOOKUP(Collapsed!$A140,'measured values'!$A:$AF,Collapsed!Y$1,0),"NA")</f>
        <v>12.061</v>
      </c>
      <c r="Z140">
        <f>IFERROR(VLOOKUP(Collapsed!$A140,'measured values'!$A:$AF,Collapsed!Z$1,0),"NA")</f>
        <v>36.460999999999999</v>
      </c>
      <c r="AA140">
        <f>IFERROR(VLOOKUP(Collapsed!$A140,'measured values'!$A:$AF,Collapsed!AA$1,0),"NA")</f>
        <v>37.203000000000003</v>
      </c>
      <c r="AB140">
        <f>IFERROR(VLOOKUP(Collapsed!$A140,'measured values'!$A:$AF,Collapsed!AB$1,0),"NA")</f>
        <v>7.7539999999999996</v>
      </c>
      <c r="AC140">
        <f>IFERROR(VLOOKUP(Collapsed!$A140,'measured values'!$A:$AF,Collapsed!AC$1,0),"NA")</f>
        <v>10</v>
      </c>
      <c r="AD140">
        <f>IFERROR(VLOOKUP(Collapsed!$A140,'measured values'!$A:$AF,Collapsed!AD$1,0),"NA")</f>
        <v>12</v>
      </c>
      <c r="AE140">
        <f>IFERROR(VLOOKUP(Collapsed!$A140,'measured values'!$A:$AF,Collapsed!AE$1,0),"NA")</f>
        <v>10</v>
      </c>
      <c r="AF140">
        <f>IFERROR(VLOOKUP(Collapsed!$A140,'measured values'!$A:$AF,Collapsed!AF$1,0),"NA")</f>
        <v>10</v>
      </c>
    </row>
    <row r="141" spans="1:32" x14ac:dyDescent="0.35">
      <c r="A141">
        <v>260</v>
      </c>
      <c r="F141" t="str">
        <f>IFERROR(VLOOKUP(A141,'ICD+Descriptions'!$A$2:$C$600,2,0),"NA")</f>
        <v>G24.9</v>
      </c>
      <c r="G141" t="str">
        <f>IFERROR(VLOOKUP(A141,'ICD+Descriptions'!$A$2:$C$600,3,0),"NA")</f>
        <v>Dystonia, unspecified</v>
      </c>
      <c r="H141">
        <f>IFERROR(VLOOKUP(A141,ages!$A$1:$B$748,2,0),"No Age")</f>
        <v>56.8</v>
      </c>
      <c r="I141" t="str">
        <f>VLOOKUP(A141,'Redcap Raw Report'!$A:$AF,I$1,0)</f>
        <v>F</v>
      </c>
      <c r="L141" t="str">
        <f>IFERROR(VLOOKUP(Collapsed!$A141,'measured values'!$A:$AF,Collapsed!L$1,0),"NA")</f>
        <v>NA</v>
      </c>
      <c r="M141" t="str">
        <f>IFERROR(VLOOKUP(Collapsed!$A141,'measured values'!$A:$AF,Collapsed!M$1,0),"NA")</f>
        <v>NA</v>
      </c>
      <c r="N141" t="str">
        <f>IFERROR(VLOOKUP(Collapsed!$A141,'measured values'!$A:$AF,Collapsed!N$1,0),"NA")</f>
        <v>NA</v>
      </c>
      <c r="O141" t="str">
        <f>IFERROR(VLOOKUP(Collapsed!$A141,'measured values'!$A:$AF,Collapsed!O$1,0),"NA")</f>
        <v>NA</v>
      </c>
      <c r="P141" t="str">
        <f>IFERROR(VLOOKUP(Collapsed!$A141,'measured values'!$A:$AF,Collapsed!P$1,0),"NA")</f>
        <v>NA</v>
      </c>
      <c r="Q141" t="str">
        <f>IFERROR(VLOOKUP(Collapsed!$A141,'measured values'!$A:$AF,Collapsed!Q$1,0),"NA")</f>
        <v>NA</v>
      </c>
      <c r="R141" t="str">
        <f>IFERROR(VLOOKUP(Collapsed!$A141,'measured values'!$A:$AF,Collapsed!R$1,0),"NA")</f>
        <v>NA</v>
      </c>
      <c r="S141" t="str">
        <f>IFERROR(VLOOKUP(Collapsed!$A141,'measured values'!$A:$AF,Collapsed!S$1,0),"NA")</f>
        <v>NA</v>
      </c>
      <c r="T141" t="str">
        <f>IFERROR(VLOOKUP(Collapsed!$A141,'measured values'!$A:$AF,Collapsed!T$1,0),"NA")</f>
        <v>NA</v>
      </c>
      <c r="U141" t="str">
        <f>IFERROR(VLOOKUP(Collapsed!$A141,'measured values'!$A:$AF,Collapsed!U$1,0),"NA")</f>
        <v>NA</v>
      </c>
      <c r="V141" t="str">
        <f>IFERROR(VLOOKUP(Collapsed!$A141,'measured values'!$A:$AF,Collapsed!V$1,0),"NA")</f>
        <v>NA</v>
      </c>
      <c r="W141" t="str">
        <f>IFERROR(VLOOKUP(Collapsed!$A141,'measured values'!$A:$AF,Collapsed!W$1,0),"NA")</f>
        <v>NA</v>
      </c>
      <c r="X141" t="str">
        <f>IFERROR(VLOOKUP(Collapsed!$A141,'measured values'!$A:$AF,Collapsed!X$1,0),"NA")</f>
        <v>NA</v>
      </c>
      <c r="Y141" t="str">
        <f>IFERROR(VLOOKUP(Collapsed!$A141,'measured values'!$A:$AF,Collapsed!Y$1,0),"NA")</f>
        <v>NA</v>
      </c>
      <c r="Z141" t="str">
        <f>IFERROR(VLOOKUP(Collapsed!$A141,'measured values'!$A:$AF,Collapsed!Z$1,0),"NA")</f>
        <v>NA</v>
      </c>
      <c r="AA141" t="str">
        <f>IFERROR(VLOOKUP(Collapsed!$A141,'measured values'!$A:$AF,Collapsed!AA$1,0),"NA")</f>
        <v>NA</v>
      </c>
      <c r="AB141" t="str">
        <f>IFERROR(VLOOKUP(Collapsed!$A141,'measured values'!$A:$AF,Collapsed!AB$1,0),"NA")</f>
        <v>NA</v>
      </c>
      <c r="AC141" t="str">
        <f>IFERROR(VLOOKUP(Collapsed!$A141,'measured values'!$A:$AF,Collapsed!AC$1,0),"NA")</f>
        <v>NA</v>
      </c>
      <c r="AD141" t="str">
        <f>IFERROR(VLOOKUP(Collapsed!$A141,'measured values'!$A:$AF,Collapsed!AD$1,0),"NA")</f>
        <v>NA</v>
      </c>
      <c r="AE141" t="str">
        <f>IFERROR(VLOOKUP(Collapsed!$A141,'measured values'!$A:$AF,Collapsed!AE$1,0),"NA")</f>
        <v>NA</v>
      </c>
      <c r="AF141" t="str">
        <f>IFERROR(VLOOKUP(Collapsed!$A141,'measured values'!$A:$AF,Collapsed!AF$1,0),"NA")</f>
        <v>NA</v>
      </c>
    </row>
    <row r="142" spans="1:32" x14ac:dyDescent="0.35">
      <c r="A142">
        <v>261</v>
      </c>
      <c r="F142" t="str">
        <f>IFERROR(VLOOKUP(A142,'ICD+Descriptions'!$A$2:$C$600,2,0),"NA")</f>
        <v>G20</v>
      </c>
      <c r="G142" t="str">
        <f>IFERROR(VLOOKUP(A142,'ICD+Descriptions'!$A$2:$C$600,3,0),"NA")</f>
        <v>Parkinson's disease</v>
      </c>
      <c r="H142">
        <f>IFERROR(VLOOKUP(A142,ages!$A$1:$B$748,2,0),"No Age")</f>
        <v>70.7</v>
      </c>
      <c r="I142" t="str">
        <f>VLOOKUP(A142,'Redcap Raw Report'!$A:$AF,I$1,0)</f>
        <v>F</v>
      </c>
      <c r="L142">
        <f>IFERROR(VLOOKUP(Collapsed!$A142,'measured values'!$A:$AF,Collapsed!L$1,0),"NA")</f>
        <v>49.209000000000003</v>
      </c>
      <c r="M142">
        <f>IFERROR(VLOOKUP(Collapsed!$A142,'measured values'!$A:$AF,Collapsed!M$1,0),"NA")</f>
        <v>39.923999999999999</v>
      </c>
      <c r="N142">
        <f>IFERROR(VLOOKUP(Collapsed!$A142,'measured values'!$A:$AF,Collapsed!N$1,0),"NA")</f>
        <v>89.656999999999996</v>
      </c>
      <c r="O142">
        <f>IFERROR(VLOOKUP(Collapsed!$A142,'measured values'!$A:$AF,Collapsed!O$1,0),"NA")</f>
        <v>89.674999999999997</v>
      </c>
      <c r="P142">
        <f>IFERROR(VLOOKUP(Collapsed!$A142,'measured values'!$A:$AF,Collapsed!P$1,0),"NA")</f>
        <v>71.588999999999999</v>
      </c>
      <c r="Q142">
        <f>IFERROR(VLOOKUP(Collapsed!$A142,'measured values'!$A:$AF,Collapsed!Q$1,0),"NA")</f>
        <v>71.554000000000002</v>
      </c>
      <c r="R142">
        <f>IFERROR(VLOOKUP(Collapsed!$A142,'measured values'!$A:$AF,Collapsed!R$1,0),"NA")</f>
        <v>95.69</v>
      </c>
      <c r="S142">
        <f>IFERROR(VLOOKUP(Collapsed!$A142,'measured values'!$A:$AF,Collapsed!S$1,0),"NA")</f>
        <v>96.135999999999996</v>
      </c>
      <c r="T142">
        <f>IFERROR(VLOOKUP(Collapsed!$A142,'measured values'!$A:$AF,Collapsed!T$1,0),"NA")</f>
        <v>65.686000000000007</v>
      </c>
      <c r="U142">
        <f>IFERROR(VLOOKUP(Collapsed!$A142,'measured values'!$A:$AF,Collapsed!U$1,0),"NA")</f>
        <v>67.87</v>
      </c>
      <c r="V142">
        <f>IFERROR(VLOOKUP(Collapsed!$A142,'measured values'!$A:$AF,Collapsed!V$1,0),"NA")</f>
        <v>34.314</v>
      </c>
      <c r="W142">
        <f>IFERROR(VLOOKUP(Collapsed!$A142,'measured values'!$A:$AF,Collapsed!W$1,0),"NA")</f>
        <v>32.130000000000003</v>
      </c>
      <c r="X142">
        <f>IFERROR(VLOOKUP(Collapsed!$A142,'measured values'!$A:$AF,Collapsed!X$1,0),"NA")</f>
        <v>16.227</v>
      </c>
      <c r="Y142">
        <f>IFERROR(VLOOKUP(Collapsed!$A142,'measured values'!$A:$AF,Collapsed!Y$1,0),"NA")</f>
        <v>17.492000000000001</v>
      </c>
      <c r="Z142">
        <f>IFERROR(VLOOKUP(Collapsed!$A142,'measured values'!$A:$AF,Collapsed!Z$1,0),"NA")</f>
        <v>32.130000000000003</v>
      </c>
      <c r="AA142">
        <f>IFERROR(VLOOKUP(Collapsed!$A142,'measured values'!$A:$AF,Collapsed!AA$1,0),"NA")</f>
        <v>34.314</v>
      </c>
      <c r="AB142">
        <f>IFERROR(VLOOKUP(Collapsed!$A142,'measured values'!$A:$AF,Collapsed!AB$1,0),"NA")</f>
        <v>10.6</v>
      </c>
      <c r="AC142">
        <f>IFERROR(VLOOKUP(Collapsed!$A142,'measured values'!$A:$AF,Collapsed!AC$1,0),"NA")</f>
        <v>12</v>
      </c>
      <c r="AD142">
        <f>IFERROR(VLOOKUP(Collapsed!$A142,'measured values'!$A:$AF,Collapsed!AD$1,0),"NA")</f>
        <v>12</v>
      </c>
      <c r="AE142">
        <f>IFERROR(VLOOKUP(Collapsed!$A142,'measured values'!$A:$AF,Collapsed!AE$1,0),"NA")</f>
        <v>12</v>
      </c>
      <c r="AF142">
        <f>IFERROR(VLOOKUP(Collapsed!$A142,'measured values'!$A:$AF,Collapsed!AF$1,0),"NA")</f>
        <v>12</v>
      </c>
    </row>
    <row r="143" spans="1:32" x14ac:dyDescent="0.35">
      <c r="A143">
        <v>262</v>
      </c>
      <c r="F143" t="str">
        <f>IFERROR(VLOOKUP(A143,'ICD+Descriptions'!$A$2:$C$600,2,0),"NA")</f>
        <v>NA</v>
      </c>
      <c r="G143" t="str">
        <f>IFERROR(VLOOKUP(A143,'ICD+Descriptions'!$A$2:$C$600,3,0),"NA")</f>
        <v>NA</v>
      </c>
      <c r="H143">
        <f>IFERROR(VLOOKUP(A143,ages!$A$1:$B$748,2,0),"No Age")</f>
        <v>66</v>
      </c>
      <c r="I143" t="str">
        <f>VLOOKUP(A143,'Redcap Raw Report'!$A:$AF,I$1,0)</f>
        <v>M</v>
      </c>
      <c r="L143" t="str">
        <f>IFERROR(VLOOKUP(Collapsed!$A143,'measured values'!$A:$AF,Collapsed!L$1,0),"NA")</f>
        <v>NA</v>
      </c>
      <c r="M143" t="str">
        <f>IFERROR(VLOOKUP(Collapsed!$A143,'measured values'!$A:$AF,Collapsed!M$1,0),"NA")</f>
        <v>NA</v>
      </c>
      <c r="N143" t="str">
        <f>IFERROR(VLOOKUP(Collapsed!$A143,'measured values'!$A:$AF,Collapsed!N$1,0),"NA")</f>
        <v>NA</v>
      </c>
      <c r="O143" t="str">
        <f>IFERROR(VLOOKUP(Collapsed!$A143,'measured values'!$A:$AF,Collapsed!O$1,0),"NA")</f>
        <v>NA</v>
      </c>
      <c r="P143" t="str">
        <f>IFERROR(VLOOKUP(Collapsed!$A143,'measured values'!$A:$AF,Collapsed!P$1,0),"NA")</f>
        <v>NA</v>
      </c>
      <c r="Q143" t="str">
        <f>IFERROR(VLOOKUP(Collapsed!$A143,'measured values'!$A:$AF,Collapsed!Q$1,0),"NA")</f>
        <v>NA</v>
      </c>
      <c r="R143" t="str">
        <f>IFERROR(VLOOKUP(Collapsed!$A143,'measured values'!$A:$AF,Collapsed!R$1,0),"NA")</f>
        <v>NA</v>
      </c>
      <c r="S143" t="str">
        <f>IFERROR(VLOOKUP(Collapsed!$A143,'measured values'!$A:$AF,Collapsed!S$1,0),"NA")</f>
        <v>NA</v>
      </c>
      <c r="T143" t="str">
        <f>IFERROR(VLOOKUP(Collapsed!$A143,'measured values'!$A:$AF,Collapsed!T$1,0),"NA")</f>
        <v>NA</v>
      </c>
      <c r="U143" t="str">
        <f>IFERROR(VLOOKUP(Collapsed!$A143,'measured values'!$A:$AF,Collapsed!U$1,0),"NA")</f>
        <v>NA</v>
      </c>
      <c r="V143" t="str">
        <f>IFERROR(VLOOKUP(Collapsed!$A143,'measured values'!$A:$AF,Collapsed!V$1,0),"NA")</f>
        <v>NA</v>
      </c>
      <c r="W143" t="str">
        <f>IFERROR(VLOOKUP(Collapsed!$A143,'measured values'!$A:$AF,Collapsed!W$1,0),"NA")</f>
        <v>NA</v>
      </c>
      <c r="X143" t="str">
        <f>IFERROR(VLOOKUP(Collapsed!$A143,'measured values'!$A:$AF,Collapsed!X$1,0),"NA")</f>
        <v>NA</v>
      </c>
      <c r="Y143" t="str">
        <f>IFERROR(VLOOKUP(Collapsed!$A143,'measured values'!$A:$AF,Collapsed!Y$1,0),"NA")</f>
        <v>NA</v>
      </c>
      <c r="Z143" t="str">
        <f>IFERROR(VLOOKUP(Collapsed!$A143,'measured values'!$A:$AF,Collapsed!Z$1,0),"NA")</f>
        <v>NA</v>
      </c>
      <c r="AA143" t="str">
        <f>IFERROR(VLOOKUP(Collapsed!$A143,'measured values'!$A:$AF,Collapsed!AA$1,0),"NA")</f>
        <v>NA</v>
      </c>
      <c r="AB143" t="str">
        <f>IFERROR(VLOOKUP(Collapsed!$A143,'measured values'!$A:$AF,Collapsed!AB$1,0),"NA")</f>
        <v>NA</v>
      </c>
      <c r="AC143" t="str">
        <f>IFERROR(VLOOKUP(Collapsed!$A143,'measured values'!$A:$AF,Collapsed!AC$1,0),"NA")</f>
        <v>NA</v>
      </c>
      <c r="AD143" t="str">
        <f>IFERROR(VLOOKUP(Collapsed!$A143,'measured values'!$A:$AF,Collapsed!AD$1,0),"NA")</f>
        <v>NA</v>
      </c>
      <c r="AE143" t="str">
        <f>IFERROR(VLOOKUP(Collapsed!$A143,'measured values'!$A:$AF,Collapsed!AE$1,0),"NA")</f>
        <v>NA</v>
      </c>
      <c r="AF143" t="str">
        <f>IFERROR(VLOOKUP(Collapsed!$A143,'measured values'!$A:$AF,Collapsed!AF$1,0),"NA")</f>
        <v>NA</v>
      </c>
    </row>
    <row r="144" spans="1:32" x14ac:dyDescent="0.35">
      <c r="A144">
        <v>263</v>
      </c>
      <c r="F144" t="str">
        <f>IFERROR(VLOOKUP(A144,'ICD+Descriptions'!$A$2:$C$600,2,0),"NA")</f>
        <v>R25.1</v>
      </c>
      <c r="G144" t="str">
        <f>IFERROR(VLOOKUP(A144,'ICD+Descriptions'!$A$2:$C$600,3,0),"NA")</f>
        <v>Tremor, unspecified</v>
      </c>
      <c r="H144">
        <f>IFERROR(VLOOKUP(A144,ages!$A$1:$B$748,2,0),"No Age")</f>
        <v>71.099999999999994</v>
      </c>
      <c r="I144" t="str">
        <f>VLOOKUP(A144,'Redcap Raw Report'!$A:$AF,I$1,0)</f>
        <v>M</v>
      </c>
      <c r="L144">
        <f>IFERROR(VLOOKUP(Collapsed!$A144,'measured values'!$A:$AF,Collapsed!L$1,0),"NA")</f>
        <v>71.603999999999999</v>
      </c>
      <c r="M144">
        <f>IFERROR(VLOOKUP(Collapsed!$A144,'measured values'!$A:$AF,Collapsed!M$1,0),"NA")</f>
        <v>68.108999999999995</v>
      </c>
      <c r="N144">
        <f>IFERROR(VLOOKUP(Collapsed!$A144,'measured values'!$A:$AF,Collapsed!N$1,0),"NA")</f>
        <v>139.834</v>
      </c>
      <c r="O144">
        <f>IFERROR(VLOOKUP(Collapsed!$A144,'measured values'!$A:$AF,Collapsed!O$1,0),"NA")</f>
        <v>139.76</v>
      </c>
      <c r="P144">
        <f>IFERROR(VLOOKUP(Collapsed!$A144,'measured values'!$A:$AF,Collapsed!P$1,0),"NA")</f>
        <v>140.40799999999999</v>
      </c>
      <c r="Q144">
        <f>IFERROR(VLOOKUP(Collapsed!$A144,'measured values'!$A:$AF,Collapsed!Q$1,0),"NA")</f>
        <v>139.679</v>
      </c>
      <c r="R144">
        <f>IFERROR(VLOOKUP(Collapsed!$A144,'measured values'!$A:$AF,Collapsed!R$1,0),"NA")</f>
        <v>120.04</v>
      </c>
      <c r="S144">
        <f>IFERROR(VLOOKUP(Collapsed!$A144,'measured values'!$A:$AF,Collapsed!S$1,0),"NA")</f>
        <v>119.35599999999999</v>
      </c>
      <c r="T144">
        <f>IFERROR(VLOOKUP(Collapsed!$A144,'measured values'!$A:$AF,Collapsed!T$1,0),"NA")</f>
        <v>61.332000000000001</v>
      </c>
      <c r="U144">
        <f>IFERROR(VLOOKUP(Collapsed!$A144,'measured values'!$A:$AF,Collapsed!U$1,0),"NA")</f>
        <v>61.073999999999998</v>
      </c>
      <c r="V144">
        <f>IFERROR(VLOOKUP(Collapsed!$A144,'measured values'!$A:$AF,Collapsed!V$1,0),"NA")</f>
        <v>38.667999999999999</v>
      </c>
      <c r="W144">
        <f>IFERROR(VLOOKUP(Collapsed!$A144,'measured values'!$A:$AF,Collapsed!W$1,0),"NA")</f>
        <v>38.926000000000002</v>
      </c>
      <c r="X144">
        <f>IFERROR(VLOOKUP(Collapsed!$A144,'measured values'!$A:$AF,Collapsed!X$1,0),"NA")</f>
        <v>11.833</v>
      </c>
      <c r="Y144">
        <f>IFERROR(VLOOKUP(Collapsed!$A144,'measured values'!$A:$AF,Collapsed!Y$1,0),"NA")</f>
        <v>11.234999999999999</v>
      </c>
      <c r="Z144">
        <f>IFERROR(VLOOKUP(Collapsed!$A144,'measured values'!$A:$AF,Collapsed!Z$1,0),"NA")</f>
        <v>38.926000000000002</v>
      </c>
      <c r="AA144">
        <f>IFERROR(VLOOKUP(Collapsed!$A144,'measured values'!$A:$AF,Collapsed!AA$1,0),"NA")</f>
        <v>38.667999999999999</v>
      </c>
      <c r="AB144">
        <f>IFERROR(VLOOKUP(Collapsed!$A144,'measured values'!$A:$AF,Collapsed!AB$1,0),"NA")</f>
        <v>11.956</v>
      </c>
      <c r="AC144">
        <f>IFERROR(VLOOKUP(Collapsed!$A144,'measured values'!$A:$AF,Collapsed!AC$1,0),"NA")</f>
        <v>10</v>
      </c>
      <c r="AD144">
        <f>IFERROR(VLOOKUP(Collapsed!$A144,'measured values'!$A:$AF,Collapsed!AD$1,0),"NA")</f>
        <v>7</v>
      </c>
      <c r="AE144">
        <f>IFERROR(VLOOKUP(Collapsed!$A144,'measured values'!$A:$AF,Collapsed!AE$1,0),"NA")</f>
        <v>7</v>
      </c>
      <c r="AF144">
        <f>IFERROR(VLOOKUP(Collapsed!$A144,'measured values'!$A:$AF,Collapsed!AF$1,0),"NA")</f>
        <v>7</v>
      </c>
    </row>
    <row r="145" spans="1:32" x14ac:dyDescent="0.35">
      <c r="A145">
        <v>264</v>
      </c>
      <c r="F145" t="str">
        <f>IFERROR(VLOOKUP(A145,'ICD+Descriptions'!$A$2:$C$600,2,0),"NA")</f>
        <v>NA</v>
      </c>
      <c r="G145" t="str">
        <f>IFERROR(VLOOKUP(A145,'ICD+Descriptions'!$A$2:$C$600,3,0),"NA")</f>
        <v>NA</v>
      </c>
      <c r="H145">
        <f>IFERROR(VLOOKUP(A145,ages!$A$1:$B$748,2,0),"No Age")</f>
        <v>59.5</v>
      </c>
      <c r="I145" t="str">
        <f>VLOOKUP(A145,'Redcap Raw Report'!$A:$AF,I$1,0)</f>
        <v>M</v>
      </c>
      <c r="L145" t="str">
        <f>IFERROR(VLOOKUP(Collapsed!$A145,'measured values'!$A:$AF,Collapsed!L$1,0),"NA")</f>
        <v>NA</v>
      </c>
      <c r="M145" t="str">
        <f>IFERROR(VLOOKUP(Collapsed!$A145,'measured values'!$A:$AF,Collapsed!M$1,0),"NA")</f>
        <v>NA</v>
      </c>
      <c r="N145" t="str">
        <f>IFERROR(VLOOKUP(Collapsed!$A145,'measured values'!$A:$AF,Collapsed!N$1,0),"NA")</f>
        <v>NA</v>
      </c>
      <c r="O145" t="str">
        <f>IFERROR(VLOOKUP(Collapsed!$A145,'measured values'!$A:$AF,Collapsed!O$1,0),"NA")</f>
        <v>NA</v>
      </c>
      <c r="P145" t="str">
        <f>IFERROR(VLOOKUP(Collapsed!$A145,'measured values'!$A:$AF,Collapsed!P$1,0),"NA")</f>
        <v>NA</v>
      </c>
      <c r="Q145" t="str">
        <f>IFERROR(VLOOKUP(Collapsed!$A145,'measured values'!$A:$AF,Collapsed!Q$1,0),"NA")</f>
        <v>NA</v>
      </c>
      <c r="R145" t="str">
        <f>IFERROR(VLOOKUP(Collapsed!$A145,'measured values'!$A:$AF,Collapsed!R$1,0),"NA")</f>
        <v>NA</v>
      </c>
      <c r="S145" t="str">
        <f>IFERROR(VLOOKUP(Collapsed!$A145,'measured values'!$A:$AF,Collapsed!S$1,0),"NA")</f>
        <v>NA</v>
      </c>
      <c r="T145" t="str">
        <f>IFERROR(VLOOKUP(Collapsed!$A145,'measured values'!$A:$AF,Collapsed!T$1,0),"NA")</f>
        <v>NA</v>
      </c>
      <c r="U145" t="str">
        <f>IFERROR(VLOOKUP(Collapsed!$A145,'measured values'!$A:$AF,Collapsed!U$1,0),"NA")</f>
        <v>NA</v>
      </c>
      <c r="V145" t="str">
        <f>IFERROR(VLOOKUP(Collapsed!$A145,'measured values'!$A:$AF,Collapsed!V$1,0),"NA")</f>
        <v>NA</v>
      </c>
      <c r="W145" t="str">
        <f>IFERROR(VLOOKUP(Collapsed!$A145,'measured values'!$A:$AF,Collapsed!W$1,0),"NA")</f>
        <v>NA</v>
      </c>
      <c r="X145" t="str">
        <f>IFERROR(VLOOKUP(Collapsed!$A145,'measured values'!$A:$AF,Collapsed!X$1,0),"NA")</f>
        <v>NA</v>
      </c>
      <c r="Y145" t="str">
        <f>IFERROR(VLOOKUP(Collapsed!$A145,'measured values'!$A:$AF,Collapsed!Y$1,0),"NA")</f>
        <v>NA</v>
      </c>
      <c r="Z145" t="str">
        <f>IFERROR(VLOOKUP(Collapsed!$A145,'measured values'!$A:$AF,Collapsed!Z$1,0),"NA")</f>
        <v>NA</v>
      </c>
      <c r="AA145" t="str">
        <f>IFERROR(VLOOKUP(Collapsed!$A145,'measured values'!$A:$AF,Collapsed!AA$1,0),"NA")</f>
        <v>NA</v>
      </c>
      <c r="AB145" t="str">
        <f>IFERROR(VLOOKUP(Collapsed!$A145,'measured values'!$A:$AF,Collapsed!AB$1,0),"NA")</f>
        <v>NA</v>
      </c>
      <c r="AC145" t="str">
        <f>IFERROR(VLOOKUP(Collapsed!$A145,'measured values'!$A:$AF,Collapsed!AC$1,0),"NA")</f>
        <v>NA</v>
      </c>
      <c r="AD145" t="str">
        <f>IFERROR(VLOOKUP(Collapsed!$A145,'measured values'!$A:$AF,Collapsed!AD$1,0),"NA")</f>
        <v>NA</v>
      </c>
      <c r="AE145" t="str">
        <f>IFERROR(VLOOKUP(Collapsed!$A145,'measured values'!$A:$AF,Collapsed!AE$1,0),"NA")</f>
        <v>NA</v>
      </c>
      <c r="AF145" t="str">
        <f>IFERROR(VLOOKUP(Collapsed!$A145,'measured values'!$A:$AF,Collapsed!AF$1,0),"NA")</f>
        <v>NA</v>
      </c>
    </row>
    <row r="146" spans="1:32" x14ac:dyDescent="0.35">
      <c r="A146">
        <v>265</v>
      </c>
      <c r="F146" t="str">
        <f>IFERROR(VLOOKUP(A146,'ICD+Descriptions'!$A$2:$C$600,2,0),"NA")</f>
        <v>NA</v>
      </c>
      <c r="G146" t="str">
        <f>IFERROR(VLOOKUP(A146,'ICD+Descriptions'!$A$2:$C$600,3,0),"NA")</f>
        <v>NA</v>
      </c>
      <c r="H146" t="str">
        <f>IFERROR(VLOOKUP(A146,ages!$A$1:$B$748,2,0),"No Age")</f>
        <v>No Age</v>
      </c>
      <c r="I146">
        <f>VLOOKUP(A146,'Redcap Raw Report'!$A:$AF,I$1,0)</f>
        <v>0</v>
      </c>
      <c r="L146">
        <f>IFERROR(VLOOKUP(Collapsed!$A146,'measured values'!$A:$AF,Collapsed!L$1,0),"NA")</f>
        <v>53.415999999999997</v>
      </c>
      <c r="M146">
        <f>IFERROR(VLOOKUP(Collapsed!$A146,'measured values'!$A:$AF,Collapsed!M$1,0),"NA")</f>
        <v>56.051000000000002</v>
      </c>
      <c r="N146">
        <f>IFERROR(VLOOKUP(Collapsed!$A146,'measured values'!$A:$AF,Collapsed!N$1,0),"NA")</f>
        <v>109.021</v>
      </c>
      <c r="O146">
        <f>IFERROR(VLOOKUP(Collapsed!$A146,'measured values'!$A:$AF,Collapsed!O$1,0),"NA")</f>
        <v>109.797</v>
      </c>
      <c r="P146">
        <f>IFERROR(VLOOKUP(Collapsed!$A146,'measured values'!$A:$AF,Collapsed!P$1,0),"NA")</f>
        <v>98.706000000000003</v>
      </c>
      <c r="Q146">
        <f>IFERROR(VLOOKUP(Collapsed!$A146,'measured values'!$A:$AF,Collapsed!Q$1,0),"NA")</f>
        <v>99.856999999999999</v>
      </c>
      <c r="R146">
        <f>IFERROR(VLOOKUP(Collapsed!$A146,'measured values'!$A:$AF,Collapsed!R$1,0),"NA")</f>
        <v>108.202</v>
      </c>
      <c r="S146">
        <f>IFERROR(VLOOKUP(Collapsed!$A146,'measured values'!$A:$AF,Collapsed!S$1,0),"NA")</f>
        <v>107.81</v>
      </c>
      <c r="T146">
        <f>IFERROR(VLOOKUP(Collapsed!$A146,'measured values'!$A:$AF,Collapsed!T$1,0),"NA")</f>
        <v>64.007000000000005</v>
      </c>
      <c r="U146">
        <f>IFERROR(VLOOKUP(Collapsed!$A146,'measured values'!$A:$AF,Collapsed!U$1,0),"NA")</f>
        <v>64.289000000000001</v>
      </c>
      <c r="V146">
        <f>IFERROR(VLOOKUP(Collapsed!$A146,'measured values'!$A:$AF,Collapsed!V$1,0),"NA")</f>
        <v>35.993000000000002</v>
      </c>
      <c r="W146">
        <f>IFERROR(VLOOKUP(Collapsed!$A146,'measured values'!$A:$AF,Collapsed!W$1,0),"NA")</f>
        <v>35.710999999999999</v>
      </c>
      <c r="X146">
        <f>IFERROR(VLOOKUP(Collapsed!$A146,'measured values'!$A:$AF,Collapsed!X$1,0),"NA")</f>
        <v>13.942</v>
      </c>
      <c r="Y146">
        <f>IFERROR(VLOOKUP(Collapsed!$A146,'measured values'!$A:$AF,Collapsed!Y$1,0),"NA")</f>
        <v>14.507999999999999</v>
      </c>
      <c r="Z146">
        <f>IFERROR(VLOOKUP(Collapsed!$A146,'measured values'!$A:$AF,Collapsed!Z$1,0),"NA")</f>
        <v>35.710999999999999</v>
      </c>
      <c r="AA146">
        <f>IFERROR(VLOOKUP(Collapsed!$A146,'measured values'!$A:$AF,Collapsed!AA$1,0),"NA")</f>
        <v>35.993000000000002</v>
      </c>
      <c r="AB146">
        <f>IFERROR(VLOOKUP(Collapsed!$A146,'measured values'!$A:$AF,Collapsed!AB$1,0),"NA")</f>
        <v>12.15</v>
      </c>
      <c r="AC146">
        <f>IFERROR(VLOOKUP(Collapsed!$A146,'measured values'!$A:$AF,Collapsed!AC$1,0),"NA")</f>
        <v>14</v>
      </c>
      <c r="AD146">
        <f>IFERROR(VLOOKUP(Collapsed!$A146,'measured values'!$A:$AF,Collapsed!AD$1,0),"NA")</f>
        <v>10</v>
      </c>
      <c r="AE146">
        <f>IFERROR(VLOOKUP(Collapsed!$A146,'measured values'!$A:$AF,Collapsed!AE$1,0),"NA")</f>
        <v>10</v>
      </c>
      <c r="AF146">
        <f>IFERROR(VLOOKUP(Collapsed!$A146,'measured values'!$A:$AF,Collapsed!AF$1,0),"NA")</f>
        <v>10</v>
      </c>
    </row>
    <row r="147" spans="1:32" x14ac:dyDescent="0.35">
      <c r="A147">
        <v>266</v>
      </c>
      <c r="F147" t="str">
        <f>IFERROR(VLOOKUP(A147,'ICD+Descriptions'!$A$2:$C$600,2,0),"NA")</f>
        <v>G20</v>
      </c>
      <c r="G147" t="str">
        <f>IFERROR(VLOOKUP(A147,'ICD+Descriptions'!$A$2:$C$600,3,0),"NA")</f>
        <v>Parkinson's disease</v>
      </c>
      <c r="H147">
        <f>IFERROR(VLOOKUP(A147,ages!$A$1:$B$748,2,0),"No Age")</f>
        <v>66</v>
      </c>
      <c r="I147" t="str">
        <f>VLOOKUP(A147,'Redcap Raw Report'!$A:$AF,I$1,0)</f>
        <v>F</v>
      </c>
      <c r="L147">
        <f>IFERROR(VLOOKUP(Collapsed!$A147,'measured values'!$A:$AF,Collapsed!L$1,0),"NA")</f>
        <v>44.600999999999999</v>
      </c>
      <c r="M147">
        <f>IFERROR(VLOOKUP(Collapsed!$A147,'measured values'!$A:$AF,Collapsed!M$1,0),"NA")</f>
        <v>45.887</v>
      </c>
      <c r="N147">
        <f>IFERROR(VLOOKUP(Collapsed!$A147,'measured values'!$A:$AF,Collapsed!N$1,0),"NA")</f>
        <v>90.212000000000003</v>
      </c>
      <c r="O147">
        <f>IFERROR(VLOOKUP(Collapsed!$A147,'measured values'!$A:$AF,Collapsed!O$1,0),"NA")</f>
        <v>91.275999999999996</v>
      </c>
      <c r="P147">
        <f>IFERROR(VLOOKUP(Collapsed!$A147,'measured values'!$A:$AF,Collapsed!P$1,0),"NA")</f>
        <v>105.631</v>
      </c>
      <c r="Q147">
        <f>IFERROR(VLOOKUP(Collapsed!$A147,'measured values'!$A:$AF,Collapsed!Q$1,0),"NA")</f>
        <v>105.96599999999999</v>
      </c>
      <c r="R147">
        <f>IFERROR(VLOOKUP(Collapsed!$A147,'measured values'!$A:$AF,Collapsed!R$1,0),"NA")</f>
        <v>140.26</v>
      </c>
      <c r="S147">
        <f>IFERROR(VLOOKUP(Collapsed!$A147,'measured values'!$A:$AF,Collapsed!S$1,0),"NA")</f>
        <v>140.035</v>
      </c>
      <c r="T147">
        <f>IFERROR(VLOOKUP(Collapsed!$A147,'measured values'!$A:$AF,Collapsed!T$1,0),"NA")</f>
        <v>61.473999999999997</v>
      </c>
      <c r="U147">
        <f>IFERROR(VLOOKUP(Collapsed!$A147,'measured values'!$A:$AF,Collapsed!U$1,0),"NA")</f>
        <v>61.046999999999997</v>
      </c>
      <c r="V147">
        <f>IFERROR(VLOOKUP(Collapsed!$A147,'measured values'!$A:$AF,Collapsed!V$1,0),"NA")</f>
        <v>38.526000000000003</v>
      </c>
      <c r="W147">
        <f>IFERROR(VLOOKUP(Collapsed!$A147,'measured values'!$A:$AF,Collapsed!W$1,0),"NA")</f>
        <v>38.953000000000003</v>
      </c>
      <c r="X147">
        <f>IFERROR(VLOOKUP(Collapsed!$A147,'measured values'!$A:$AF,Collapsed!X$1,0),"NA")</f>
        <v>11.026</v>
      </c>
      <c r="Y147">
        <f>IFERROR(VLOOKUP(Collapsed!$A147,'measured values'!$A:$AF,Collapsed!Y$1,0),"NA")</f>
        <v>11.686</v>
      </c>
      <c r="Z147">
        <f>IFERROR(VLOOKUP(Collapsed!$A147,'measured values'!$A:$AF,Collapsed!Z$1,0),"NA")</f>
        <v>38.953000000000003</v>
      </c>
      <c r="AA147">
        <f>IFERROR(VLOOKUP(Collapsed!$A147,'measured values'!$A:$AF,Collapsed!AA$1,0),"NA")</f>
        <v>38.526000000000003</v>
      </c>
      <c r="AB147">
        <f>IFERROR(VLOOKUP(Collapsed!$A147,'measured values'!$A:$AF,Collapsed!AB$1,0),"NA")</f>
        <v>5.4459999999999997</v>
      </c>
      <c r="AC147">
        <f>IFERROR(VLOOKUP(Collapsed!$A147,'measured values'!$A:$AF,Collapsed!AC$1,0),"NA")</f>
        <v>13</v>
      </c>
      <c r="AD147">
        <f>IFERROR(VLOOKUP(Collapsed!$A147,'measured values'!$A:$AF,Collapsed!AD$1,0),"NA")</f>
        <v>15</v>
      </c>
      <c r="AE147">
        <f>IFERROR(VLOOKUP(Collapsed!$A147,'measured values'!$A:$AF,Collapsed!AE$1,0),"NA")</f>
        <v>13</v>
      </c>
      <c r="AF147">
        <f>IFERROR(VLOOKUP(Collapsed!$A147,'measured values'!$A:$AF,Collapsed!AF$1,0),"NA")</f>
        <v>13</v>
      </c>
    </row>
    <row r="148" spans="1:32" x14ac:dyDescent="0.35">
      <c r="A148">
        <v>267</v>
      </c>
      <c r="F148" t="str">
        <f>IFERROR(VLOOKUP(A148,'ICD+Descriptions'!$A$2:$C$600,2,0),"NA")</f>
        <v>R25.1</v>
      </c>
      <c r="G148" t="str">
        <f>IFERROR(VLOOKUP(A148,'ICD+Descriptions'!$A$2:$C$600,3,0),"NA")</f>
        <v>Tremor, unspecified</v>
      </c>
      <c r="H148">
        <f>IFERROR(VLOOKUP(A148,ages!$A$1:$B$748,2,0),"No Age")</f>
        <v>74.400000000000006</v>
      </c>
      <c r="I148" t="str">
        <f>VLOOKUP(A148,'Redcap Raw Report'!$A:$AF,I$1,0)</f>
        <v>M</v>
      </c>
      <c r="L148">
        <f>IFERROR(VLOOKUP(Collapsed!$A148,'measured values'!$A:$AF,Collapsed!L$1,0),"NA")</f>
        <v>39.832999999999998</v>
      </c>
      <c r="M148">
        <f>IFERROR(VLOOKUP(Collapsed!$A148,'measured values'!$A:$AF,Collapsed!M$1,0),"NA")</f>
        <v>35.502000000000002</v>
      </c>
      <c r="N148">
        <f>IFERROR(VLOOKUP(Collapsed!$A148,'measured values'!$A:$AF,Collapsed!N$1,0),"NA")</f>
        <v>75.334999999999994</v>
      </c>
      <c r="O148">
        <f>IFERROR(VLOOKUP(Collapsed!$A148,'measured values'!$A:$AF,Collapsed!O$1,0),"NA")</f>
        <v>75.953999999999994</v>
      </c>
      <c r="P148">
        <f>IFERROR(VLOOKUP(Collapsed!$A148,'measured values'!$A:$AF,Collapsed!P$1,0),"NA")</f>
        <v>73.817999999999998</v>
      </c>
      <c r="Q148">
        <f>IFERROR(VLOOKUP(Collapsed!$A148,'measured values'!$A:$AF,Collapsed!Q$1,0),"NA")</f>
        <v>74.63</v>
      </c>
      <c r="R148">
        <f>IFERROR(VLOOKUP(Collapsed!$A148,'measured values'!$A:$AF,Collapsed!R$1,0),"NA")</f>
        <v>117.554</v>
      </c>
      <c r="S148">
        <f>IFERROR(VLOOKUP(Collapsed!$A148,'measured values'!$A:$AF,Collapsed!S$1,0),"NA")</f>
        <v>117.071</v>
      </c>
      <c r="T148">
        <f>IFERROR(VLOOKUP(Collapsed!$A148,'measured values'!$A:$AF,Collapsed!T$1,0),"NA")</f>
        <v>66.816000000000003</v>
      </c>
      <c r="U148">
        <f>IFERROR(VLOOKUP(Collapsed!$A148,'measured values'!$A:$AF,Collapsed!U$1,0),"NA")</f>
        <v>66.655000000000001</v>
      </c>
      <c r="V148">
        <f>IFERROR(VLOOKUP(Collapsed!$A148,'measured values'!$A:$AF,Collapsed!V$1,0),"NA")</f>
        <v>33.183999999999997</v>
      </c>
      <c r="W148">
        <f>IFERROR(VLOOKUP(Collapsed!$A148,'measured values'!$A:$AF,Collapsed!W$1,0),"NA")</f>
        <v>33.344999999999999</v>
      </c>
      <c r="X148">
        <f>IFERROR(VLOOKUP(Collapsed!$A148,'measured values'!$A:$AF,Collapsed!X$1,0),"NA")</f>
        <v>15.763999999999999</v>
      </c>
      <c r="Y148">
        <f>IFERROR(VLOOKUP(Collapsed!$A148,'measured values'!$A:$AF,Collapsed!Y$1,0),"NA")</f>
        <v>17.606999999999999</v>
      </c>
      <c r="Z148">
        <f>IFERROR(VLOOKUP(Collapsed!$A148,'measured values'!$A:$AF,Collapsed!Z$1,0),"NA")</f>
        <v>33.344999999999999</v>
      </c>
      <c r="AA148">
        <f>IFERROR(VLOOKUP(Collapsed!$A148,'measured values'!$A:$AF,Collapsed!AA$1,0),"NA")</f>
        <v>33.183999999999997</v>
      </c>
      <c r="AB148">
        <f>IFERROR(VLOOKUP(Collapsed!$A148,'measured values'!$A:$AF,Collapsed!AB$1,0),"NA")</f>
        <v>17.016999999999999</v>
      </c>
      <c r="AC148">
        <f>IFERROR(VLOOKUP(Collapsed!$A148,'measured values'!$A:$AF,Collapsed!AC$1,0),"NA")</f>
        <v>16</v>
      </c>
      <c r="AD148">
        <f>IFERROR(VLOOKUP(Collapsed!$A148,'measured values'!$A:$AF,Collapsed!AD$1,0),"NA")</f>
        <v>12</v>
      </c>
      <c r="AE148">
        <f>IFERROR(VLOOKUP(Collapsed!$A148,'measured values'!$A:$AF,Collapsed!AE$1,0),"NA")</f>
        <v>12</v>
      </c>
      <c r="AF148">
        <f>IFERROR(VLOOKUP(Collapsed!$A148,'measured values'!$A:$AF,Collapsed!AF$1,0),"NA")</f>
        <v>12</v>
      </c>
    </row>
    <row r="149" spans="1:32" x14ac:dyDescent="0.35">
      <c r="A149">
        <v>268</v>
      </c>
      <c r="F149" t="str">
        <f>IFERROR(VLOOKUP(A149,'ICD+Descriptions'!$A$2:$C$600,2,0),"NA")</f>
        <v>NA</v>
      </c>
      <c r="G149" t="str">
        <f>IFERROR(VLOOKUP(A149,'ICD+Descriptions'!$A$2:$C$600,3,0),"NA")</f>
        <v>NA</v>
      </c>
      <c r="H149" t="str">
        <f>IFERROR(VLOOKUP(A149,ages!$A$1:$B$748,2,0),"No Age")</f>
        <v>No Age</v>
      </c>
      <c r="I149">
        <f>VLOOKUP(A149,'Redcap Raw Report'!$A:$AF,I$1,0)</f>
        <v>0</v>
      </c>
      <c r="L149">
        <f>IFERROR(VLOOKUP(Collapsed!$A149,'measured values'!$A:$AF,Collapsed!L$1,0),"NA")</f>
        <v>41.369</v>
      </c>
      <c r="M149">
        <f>IFERROR(VLOOKUP(Collapsed!$A149,'measured values'!$A:$AF,Collapsed!M$1,0),"NA")</f>
        <v>40.082000000000001</v>
      </c>
      <c r="N149">
        <f>IFERROR(VLOOKUP(Collapsed!$A149,'measured values'!$A:$AF,Collapsed!N$1,0),"NA")</f>
        <v>81.400000000000006</v>
      </c>
      <c r="O149">
        <f>IFERROR(VLOOKUP(Collapsed!$A149,'measured values'!$A:$AF,Collapsed!O$1,0),"NA")</f>
        <v>81.631</v>
      </c>
      <c r="P149">
        <f>IFERROR(VLOOKUP(Collapsed!$A149,'measured values'!$A:$AF,Collapsed!P$1,0),"NA")</f>
        <v>72.742000000000004</v>
      </c>
      <c r="Q149">
        <f>IFERROR(VLOOKUP(Collapsed!$A149,'measured values'!$A:$AF,Collapsed!Q$1,0),"NA")</f>
        <v>72.748999999999995</v>
      </c>
      <c r="R149">
        <f>IFERROR(VLOOKUP(Collapsed!$A149,'measured values'!$A:$AF,Collapsed!R$1,0),"NA")</f>
        <v>106.313</v>
      </c>
      <c r="S149">
        <f>IFERROR(VLOOKUP(Collapsed!$A149,'measured values'!$A:$AF,Collapsed!S$1,0),"NA")</f>
        <v>106.813</v>
      </c>
      <c r="T149">
        <f>IFERROR(VLOOKUP(Collapsed!$A149,'measured values'!$A:$AF,Collapsed!T$1,0),"NA")</f>
        <v>65.688000000000002</v>
      </c>
      <c r="U149">
        <f>IFERROR(VLOOKUP(Collapsed!$A149,'measured values'!$A:$AF,Collapsed!U$1,0),"NA")</f>
        <v>63.854999999999997</v>
      </c>
      <c r="V149">
        <f>IFERROR(VLOOKUP(Collapsed!$A149,'measured values'!$A:$AF,Collapsed!V$1,0),"NA")</f>
        <v>34.311999999999998</v>
      </c>
      <c r="W149">
        <f>IFERROR(VLOOKUP(Collapsed!$A149,'measured values'!$A:$AF,Collapsed!W$1,0),"NA")</f>
        <v>36.145000000000003</v>
      </c>
      <c r="X149">
        <f>IFERROR(VLOOKUP(Collapsed!$A149,'measured values'!$A:$AF,Collapsed!X$1,0),"NA")</f>
        <v>14.015000000000001</v>
      </c>
      <c r="Y149">
        <f>IFERROR(VLOOKUP(Collapsed!$A149,'measured values'!$A:$AF,Collapsed!Y$1,0),"NA")</f>
        <v>15.752000000000001</v>
      </c>
      <c r="Z149">
        <f>IFERROR(VLOOKUP(Collapsed!$A149,'measured values'!$A:$AF,Collapsed!Z$1,0),"NA")</f>
        <v>36.145000000000003</v>
      </c>
      <c r="AA149">
        <f>IFERROR(VLOOKUP(Collapsed!$A149,'measured values'!$A:$AF,Collapsed!AA$1,0),"NA")</f>
        <v>34.311999999999998</v>
      </c>
      <c r="AB149">
        <f>IFERROR(VLOOKUP(Collapsed!$A149,'measured values'!$A:$AF,Collapsed!AB$1,0),"NA")</f>
        <v>11.847</v>
      </c>
      <c r="AC149">
        <f>IFERROR(VLOOKUP(Collapsed!$A149,'measured values'!$A:$AF,Collapsed!AC$1,0),"NA")</f>
        <v>12</v>
      </c>
      <c r="AD149">
        <f>IFERROR(VLOOKUP(Collapsed!$A149,'measured values'!$A:$AF,Collapsed!AD$1,0),"NA")</f>
        <v>12</v>
      </c>
      <c r="AE149">
        <f>IFERROR(VLOOKUP(Collapsed!$A149,'measured values'!$A:$AF,Collapsed!AE$1,0),"NA")</f>
        <v>12</v>
      </c>
      <c r="AF149">
        <f>IFERROR(VLOOKUP(Collapsed!$A149,'measured values'!$A:$AF,Collapsed!AF$1,0),"NA")</f>
        <v>12</v>
      </c>
    </row>
    <row r="150" spans="1:32" x14ac:dyDescent="0.35">
      <c r="A150">
        <v>269</v>
      </c>
      <c r="F150" t="str">
        <f>IFERROR(VLOOKUP(A150,'ICD+Descriptions'!$A$2:$C$600,2,0),"NA")</f>
        <v>NA</v>
      </c>
      <c r="G150" t="str">
        <f>IFERROR(VLOOKUP(A150,'ICD+Descriptions'!$A$2:$C$600,3,0),"NA")</f>
        <v>NA</v>
      </c>
      <c r="H150">
        <f>IFERROR(VLOOKUP(A150,ages!$A$1:$B$748,2,0),"No Age")</f>
        <v>45.5</v>
      </c>
      <c r="I150" t="str">
        <f>VLOOKUP(A150,'Redcap Raw Report'!$A:$AF,I$1,0)</f>
        <v>F</v>
      </c>
      <c r="L150" t="str">
        <f>IFERROR(VLOOKUP(Collapsed!$A150,'measured values'!$A:$AF,Collapsed!L$1,0),"NA")</f>
        <v>NA</v>
      </c>
      <c r="M150" t="str">
        <f>IFERROR(VLOOKUP(Collapsed!$A150,'measured values'!$A:$AF,Collapsed!M$1,0),"NA")</f>
        <v>NA</v>
      </c>
      <c r="N150" t="str">
        <f>IFERROR(VLOOKUP(Collapsed!$A150,'measured values'!$A:$AF,Collapsed!N$1,0),"NA")</f>
        <v>NA</v>
      </c>
      <c r="O150" t="str">
        <f>IFERROR(VLOOKUP(Collapsed!$A150,'measured values'!$A:$AF,Collapsed!O$1,0),"NA")</f>
        <v>NA</v>
      </c>
      <c r="P150" t="str">
        <f>IFERROR(VLOOKUP(Collapsed!$A150,'measured values'!$A:$AF,Collapsed!P$1,0),"NA")</f>
        <v>NA</v>
      </c>
      <c r="Q150" t="str">
        <f>IFERROR(VLOOKUP(Collapsed!$A150,'measured values'!$A:$AF,Collapsed!Q$1,0),"NA")</f>
        <v>NA</v>
      </c>
      <c r="R150" t="str">
        <f>IFERROR(VLOOKUP(Collapsed!$A150,'measured values'!$A:$AF,Collapsed!R$1,0),"NA")</f>
        <v>NA</v>
      </c>
      <c r="S150" t="str">
        <f>IFERROR(VLOOKUP(Collapsed!$A150,'measured values'!$A:$AF,Collapsed!S$1,0),"NA")</f>
        <v>NA</v>
      </c>
      <c r="T150" t="str">
        <f>IFERROR(VLOOKUP(Collapsed!$A150,'measured values'!$A:$AF,Collapsed!T$1,0),"NA")</f>
        <v>NA</v>
      </c>
      <c r="U150" t="str">
        <f>IFERROR(VLOOKUP(Collapsed!$A150,'measured values'!$A:$AF,Collapsed!U$1,0),"NA")</f>
        <v>NA</v>
      </c>
      <c r="V150" t="str">
        <f>IFERROR(VLOOKUP(Collapsed!$A150,'measured values'!$A:$AF,Collapsed!V$1,0),"NA")</f>
        <v>NA</v>
      </c>
      <c r="W150" t="str">
        <f>IFERROR(VLOOKUP(Collapsed!$A150,'measured values'!$A:$AF,Collapsed!W$1,0),"NA")</f>
        <v>NA</v>
      </c>
      <c r="X150" t="str">
        <f>IFERROR(VLOOKUP(Collapsed!$A150,'measured values'!$A:$AF,Collapsed!X$1,0),"NA")</f>
        <v>NA</v>
      </c>
      <c r="Y150" t="str">
        <f>IFERROR(VLOOKUP(Collapsed!$A150,'measured values'!$A:$AF,Collapsed!Y$1,0),"NA")</f>
        <v>NA</v>
      </c>
      <c r="Z150" t="str">
        <f>IFERROR(VLOOKUP(Collapsed!$A150,'measured values'!$A:$AF,Collapsed!Z$1,0),"NA")</f>
        <v>NA</v>
      </c>
      <c r="AA150" t="str">
        <f>IFERROR(VLOOKUP(Collapsed!$A150,'measured values'!$A:$AF,Collapsed!AA$1,0),"NA")</f>
        <v>NA</v>
      </c>
      <c r="AB150" t="str">
        <f>IFERROR(VLOOKUP(Collapsed!$A150,'measured values'!$A:$AF,Collapsed!AB$1,0),"NA")</f>
        <v>NA</v>
      </c>
      <c r="AC150" t="str">
        <f>IFERROR(VLOOKUP(Collapsed!$A150,'measured values'!$A:$AF,Collapsed!AC$1,0),"NA")</f>
        <v>NA</v>
      </c>
      <c r="AD150" t="str">
        <f>IFERROR(VLOOKUP(Collapsed!$A150,'measured values'!$A:$AF,Collapsed!AD$1,0),"NA")</f>
        <v>NA</v>
      </c>
      <c r="AE150" t="str">
        <f>IFERROR(VLOOKUP(Collapsed!$A150,'measured values'!$A:$AF,Collapsed!AE$1,0),"NA")</f>
        <v>NA</v>
      </c>
      <c r="AF150" t="str">
        <f>IFERROR(VLOOKUP(Collapsed!$A150,'measured values'!$A:$AF,Collapsed!AF$1,0),"NA")</f>
        <v>NA</v>
      </c>
    </row>
    <row r="151" spans="1:32" x14ac:dyDescent="0.35">
      <c r="A151">
        <v>270</v>
      </c>
      <c r="F151" t="str">
        <f>IFERROR(VLOOKUP(A151,'ICD+Descriptions'!$A$2:$C$600,2,0),"NA")</f>
        <v>NA</v>
      </c>
      <c r="G151" t="str">
        <f>IFERROR(VLOOKUP(A151,'ICD+Descriptions'!$A$2:$C$600,3,0),"NA")</f>
        <v>NA</v>
      </c>
      <c r="H151" t="str">
        <f>IFERROR(VLOOKUP(A151,ages!$A$1:$B$748,2,0),"No Age")</f>
        <v>No Age</v>
      </c>
      <c r="I151">
        <f>VLOOKUP(A151,'Redcap Raw Report'!$A:$AF,I$1,0)</f>
        <v>0</v>
      </c>
      <c r="L151">
        <f>IFERROR(VLOOKUP(Collapsed!$A151,'measured values'!$A:$AF,Collapsed!L$1,0),"NA")</f>
        <v>49.000999999999998</v>
      </c>
      <c r="M151">
        <f>IFERROR(VLOOKUP(Collapsed!$A151,'measured values'!$A:$AF,Collapsed!M$1,0),"NA")</f>
        <v>49.078000000000003</v>
      </c>
      <c r="N151">
        <f>IFERROR(VLOOKUP(Collapsed!$A151,'measured values'!$A:$AF,Collapsed!N$1,0),"NA")</f>
        <v>97.828999999999994</v>
      </c>
      <c r="O151">
        <f>IFERROR(VLOOKUP(Collapsed!$A151,'measured values'!$A:$AF,Collapsed!O$1,0),"NA")</f>
        <v>97.97</v>
      </c>
      <c r="P151">
        <f>IFERROR(VLOOKUP(Collapsed!$A151,'measured values'!$A:$AF,Collapsed!P$1,0),"NA")</f>
        <v>76.391999999999996</v>
      </c>
      <c r="Q151">
        <f>IFERROR(VLOOKUP(Collapsed!$A151,'measured values'!$A:$AF,Collapsed!Q$1,0),"NA")</f>
        <v>76.766000000000005</v>
      </c>
      <c r="R151">
        <f>IFERROR(VLOOKUP(Collapsed!$A151,'measured values'!$A:$AF,Collapsed!R$1,0),"NA")</f>
        <v>93.682000000000002</v>
      </c>
      <c r="S151">
        <f>IFERROR(VLOOKUP(Collapsed!$A151,'measured values'!$A:$AF,Collapsed!S$1,0),"NA")</f>
        <v>94.144000000000005</v>
      </c>
      <c r="T151">
        <f>IFERROR(VLOOKUP(Collapsed!$A151,'measured values'!$A:$AF,Collapsed!T$1,0),"NA")</f>
        <v>63.58</v>
      </c>
      <c r="U151">
        <f>IFERROR(VLOOKUP(Collapsed!$A151,'measured values'!$A:$AF,Collapsed!U$1,0),"NA")</f>
        <v>66.182000000000002</v>
      </c>
      <c r="V151">
        <f>IFERROR(VLOOKUP(Collapsed!$A151,'measured values'!$A:$AF,Collapsed!V$1,0),"NA")</f>
        <v>36.42</v>
      </c>
      <c r="W151">
        <f>IFERROR(VLOOKUP(Collapsed!$A151,'measured values'!$A:$AF,Collapsed!W$1,0),"NA")</f>
        <v>33.817999999999998</v>
      </c>
      <c r="X151">
        <f>IFERROR(VLOOKUP(Collapsed!$A151,'measured values'!$A:$AF,Collapsed!X$1,0),"NA")</f>
        <v>15.348000000000001</v>
      </c>
      <c r="Y151">
        <f>IFERROR(VLOOKUP(Collapsed!$A151,'measured values'!$A:$AF,Collapsed!Y$1,0),"NA")</f>
        <v>14.976000000000001</v>
      </c>
      <c r="Z151">
        <f>IFERROR(VLOOKUP(Collapsed!$A151,'measured values'!$A:$AF,Collapsed!Z$1,0),"NA")</f>
        <v>33.817999999999998</v>
      </c>
      <c r="AA151">
        <f>IFERROR(VLOOKUP(Collapsed!$A151,'measured values'!$A:$AF,Collapsed!AA$1,0),"NA")</f>
        <v>36.42</v>
      </c>
      <c r="AB151">
        <f>IFERROR(VLOOKUP(Collapsed!$A151,'measured values'!$A:$AF,Collapsed!AB$1,0),"NA")</f>
        <v>10.417999999999999</v>
      </c>
      <c r="AC151">
        <f>IFERROR(VLOOKUP(Collapsed!$A151,'measured values'!$A:$AF,Collapsed!AC$1,0),"NA")</f>
        <v>15</v>
      </c>
      <c r="AD151">
        <f>IFERROR(VLOOKUP(Collapsed!$A151,'measured values'!$A:$AF,Collapsed!AD$1,0),"NA")</f>
        <v>13</v>
      </c>
      <c r="AE151">
        <f>IFERROR(VLOOKUP(Collapsed!$A151,'measured values'!$A:$AF,Collapsed!AE$1,0),"NA")</f>
        <v>13</v>
      </c>
      <c r="AF151">
        <f>IFERROR(VLOOKUP(Collapsed!$A151,'measured values'!$A:$AF,Collapsed!AF$1,0),"NA")</f>
        <v>13</v>
      </c>
    </row>
    <row r="152" spans="1:32" x14ac:dyDescent="0.35">
      <c r="A152">
        <v>271</v>
      </c>
      <c r="F152" t="str">
        <f>IFERROR(VLOOKUP(A152,'ICD+Descriptions'!$A$2:$C$600,2,0),"NA")</f>
        <v>R25.1</v>
      </c>
      <c r="G152" t="str">
        <f>IFERROR(VLOOKUP(A152,'ICD+Descriptions'!$A$2:$C$600,3,0),"NA")</f>
        <v>Tremor, unspecified</v>
      </c>
      <c r="H152">
        <f>IFERROR(VLOOKUP(A152,ages!$A$1:$B$748,2,0),"No Age")</f>
        <v>45.3</v>
      </c>
      <c r="I152" t="str">
        <f>VLOOKUP(A152,'Redcap Raw Report'!$A:$AF,I$1,0)</f>
        <v>M</v>
      </c>
      <c r="L152">
        <f>IFERROR(VLOOKUP(Collapsed!$A152,'measured values'!$A:$AF,Collapsed!L$1,0),"NA")</f>
        <v>24.808</v>
      </c>
      <c r="M152">
        <f>IFERROR(VLOOKUP(Collapsed!$A152,'measured values'!$A:$AF,Collapsed!M$1,0),"NA")</f>
        <v>29.265000000000001</v>
      </c>
      <c r="N152">
        <f>IFERROR(VLOOKUP(Collapsed!$A152,'measured values'!$A:$AF,Collapsed!N$1,0),"NA")</f>
        <v>54.609000000000002</v>
      </c>
      <c r="O152">
        <f>IFERROR(VLOOKUP(Collapsed!$A152,'measured values'!$A:$AF,Collapsed!O$1,0),"NA")</f>
        <v>53.994999999999997</v>
      </c>
      <c r="P152">
        <f>IFERROR(VLOOKUP(Collapsed!$A152,'measured values'!$A:$AF,Collapsed!P$1,0),"NA")</f>
        <v>22.091999999999999</v>
      </c>
      <c r="Q152">
        <f>IFERROR(VLOOKUP(Collapsed!$A152,'measured values'!$A:$AF,Collapsed!Q$1,0),"NA")</f>
        <v>22.077999999999999</v>
      </c>
      <c r="R152">
        <f>IFERROR(VLOOKUP(Collapsed!$A152,'measured values'!$A:$AF,Collapsed!R$1,0),"NA")</f>
        <v>49.082000000000001</v>
      </c>
      <c r="S152">
        <f>IFERROR(VLOOKUP(Collapsed!$A152,'measured values'!$A:$AF,Collapsed!S$1,0),"NA")</f>
        <v>48.316000000000003</v>
      </c>
      <c r="T152">
        <f>IFERROR(VLOOKUP(Collapsed!$A152,'measured values'!$A:$AF,Collapsed!T$1,0),"NA")</f>
        <v>74.326999999999998</v>
      </c>
      <c r="U152">
        <f>IFERROR(VLOOKUP(Collapsed!$A152,'measured values'!$A:$AF,Collapsed!U$1,0),"NA")</f>
        <v>84.994</v>
      </c>
      <c r="V152">
        <f>IFERROR(VLOOKUP(Collapsed!$A152,'measured values'!$A:$AF,Collapsed!V$1,0),"NA")</f>
        <v>25.672999999999998</v>
      </c>
      <c r="W152">
        <f>IFERROR(VLOOKUP(Collapsed!$A152,'measured values'!$A:$AF,Collapsed!W$1,0),"NA")</f>
        <v>15.006</v>
      </c>
      <c r="X152">
        <f>IFERROR(VLOOKUP(Collapsed!$A152,'measured values'!$A:$AF,Collapsed!X$1,0),"NA")</f>
        <v>32.487000000000002</v>
      </c>
      <c r="Y152">
        <f>IFERROR(VLOOKUP(Collapsed!$A152,'measured values'!$A:$AF,Collapsed!Y$1,0),"NA")</f>
        <v>26.774000000000001</v>
      </c>
      <c r="Z152">
        <f>IFERROR(VLOOKUP(Collapsed!$A152,'measured values'!$A:$AF,Collapsed!Z$1,0),"NA")</f>
        <v>15.006</v>
      </c>
      <c r="AA152">
        <f>IFERROR(VLOOKUP(Collapsed!$A152,'measured values'!$A:$AF,Collapsed!AA$1,0),"NA")</f>
        <v>25.672999999999998</v>
      </c>
      <c r="AB152">
        <f>IFERROR(VLOOKUP(Collapsed!$A152,'measured values'!$A:$AF,Collapsed!AB$1,0),"NA")</f>
        <v>30.984999999999999</v>
      </c>
      <c r="AC152">
        <f>IFERROR(VLOOKUP(Collapsed!$A152,'measured values'!$A:$AF,Collapsed!AC$1,0),"NA")</f>
        <v>8</v>
      </c>
      <c r="AD152">
        <f>IFERROR(VLOOKUP(Collapsed!$A152,'measured values'!$A:$AF,Collapsed!AD$1,0),"NA")</f>
        <v>7</v>
      </c>
      <c r="AE152">
        <f>IFERROR(VLOOKUP(Collapsed!$A152,'measured values'!$A:$AF,Collapsed!AE$1,0),"NA")</f>
        <v>7</v>
      </c>
      <c r="AF152">
        <f>IFERROR(VLOOKUP(Collapsed!$A152,'measured values'!$A:$AF,Collapsed!AF$1,0),"NA")</f>
        <v>7</v>
      </c>
    </row>
    <row r="153" spans="1:32" x14ac:dyDescent="0.35">
      <c r="A153">
        <v>272</v>
      </c>
      <c r="F153" t="str">
        <f>IFERROR(VLOOKUP(A153,'ICD+Descriptions'!$A$2:$C$600,2,0),"NA")</f>
        <v>G20</v>
      </c>
      <c r="G153" t="str">
        <f>IFERROR(VLOOKUP(A153,'ICD+Descriptions'!$A$2:$C$600,3,0),"NA")</f>
        <v>Parkinson's disease</v>
      </c>
      <c r="H153">
        <f>IFERROR(VLOOKUP(A153,ages!$A$1:$B$748,2,0),"No Age")</f>
        <v>71.7</v>
      </c>
      <c r="I153" t="str">
        <f>VLOOKUP(A153,'Redcap Raw Report'!$A:$AF,I$1,0)</f>
        <v>M</v>
      </c>
      <c r="L153">
        <f>IFERROR(VLOOKUP(Collapsed!$A153,'measured values'!$A:$AF,Collapsed!L$1,0),"NA")</f>
        <v>41.613999999999997</v>
      </c>
      <c r="M153">
        <f>IFERROR(VLOOKUP(Collapsed!$A153,'measured values'!$A:$AF,Collapsed!M$1,0),"NA")</f>
        <v>40.915999999999997</v>
      </c>
      <c r="N153">
        <f>IFERROR(VLOOKUP(Collapsed!$A153,'measured values'!$A:$AF,Collapsed!N$1,0),"NA")</f>
        <v>82.661000000000001</v>
      </c>
      <c r="O153">
        <f>IFERROR(VLOOKUP(Collapsed!$A153,'measured values'!$A:$AF,Collapsed!O$1,0),"NA")</f>
        <v>82.885999999999996</v>
      </c>
      <c r="P153">
        <f>IFERROR(VLOOKUP(Collapsed!$A153,'measured values'!$A:$AF,Collapsed!P$1,0),"NA")</f>
        <v>92.968999999999994</v>
      </c>
      <c r="Q153">
        <f>IFERROR(VLOOKUP(Collapsed!$A153,'measured values'!$A:$AF,Collapsed!Q$1,0),"NA")</f>
        <v>92.849000000000004</v>
      </c>
      <c r="R153">
        <f>IFERROR(VLOOKUP(Collapsed!$A153,'measured values'!$A:$AF,Collapsed!R$1,0),"NA")</f>
        <v>135.08799999999999</v>
      </c>
      <c r="S153">
        <f>IFERROR(VLOOKUP(Collapsed!$A153,'measured values'!$A:$AF,Collapsed!S$1,0),"NA")</f>
        <v>133.79499999999999</v>
      </c>
      <c r="T153">
        <f>IFERROR(VLOOKUP(Collapsed!$A153,'measured values'!$A:$AF,Collapsed!T$1,0),"NA")</f>
        <v>62.265000000000001</v>
      </c>
      <c r="U153">
        <f>IFERROR(VLOOKUP(Collapsed!$A153,'measured values'!$A:$AF,Collapsed!U$1,0),"NA")</f>
        <v>61.585000000000001</v>
      </c>
      <c r="V153">
        <f>IFERROR(VLOOKUP(Collapsed!$A153,'measured values'!$A:$AF,Collapsed!V$1,0),"NA")</f>
        <v>37.734999999999999</v>
      </c>
      <c r="W153">
        <f>IFERROR(VLOOKUP(Collapsed!$A153,'measured values'!$A:$AF,Collapsed!W$1,0),"NA")</f>
        <v>38.414999999999999</v>
      </c>
      <c r="X153">
        <f>IFERROR(VLOOKUP(Collapsed!$A153,'measured values'!$A:$AF,Collapsed!X$1,0),"NA")</f>
        <v>12.355</v>
      </c>
      <c r="Y153">
        <f>IFERROR(VLOOKUP(Collapsed!$A153,'measured values'!$A:$AF,Collapsed!Y$1,0),"NA")</f>
        <v>11.821</v>
      </c>
      <c r="Z153">
        <f>IFERROR(VLOOKUP(Collapsed!$A153,'measured values'!$A:$AF,Collapsed!Z$1,0),"NA")</f>
        <v>38.414999999999999</v>
      </c>
      <c r="AA153">
        <f>IFERROR(VLOOKUP(Collapsed!$A153,'measured values'!$A:$AF,Collapsed!AA$1,0),"NA")</f>
        <v>37.734999999999999</v>
      </c>
      <c r="AB153">
        <f>IFERROR(VLOOKUP(Collapsed!$A153,'measured values'!$A:$AF,Collapsed!AB$1,0),"NA")</f>
        <v>11.156000000000001</v>
      </c>
      <c r="AC153">
        <f>IFERROR(VLOOKUP(Collapsed!$A153,'measured values'!$A:$AF,Collapsed!AC$1,0),"NA")</f>
        <v>18</v>
      </c>
      <c r="AD153">
        <f>IFERROR(VLOOKUP(Collapsed!$A153,'measured values'!$A:$AF,Collapsed!AD$1,0),"NA")</f>
        <v>16</v>
      </c>
      <c r="AE153">
        <f>IFERROR(VLOOKUP(Collapsed!$A153,'measured values'!$A:$AF,Collapsed!AE$1,0),"NA")</f>
        <v>16</v>
      </c>
      <c r="AF153">
        <f>IFERROR(VLOOKUP(Collapsed!$A153,'measured values'!$A:$AF,Collapsed!AF$1,0),"NA")</f>
        <v>16</v>
      </c>
    </row>
    <row r="154" spans="1:32" x14ac:dyDescent="0.35">
      <c r="A154">
        <v>273</v>
      </c>
      <c r="F154" t="str">
        <f>IFERROR(VLOOKUP(A154,'ICD+Descriptions'!$A$2:$C$600,2,0),"NA")</f>
        <v>R25.1</v>
      </c>
      <c r="G154" t="str">
        <f>IFERROR(VLOOKUP(A154,'ICD+Descriptions'!$A$2:$C$600,3,0),"NA")</f>
        <v>Tremor, unspecified</v>
      </c>
      <c r="H154">
        <f>IFERROR(VLOOKUP(A154,ages!$A$1:$B$748,2,0),"No Age")</f>
        <v>55.3</v>
      </c>
      <c r="I154" t="str">
        <f>VLOOKUP(A154,'Redcap Raw Report'!$A:$AF,I$1,0)</f>
        <v>F</v>
      </c>
      <c r="L154" t="str">
        <f>IFERROR(VLOOKUP(Collapsed!$A154,'measured values'!$A:$AF,Collapsed!L$1,0),"NA")</f>
        <v>NA</v>
      </c>
      <c r="M154" t="str">
        <f>IFERROR(VLOOKUP(Collapsed!$A154,'measured values'!$A:$AF,Collapsed!M$1,0),"NA")</f>
        <v>NA</v>
      </c>
      <c r="N154" t="str">
        <f>IFERROR(VLOOKUP(Collapsed!$A154,'measured values'!$A:$AF,Collapsed!N$1,0),"NA")</f>
        <v>NA</v>
      </c>
      <c r="O154" t="str">
        <f>IFERROR(VLOOKUP(Collapsed!$A154,'measured values'!$A:$AF,Collapsed!O$1,0),"NA")</f>
        <v>NA</v>
      </c>
      <c r="P154" t="str">
        <f>IFERROR(VLOOKUP(Collapsed!$A154,'measured values'!$A:$AF,Collapsed!P$1,0),"NA")</f>
        <v>NA</v>
      </c>
      <c r="Q154" t="str">
        <f>IFERROR(VLOOKUP(Collapsed!$A154,'measured values'!$A:$AF,Collapsed!Q$1,0),"NA")</f>
        <v>NA</v>
      </c>
      <c r="R154" t="str">
        <f>IFERROR(VLOOKUP(Collapsed!$A154,'measured values'!$A:$AF,Collapsed!R$1,0),"NA")</f>
        <v>NA</v>
      </c>
      <c r="S154" t="str">
        <f>IFERROR(VLOOKUP(Collapsed!$A154,'measured values'!$A:$AF,Collapsed!S$1,0),"NA")</f>
        <v>NA</v>
      </c>
      <c r="T154" t="str">
        <f>IFERROR(VLOOKUP(Collapsed!$A154,'measured values'!$A:$AF,Collapsed!T$1,0),"NA")</f>
        <v>NA</v>
      </c>
      <c r="U154" t="str">
        <f>IFERROR(VLOOKUP(Collapsed!$A154,'measured values'!$A:$AF,Collapsed!U$1,0),"NA")</f>
        <v>NA</v>
      </c>
      <c r="V154" t="str">
        <f>IFERROR(VLOOKUP(Collapsed!$A154,'measured values'!$A:$AF,Collapsed!V$1,0),"NA")</f>
        <v>NA</v>
      </c>
      <c r="W154" t="str">
        <f>IFERROR(VLOOKUP(Collapsed!$A154,'measured values'!$A:$AF,Collapsed!W$1,0),"NA")</f>
        <v>NA</v>
      </c>
      <c r="X154" t="str">
        <f>IFERROR(VLOOKUP(Collapsed!$A154,'measured values'!$A:$AF,Collapsed!X$1,0),"NA")</f>
        <v>NA</v>
      </c>
      <c r="Y154" t="str">
        <f>IFERROR(VLOOKUP(Collapsed!$A154,'measured values'!$A:$AF,Collapsed!Y$1,0),"NA")</f>
        <v>NA</v>
      </c>
      <c r="Z154" t="str">
        <f>IFERROR(VLOOKUP(Collapsed!$A154,'measured values'!$A:$AF,Collapsed!Z$1,0),"NA")</f>
        <v>NA</v>
      </c>
      <c r="AA154" t="str">
        <f>IFERROR(VLOOKUP(Collapsed!$A154,'measured values'!$A:$AF,Collapsed!AA$1,0),"NA")</f>
        <v>NA</v>
      </c>
      <c r="AB154" t="str">
        <f>IFERROR(VLOOKUP(Collapsed!$A154,'measured values'!$A:$AF,Collapsed!AB$1,0),"NA")</f>
        <v>NA</v>
      </c>
      <c r="AC154" t="str">
        <f>IFERROR(VLOOKUP(Collapsed!$A154,'measured values'!$A:$AF,Collapsed!AC$1,0),"NA")</f>
        <v>NA</v>
      </c>
      <c r="AD154" t="str">
        <f>IFERROR(VLOOKUP(Collapsed!$A154,'measured values'!$A:$AF,Collapsed!AD$1,0),"NA")</f>
        <v>NA</v>
      </c>
      <c r="AE154" t="str">
        <f>IFERROR(VLOOKUP(Collapsed!$A154,'measured values'!$A:$AF,Collapsed!AE$1,0),"NA")</f>
        <v>NA</v>
      </c>
      <c r="AF154" t="str">
        <f>IFERROR(VLOOKUP(Collapsed!$A154,'measured values'!$A:$AF,Collapsed!AF$1,0),"NA")</f>
        <v>NA</v>
      </c>
    </row>
    <row r="155" spans="1:32" x14ac:dyDescent="0.35">
      <c r="A155">
        <v>274</v>
      </c>
      <c r="F155" t="str">
        <f>IFERROR(VLOOKUP(A155,'ICD+Descriptions'!$A$2:$C$600,2,0),"NA")</f>
        <v>G25.0</v>
      </c>
      <c r="G155" t="str">
        <f>IFERROR(VLOOKUP(A155,'ICD+Descriptions'!$A$2:$C$600,3,0),"NA")</f>
        <v>Essential tremor</v>
      </c>
      <c r="H155">
        <f>IFERROR(VLOOKUP(A155,ages!$A$1:$B$748,2,0),"No Age")</f>
        <v>62.9</v>
      </c>
      <c r="I155" t="str">
        <f>VLOOKUP(A155,'Redcap Raw Report'!$A:$AF,I$1,0)</f>
        <v>F</v>
      </c>
      <c r="L155">
        <f>IFERROR(VLOOKUP(Collapsed!$A155,'measured values'!$A:$AF,Collapsed!L$1,0),"NA")</f>
        <v>36.683</v>
      </c>
      <c r="M155">
        <f>IFERROR(VLOOKUP(Collapsed!$A155,'measured values'!$A:$AF,Collapsed!M$1,0),"NA")</f>
        <v>38.6</v>
      </c>
      <c r="N155">
        <f>IFERROR(VLOOKUP(Collapsed!$A155,'measured values'!$A:$AF,Collapsed!N$1,0),"NA")</f>
        <v>75.697999999999993</v>
      </c>
      <c r="O155">
        <f>IFERROR(VLOOKUP(Collapsed!$A155,'measured values'!$A:$AF,Collapsed!O$1,0),"NA")</f>
        <v>75.242999999999995</v>
      </c>
      <c r="P155">
        <f>IFERROR(VLOOKUP(Collapsed!$A155,'measured values'!$A:$AF,Collapsed!P$1,0),"NA")</f>
        <v>50.543999999999997</v>
      </c>
      <c r="Q155">
        <f>IFERROR(VLOOKUP(Collapsed!$A155,'measured values'!$A:$AF,Collapsed!Q$1,0),"NA")</f>
        <v>51.064</v>
      </c>
      <c r="R155">
        <f>IFERROR(VLOOKUP(Collapsed!$A155,'measured values'!$A:$AF,Collapsed!R$1,0),"NA")</f>
        <v>80.197999999999993</v>
      </c>
      <c r="S155">
        <f>IFERROR(VLOOKUP(Collapsed!$A155,'measured values'!$A:$AF,Collapsed!S$1,0),"NA")</f>
        <v>80.081000000000003</v>
      </c>
      <c r="T155">
        <f>IFERROR(VLOOKUP(Collapsed!$A155,'measured values'!$A:$AF,Collapsed!T$1,0),"NA")</f>
        <v>69.620999999999995</v>
      </c>
      <c r="U155">
        <f>IFERROR(VLOOKUP(Collapsed!$A155,'measured values'!$A:$AF,Collapsed!U$1,0),"NA")</f>
        <v>70.361999999999995</v>
      </c>
      <c r="V155">
        <f>IFERROR(VLOOKUP(Collapsed!$A155,'measured values'!$A:$AF,Collapsed!V$1,0),"NA")</f>
        <v>30.379000000000001</v>
      </c>
      <c r="W155">
        <f>IFERROR(VLOOKUP(Collapsed!$A155,'measured values'!$A:$AF,Collapsed!W$1,0),"NA")</f>
        <v>29.638000000000002</v>
      </c>
      <c r="X155">
        <f>IFERROR(VLOOKUP(Collapsed!$A155,'measured values'!$A:$AF,Collapsed!X$1,0),"NA")</f>
        <v>22.039000000000001</v>
      </c>
      <c r="Y155">
        <f>IFERROR(VLOOKUP(Collapsed!$A155,'measured values'!$A:$AF,Collapsed!Y$1,0),"NA")</f>
        <v>18.584</v>
      </c>
      <c r="Z155">
        <f>IFERROR(VLOOKUP(Collapsed!$A155,'measured values'!$A:$AF,Collapsed!Z$1,0),"NA")</f>
        <v>29.638000000000002</v>
      </c>
      <c r="AA155">
        <f>IFERROR(VLOOKUP(Collapsed!$A155,'measured values'!$A:$AF,Collapsed!AA$1,0),"NA")</f>
        <v>30.379000000000001</v>
      </c>
      <c r="AB155">
        <f>IFERROR(VLOOKUP(Collapsed!$A155,'measured values'!$A:$AF,Collapsed!AB$1,0),"NA")</f>
        <v>14.9</v>
      </c>
      <c r="AC155">
        <f>IFERROR(VLOOKUP(Collapsed!$A155,'measured values'!$A:$AF,Collapsed!AC$1,0),"NA")</f>
        <v>9</v>
      </c>
      <c r="AD155">
        <f>IFERROR(VLOOKUP(Collapsed!$A155,'measured values'!$A:$AF,Collapsed!AD$1,0),"NA")</f>
        <v>10</v>
      </c>
      <c r="AE155">
        <f>IFERROR(VLOOKUP(Collapsed!$A155,'measured values'!$A:$AF,Collapsed!AE$1,0),"NA")</f>
        <v>9</v>
      </c>
      <c r="AF155">
        <f>IFERROR(VLOOKUP(Collapsed!$A155,'measured values'!$A:$AF,Collapsed!AF$1,0),"NA")</f>
        <v>9</v>
      </c>
    </row>
    <row r="156" spans="1:32" x14ac:dyDescent="0.35">
      <c r="A156">
        <v>275</v>
      </c>
      <c r="F156" t="str">
        <f>IFERROR(VLOOKUP(A156,'ICD+Descriptions'!$A$2:$C$600,2,0),"NA")</f>
        <v>G20</v>
      </c>
      <c r="G156" t="str">
        <f>IFERROR(VLOOKUP(A156,'ICD+Descriptions'!$A$2:$C$600,3,0),"NA")</f>
        <v>Parkinson's disease</v>
      </c>
      <c r="H156">
        <f>IFERROR(VLOOKUP(A156,ages!$A$1:$B$748,2,0),"No Age")</f>
        <v>69.7</v>
      </c>
      <c r="I156" t="str">
        <f>VLOOKUP(A156,'Redcap Raw Report'!$A:$AF,I$1,0)</f>
        <v>M</v>
      </c>
      <c r="L156">
        <f>IFERROR(VLOOKUP(Collapsed!$A156,'measured values'!$A:$AF,Collapsed!L$1,0),"NA")</f>
        <v>57.780999999999999</v>
      </c>
      <c r="M156">
        <f>IFERROR(VLOOKUP(Collapsed!$A156,'measured values'!$A:$AF,Collapsed!M$1,0),"NA")</f>
        <v>54.710999999999999</v>
      </c>
      <c r="N156">
        <f>IFERROR(VLOOKUP(Collapsed!$A156,'measured values'!$A:$AF,Collapsed!N$1,0),"NA")</f>
        <v>112.82599999999999</v>
      </c>
      <c r="O156">
        <f>IFERROR(VLOOKUP(Collapsed!$A156,'measured values'!$A:$AF,Collapsed!O$1,0),"NA")</f>
        <v>112.652</v>
      </c>
      <c r="P156">
        <f>IFERROR(VLOOKUP(Collapsed!$A156,'measured values'!$A:$AF,Collapsed!P$1,0),"NA")</f>
        <v>119.74299999999999</v>
      </c>
      <c r="Q156">
        <f>IFERROR(VLOOKUP(Collapsed!$A156,'measured values'!$A:$AF,Collapsed!Q$1,0),"NA")</f>
        <v>119.90600000000001</v>
      </c>
      <c r="R156">
        <f>IFERROR(VLOOKUP(Collapsed!$A156,'measured values'!$A:$AF,Collapsed!R$1,0),"NA")</f>
        <v>126.988</v>
      </c>
      <c r="S156">
        <f>IFERROR(VLOOKUP(Collapsed!$A156,'measured values'!$A:$AF,Collapsed!S$1,0),"NA")</f>
        <v>126.779</v>
      </c>
      <c r="T156">
        <f>IFERROR(VLOOKUP(Collapsed!$A156,'measured values'!$A:$AF,Collapsed!T$1,0),"NA")</f>
        <v>62.468000000000004</v>
      </c>
      <c r="U156">
        <f>IFERROR(VLOOKUP(Collapsed!$A156,'measured values'!$A:$AF,Collapsed!U$1,0),"NA")</f>
        <v>61.881999999999998</v>
      </c>
      <c r="V156">
        <f>IFERROR(VLOOKUP(Collapsed!$A156,'measured values'!$A:$AF,Collapsed!V$1,0),"NA")</f>
        <v>37.531999999999996</v>
      </c>
      <c r="W156">
        <f>IFERROR(VLOOKUP(Collapsed!$A156,'measured values'!$A:$AF,Collapsed!W$1,0),"NA")</f>
        <v>38.118000000000002</v>
      </c>
      <c r="X156">
        <f>IFERROR(VLOOKUP(Collapsed!$A156,'measured values'!$A:$AF,Collapsed!X$1,0),"NA")</f>
        <v>13.834</v>
      </c>
      <c r="Y156">
        <f>IFERROR(VLOOKUP(Collapsed!$A156,'measured values'!$A:$AF,Collapsed!Y$1,0),"NA")</f>
        <v>10.994</v>
      </c>
      <c r="Z156">
        <f>IFERROR(VLOOKUP(Collapsed!$A156,'measured values'!$A:$AF,Collapsed!Z$1,0),"NA")</f>
        <v>38.118000000000002</v>
      </c>
      <c r="AA156">
        <f>IFERROR(VLOOKUP(Collapsed!$A156,'measured values'!$A:$AF,Collapsed!AA$1,0),"NA")</f>
        <v>37.531999999999996</v>
      </c>
      <c r="AB156">
        <f>IFERROR(VLOOKUP(Collapsed!$A156,'measured values'!$A:$AF,Collapsed!AB$1,0),"NA")</f>
        <v>9.2119999999999997</v>
      </c>
      <c r="AC156">
        <f>IFERROR(VLOOKUP(Collapsed!$A156,'measured values'!$A:$AF,Collapsed!AC$1,0),"NA")</f>
        <v>10</v>
      </c>
      <c r="AD156">
        <f>IFERROR(VLOOKUP(Collapsed!$A156,'measured values'!$A:$AF,Collapsed!AD$1,0),"NA")</f>
        <v>12</v>
      </c>
      <c r="AE156">
        <f>IFERROR(VLOOKUP(Collapsed!$A156,'measured values'!$A:$AF,Collapsed!AE$1,0),"NA")</f>
        <v>10</v>
      </c>
      <c r="AF156">
        <f>IFERROR(VLOOKUP(Collapsed!$A156,'measured values'!$A:$AF,Collapsed!AF$1,0),"NA")</f>
        <v>10</v>
      </c>
    </row>
    <row r="157" spans="1:32" x14ac:dyDescent="0.35">
      <c r="A157">
        <v>276</v>
      </c>
      <c r="F157" t="str">
        <f>IFERROR(VLOOKUP(A157,'ICD+Descriptions'!$A$2:$C$600,2,0),"NA")</f>
        <v>R25.1</v>
      </c>
      <c r="G157" t="str">
        <f>IFERROR(VLOOKUP(A157,'ICD+Descriptions'!$A$2:$C$600,3,0),"NA")</f>
        <v>Tremor, unspecified</v>
      </c>
      <c r="H157">
        <f>IFERROR(VLOOKUP(A157,ages!$A$1:$B$748,2,0),"No Age")</f>
        <v>53.7</v>
      </c>
      <c r="I157" t="str">
        <f>VLOOKUP(A157,'Redcap Raw Report'!$A:$AF,I$1,0)</f>
        <v>F</v>
      </c>
      <c r="L157">
        <f>IFERROR(VLOOKUP(Collapsed!$A157,'measured values'!$A:$AF,Collapsed!L$1,0),"NA")</f>
        <v>65.646000000000001</v>
      </c>
      <c r="M157">
        <f>IFERROR(VLOOKUP(Collapsed!$A157,'measured values'!$A:$AF,Collapsed!M$1,0),"NA")</f>
        <v>62.536999999999999</v>
      </c>
      <c r="N157">
        <f>IFERROR(VLOOKUP(Collapsed!$A157,'measured values'!$A:$AF,Collapsed!N$1,0),"NA")</f>
        <v>128.38</v>
      </c>
      <c r="O157">
        <f>IFERROR(VLOOKUP(Collapsed!$A157,'measured values'!$A:$AF,Collapsed!O$1,0),"NA")</f>
        <v>128.256</v>
      </c>
      <c r="P157">
        <f>IFERROR(VLOOKUP(Collapsed!$A157,'measured values'!$A:$AF,Collapsed!P$1,0),"NA")</f>
        <v>136.54300000000001</v>
      </c>
      <c r="Q157">
        <f>IFERROR(VLOOKUP(Collapsed!$A157,'measured values'!$A:$AF,Collapsed!Q$1,0),"NA")</f>
        <v>135.43299999999999</v>
      </c>
      <c r="R157">
        <f>IFERROR(VLOOKUP(Collapsed!$A157,'measured values'!$A:$AF,Collapsed!R$1,0),"NA")</f>
        <v>126.648</v>
      </c>
      <c r="S157">
        <f>IFERROR(VLOOKUP(Collapsed!$A157,'measured values'!$A:$AF,Collapsed!S$1,0),"NA")</f>
        <v>126.28400000000001</v>
      </c>
      <c r="T157">
        <f>IFERROR(VLOOKUP(Collapsed!$A157,'measured values'!$A:$AF,Collapsed!T$1,0),"NA")</f>
        <v>61.15</v>
      </c>
      <c r="U157">
        <f>IFERROR(VLOOKUP(Collapsed!$A157,'measured values'!$A:$AF,Collapsed!U$1,0),"NA")</f>
        <v>61.345999999999997</v>
      </c>
      <c r="V157">
        <f>IFERROR(VLOOKUP(Collapsed!$A157,'measured values'!$A:$AF,Collapsed!V$1,0),"NA")</f>
        <v>38.85</v>
      </c>
      <c r="W157">
        <f>IFERROR(VLOOKUP(Collapsed!$A157,'measured values'!$A:$AF,Collapsed!W$1,0),"NA")</f>
        <v>38.654000000000003</v>
      </c>
      <c r="X157">
        <f>IFERROR(VLOOKUP(Collapsed!$A157,'measured values'!$A:$AF,Collapsed!X$1,0),"NA")</f>
        <v>11.106</v>
      </c>
      <c r="Y157">
        <f>IFERROR(VLOOKUP(Collapsed!$A157,'measured values'!$A:$AF,Collapsed!Y$1,0),"NA")</f>
        <v>11.782</v>
      </c>
      <c r="Z157">
        <f>IFERROR(VLOOKUP(Collapsed!$A157,'measured values'!$A:$AF,Collapsed!Z$1,0),"NA")</f>
        <v>38.654000000000003</v>
      </c>
      <c r="AA157">
        <f>IFERROR(VLOOKUP(Collapsed!$A157,'measured values'!$A:$AF,Collapsed!AA$1,0),"NA")</f>
        <v>38.85</v>
      </c>
      <c r="AB157">
        <f>IFERROR(VLOOKUP(Collapsed!$A157,'measured values'!$A:$AF,Collapsed!AB$1,0),"NA")</f>
        <v>10.084</v>
      </c>
      <c r="AC157">
        <f>IFERROR(VLOOKUP(Collapsed!$A157,'measured values'!$A:$AF,Collapsed!AC$1,0),"NA")</f>
        <v>10</v>
      </c>
      <c r="AD157">
        <f>IFERROR(VLOOKUP(Collapsed!$A157,'measured values'!$A:$AF,Collapsed!AD$1,0),"NA")</f>
        <v>10</v>
      </c>
      <c r="AE157">
        <f>IFERROR(VLOOKUP(Collapsed!$A157,'measured values'!$A:$AF,Collapsed!AE$1,0),"NA")</f>
        <v>10</v>
      </c>
      <c r="AF157">
        <f>IFERROR(VLOOKUP(Collapsed!$A157,'measured values'!$A:$AF,Collapsed!AF$1,0),"NA")</f>
        <v>10</v>
      </c>
    </row>
    <row r="158" spans="1:32" x14ac:dyDescent="0.35">
      <c r="A158">
        <v>277</v>
      </c>
      <c r="F158" t="str">
        <f>IFERROR(VLOOKUP(A158,'ICD+Descriptions'!$A$2:$C$600,2,0),"NA")</f>
        <v>G20</v>
      </c>
      <c r="G158" t="str">
        <f>IFERROR(VLOOKUP(A158,'ICD+Descriptions'!$A$2:$C$600,3,0),"NA")</f>
        <v>Parkinson's disease</v>
      </c>
      <c r="H158">
        <f>IFERROR(VLOOKUP(A158,ages!$A$1:$B$748,2,0),"No Age")</f>
        <v>72.599999999999994</v>
      </c>
      <c r="I158" t="str">
        <f>VLOOKUP(A158,'Redcap Raw Report'!$A:$AF,I$1,0)</f>
        <v>M</v>
      </c>
      <c r="L158">
        <f>IFERROR(VLOOKUP(Collapsed!$A158,'measured values'!$A:$AF,Collapsed!L$1,0),"NA")</f>
        <v>66.558999999999997</v>
      </c>
      <c r="M158">
        <f>IFERROR(VLOOKUP(Collapsed!$A158,'measured values'!$A:$AF,Collapsed!M$1,0),"NA")</f>
        <v>65.274000000000001</v>
      </c>
      <c r="N158">
        <f>IFERROR(VLOOKUP(Collapsed!$A158,'measured values'!$A:$AF,Collapsed!N$1,0),"NA")</f>
        <v>131.56200000000001</v>
      </c>
      <c r="O158">
        <f>IFERROR(VLOOKUP(Collapsed!$A158,'measured values'!$A:$AF,Collapsed!O$1,0),"NA")</f>
        <v>132.93899999999999</v>
      </c>
      <c r="P158">
        <f>IFERROR(VLOOKUP(Collapsed!$A158,'measured values'!$A:$AF,Collapsed!P$1,0),"NA")</f>
        <v>109.318</v>
      </c>
      <c r="Q158">
        <f>IFERROR(VLOOKUP(Collapsed!$A158,'measured values'!$A:$AF,Collapsed!Q$1,0),"NA")</f>
        <v>111.04300000000001</v>
      </c>
      <c r="R158">
        <f>IFERROR(VLOOKUP(Collapsed!$A158,'measured values'!$A:$AF,Collapsed!R$1,0),"NA")</f>
        <v>99.123000000000005</v>
      </c>
      <c r="S158">
        <f>IFERROR(VLOOKUP(Collapsed!$A158,'measured values'!$A:$AF,Collapsed!S$1,0),"NA")</f>
        <v>99.414000000000001</v>
      </c>
      <c r="T158">
        <f>IFERROR(VLOOKUP(Collapsed!$A158,'measured values'!$A:$AF,Collapsed!T$1,0),"NA")</f>
        <v>64.900000000000006</v>
      </c>
      <c r="U158">
        <f>IFERROR(VLOOKUP(Collapsed!$A158,'measured values'!$A:$AF,Collapsed!U$1,0),"NA")</f>
        <v>64.450999999999993</v>
      </c>
      <c r="V158">
        <f>IFERROR(VLOOKUP(Collapsed!$A158,'measured values'!$A:$AF,Collapsed!V$1,0),"NA")</f>
        <v>35.1</v>
      </c>
      <c r="W158">
        <f>IFERROR(VLOOKUP(Collapsed!$A158,'measured values'!$A:$AF,Collapsed!W$1,0),"NA")</f>
        <v>35.548999999999999</v>
      </c>
      <c r="X158">
        <f>IFERROR(VLOOKUP(Collapsed!$A158,'measured values'!$A:$AF,Collapsed!X$1,0),"NA")</f>
        <v>14.752000000000001</v>
      </c>
      <c r="Y158">
        <f>IFERROR(VLOOKUP(Collapsed!$A158,'measured values'!$A:$AF,Collapsed!Y$1,0),"NA")</f>
        <v>14.927</v>
      </c>
      <c r="Z158">
        <f>IFERROR(VLOOKUP(Collapsed!$A158,'measured values'!$A:$AF,Collapsed!Z$1,0),"NA")</f>
        <v>35.548999999999999</v>
      </c>
      <c r="AA158">
        <f>IFERROR(VLOOKUP(Collapsed!$A158,'measured values'!$A:$AF,Collapsed!AA$1,0),"NA")</f>
        <v>35.1</v>
      </c>
      <c r="AB158">
        <f>IFERROR(VLOOKUP(Collapsed!$A158,'measured values'!$A:$AF,Collapsed!AB$1,0),"NA")</f>
        <v>10.212</v>
      </c>
      <c r="AC158">
        <f>IFERROR(VLOOKUP(Collapsed!$A158,'measured values'!$A:$AF,Collapsed!AC$1,0),"NA")</f>
        <v>7</v>
      </c>
      <c r="AD158">
        <f>IFERROR(VLOOKUP(Collapsed!$A158,'measured values'!$A:$AF,Collapsed!AD$1,0),"NA")</f>
        <v>8</v>
      </c>
      <c r="AE158">
        <f>IFERROR(VLOOKUP(Collapsed!$A158,'measured values'!$A:$AF,Collapsed!AE$1,0),"NA")</f>
        <v>7</v>
      </c>
      <c r="AF158">
        <f>IFERROR(VLOOKUP(Collapsed!$A158,'measured values'!$A:$AF,Collapsed!AF$1,0),"NA")</f>
        <v>7</v>
      </c>
    </row>
    <row r="159" spans="1:32" x14ac:dyDescent="0.35">
      <c r="A159">
        <v>278</v>
      </c>
      <c r="F159" t="str">
        <f>IFERROR(VLOOKUP(A159,'ICD+Descriptions'!$A$2:$C$600,2,0),"NA")</f>
        <v>G20</v>
      </c>
      <c r="G159" t="str">
        <f>IFERROR(VLOOKUP(A159,'ICD+Descriptions'!$A$2:$C$600,3,0),"NA")</f>
        <v>Parkinson's disease</v>
      </c>
      <c r="H159">
        <f>IFERROR(VLOOKUP(A159,ages!$A$1:$B$748,2,0),"No Age")</f>
        <v>64.099999999999994</v>
      </c>
      <c r="I159" t="str">
        <f>VLOOKUP(A159,'Redcap Raw Report'!$A:$AF,I$1,0)</f>
        <v>M</v>
      </c>
      <c r="L159">
        <f>IFERROR(VLOOKUP(Collapsed!$A159,'measured values'!$A:$AF,Collapsed!L$1,0),"NA")</f>
        <v>39.435000000000002</v>
      </c>
      <c r="M159">
        <f>IFERROR(VLOOKUP(Collapsed!$A159,'measured values'!$A:$AF,Collapsed!M$1,0),"NA")</f>
        <v>38.209000000000003</v>
      </c>
      <c r="N159">
        <f>IFERROR(VLOOKUP(Collapsed!$A159,'measured values'!$A:$AF,Collapsed!N$1,0),"NA")</f>
        <v>77.477999999999994</v>
      </c>
      <c r="O159">
        <f>IFERROR(VLOOKUP(Collapsed!$A159,'measured values'!$A:$AF,Collapsed!O$1,0),"NA")</f>
        <v>78.052999999999997</v>
      </c>
      <c r="P159">
        <f>IFERROR(VLOOKUP(Collapsed!$A159,'measured values'!$A:$AF,Collapsed!P$1,0),"NA")</f>
        <v>76.094999999999999</v>
      </c>
      <c r="Q159">
        <f>IFERROR(VLOOKUP(Collapsed!$A159,'measured values'!$A:$AF,Collapsed!Q$1,0),"NA")</f>
        <v>76.551000000000002</v>
      </c>
      <c r="R159">
        <f>IFERROR(VLOOKUP(Collapsed!$A159,'measured values'!$A:$AF,Collapsed!R$1,0),"NA")</f>
        <v>117.78700000000001</v>
      </c>
      <c r="S159">
        <f>IFERROR(VLOOKUP(Collapsed!$A159,'measured values'!$A:$AF,Collapsed!S$1,0),"NA")</f>
        <v>117.423</v>
      </c>
      <c r="T159">
        <f>IFERROR(VLOOKUP(Collapsed!$A159,'measured values'!$A:$AF,Collapsed!T$1,0),"NA")</f>
        <v>63.55</v>
      </c>
      <c r="U159">
        <f>IFERROR(VLOOKUP(Collapsed!$A159,'measured values'!$A:$AF,Collapsed!U$1,0),"NA")</f>
        <v>52.493000000000002</v>
      </c>
      <c r="V159">
        <f>IFERROR(VLOOKUP(Collapsed!$A159,'measured values'!$A:$AF,Collapsed!V$1,0),"NA")</f>
        <v>36.450000000000003</v>
      </c>
      <c r="W159">
        <f>IFERROR(VLOOKUP(Collapsed!$A159,'measured values'!$A:$AF,Collapsed!W$1,0),"NA")</f>
        <v>47.506999999999998</v>
      </c>
      <c r="X159">
        <f>IFERROR(VLOOKUP(Collapsed!$A159,'measured values'!$A:$AF,Collapsed!X$1,0),"NA")</f>
        <v>6.8520000000000003</v>
      </c>
      <c r="Y159">
        <f>IFERROR(VLOOKUP(Collapsed!$A159,'measured values'!$A:$AF,Collapsed!Y$1,0),"NA")</f>
        <v>15.393000000000001</v>
      </c>
      <c r="Z159">
        <f>IFERROR(VLOOKUP(Collapsed!$A159,'measured values'!$A:$AF,Collapsed!Z$1,0),"NA")</f>
        <v>47.506999999999998</v>
      </c>
      <c r="AA159">
        <f>IFERROR(VLOOKUP(Collapsed!$A159,'measured values'!$A:$AF,Collapsed!AA$1,0),"NA")</f>
        <v>36.450000000000003</v>
      </c>
      <c r="AB159">
        <f>IFERROR(VLOOKUP(Collapsed!$A159,'measured values'!$A:$AF,Collapsed!AB$1,0),"NA")</f>
        <v>11.81</v>
      </c>
      <c r="AC159">
        <f>IFERROR(VLOOKUP(Collapsed!$A159,'measured values'!$A:$AF,Collapsed!AC$1,0),"NA")</f>
        <v>16</v>
      </c>
      <c r="AD159">
        <f>IFERROR(VLOOKUP(Collapsed!$A159,'measured values'!$A:$AF,Collapsed!AD$1,0),"NA")</f>
        <v>16</v>
      </c>
      <c r="AE159">
        <f>IFERROR(VLOOKUP(Collapsed!$A159,'measured values'!$A:$AF,Collapsed!AE$1,0),"NA")</f>
        <v>16</v>
      </c>
      <c r="AF159">
        <f>IFERROR(VLOOKUP(Collapsed!$A159,'measured values'!$A:$AF,Collapsed!AF$1,0),"NA")</f>
        <v>16</v>
      </c>
    </row>
    <row r="160" spans="1:32" x14ac:dyDescent="0.35">
      <c r="A160">
        <v>279</v>
      </c>
      <c r="F160" t="str">
        <f>IFERROR(VLOOKUP(A160,'ICD+Descriptions'!$A$2:$C$600,2,0),"NA")</f>
        <v>G20</v>
      </c>
      <c r="G160" t="str">
        <f>IFERROR(VLOOKUP(A160,'ICD+Descriptions'!$A$2:$C$600,3,0),"NA")</f>
        <v>Parkinson's disease</v>
      </c>
      <c r="H160">
        <f>IFERROR(VLOOKUP(A160,ages!$A$1:$B$748,2,0),"No Age")</f>
        <v>61.6</v>
      </c>
      <c r="I160" t="str">
        <f>VLOOKUP(A160,'Redcap Raw Report'!$A:$AF,I$1,0)</f>
        <v>F</v>
      </c>
      <c r="L160">
        <f>IFERROR(VLOOKUP(Collapsed!$A160,'measured values'!$A:$AF,Collapsed!L$1,0),"NA")</f>
        <v>59.027999999999999</v>
      </c>
      <c r="M160">
        <f>IFERROR(VLOOKUP(Collapsed!$A160,'measured values'!$A:$AF,Collapsed!M$1,0),"NA")</f>
        <v>62.390999999999998</v>
      </c>
      <c r="N160">
        <f>IFERROR(VLOOKUP(Collapsed!$A160,'measured values'!$A:$AF,Collapsed!N$1,0),"NA")</f>
        <v>121.861</v>
      </c>
      <c r="O160">
        <f>IFERROR(VLOOKUP(Collapsed!$A160,'measured values'!$A:$AF,Collapsed!O$1,0),"NA")</f>
        <v>121.47799999999999</v>
      </c>
      <c r="P160">
        <f>IFERROR(VLOOKUP(Collapsed!$A160,'measured values'!$A:$AF,Collapsed!P$1,0),"NA")</f>
        <v>125.438</v>
      </c>
      <c r="Q160">
        <f>IFERROR(VLOOKUP(Collapsed!$A160,'measured values'!$A:$AF,Collapsed!Q$1,0),"NA")</f>
        <v>125.32299999999999</v>
      </c>
      <c r="R160">
        <f>IFERROR(VLOOKUP(Collapsed!$A160,'measured values'!$A:$AF,Collapsed!R$1,0),"NA")</f>
        <v>123.134</v>
      </c>
      <c r="S160">
        <f>IFERROR(VLOOKUP(Collapsed!$A160,'measured values'!$A:$AF,Collapsed!S$1,0),"NA")</f>
        <v>123.39400000000001</v>
      </c>
      <c r="T160">
        <f>IFERROR(VLOOKUP(Collapsed!$A160,'measured values'!$A:$AF,Collapsed!T$1,0),"NA")</f>
        <v>61.970999999999997</v>
      </c>
      <c r="U160">
        <f>IFERROR(VLOOKUP(Collapsed!$A160,'measured values'!$A:$AF,Collapsed!U$1,0),"NA")</f>
        <v>64.034000000000006</v>
      </c>
      <c r="V160">
        <f>IFERROR(VLOOKUP(Collapsed!$A160,'measured values'!$A:$AF,Collapsed!V$1,0),"NA")</f>
        <v>38.029000000000003</v>
      </c>
      <c r="W160">
        <f>IFERROR(VLOOKUP(Collapsed!$A160,'measured values'!$A:$AF,Collapsed!W$1,0),"NA")</f>
        <v>35.966000000000001</v>
      </c>
      <c r="X160">
        <f>IFERROR(VLOOKUP(Collapsed!$A160,'measured values'!$A:$AF,Collapsed!X$1,0),"NA")</f>
        <v>13.183</v>
      </c>
      <c r="Y160">
        <f>IFERROR(VLOOKUP(Collapsed!$A160,'measured values'!$A:$AF,Collapsed!Y$1,0),"NA")</f>
        <v>13.009</v>
      </c>
      <c r="Z160">
        <f>IFERROR(VLOOKUP(Collapsed!$A160,'measured values'!$A:$AF,Collapsed!Z$1,0),"NA")</f>
        <v>35.966000000000001</v>
      </c>
      <c r="AA160">
        <f>IFERROR(VLOOKUP(Collapsed!$A160,'measured values'!$A:$AF,Collapsed!AA$1,0),"NA")</f>
        <v>38.029000000000003</v>
      </c>
      <c r="AB160">
        <f>IFERROR(VLOOKUP(Collapsed!$A160,'measured values'!$A:$AF,Collapsed!AB$1,0),"NA")</f>
        <v>13.628</v>
      </c>
      <c r="AC160">
        <f>IFERROR(VLOOKUP(Collapsed!$A160,'measured values'!$A:$AF,Collapsed!AC$1,0),"NA")</f>
        <v>10</v>
      </c>
      <c r="AD160">
        <f>IFERROR(VLOOKUP(Collapsed!$A160,'measured values'!$A:$AF,Collapsed!AD$1,0),"NA")</f>
        <v>10</v>
      </c>
      <c r="AE160">
        <f>IFERROR(VLOOKUP(Collapsed!$A160,'measured values'!$A:$AF,Collapsed!AE$1,0),"NA")</f>
        <v>10</v>
      </c>
      <c r="AF160">
        <f>IFERROR(VLOOKUP(Collapsed!$A160,'measured values'!$A:$AF,Collapsed!AF$1,0),"NA")</f>
        <v>10</v>
      </c>
    </row>
    <row r="161" spans="1:32" x14ac:dyDescent="0.35">
      <c r="A161">
        <v>280</v>
      </c>
      <c r="F161" t="str">
        <f>IFERROR(VLOOKUP(A161,'ICD+Descriptions'!$A$2:$C$600,2,0),"NA")</f>
        <v>NA</v>
      </c>
      <c r="G161" t="str">
        <f>IFERROR(VLOOKUP(A161,'ICD+Descriptions'!$A$2:$C$600,3,0),"NA")</f>
        <v>NA</v>
      </c>
      <c r="H161" t="str">
        <f>IFERROR(VLOOKUP(A161,ages!$A$1:$B$748,2,0),"No Age")</f>
        <v>No Age</v>
      </c>
      <c r="I161">
        <f>VLOOKUP(A161,'Redcap Raw Report'!$A:$AF,I$1,0)</f>
        <v>0</v>
      </c>
      <c r="L161" t="str">
        <f>IFERROR(VLOOKUP(Collapsed!$A161,'measured values'!$A:$AF,Collapsed!L$1,0),"NA")</f>
        <v>NA</v>
      </c>
      <c r="M161" t="str">
        <f>IFERROR(VLOOKUP(Collapsed!$A161,'measured values'!$A:$AF,Collapsed!M$1,0),"NA")</f>
        <v>NA</v>
      </c>
      <c r="N161" t="str">
        <f>IFERROR(VLOOKUP(Collapsed!$A161,'measured values'!$A:$AF,Collapsed!N$1,0),"NA")</f>
        <v>NA</v>
      </c>
      <c r="O161" t="str">
        <f>IFERROR(VLOOKUP(Collapsed!$A161,'measured values'!$A:$AF,Collapsed!O$1,0),"NA")</f>
        <v>NA</v>
      </c>
      <c r="P161" t="str">
        <f>IFERROR(VLOOKUP(Collapsed!$A161,'measured values'!$A:$AF,Collapsed!P$1,0),"NA")</f>
        <v>NA</v>
      </c>
      <c r="Q161" t="str">
        <f>IFERROR(VLOOKUP(Collapsed!$A161,'measured values'!$A:$AF,Collapsed!Q$1,0),"NA")</f>
        <v>NA</v>
      </c>
      <c r="R161" t="str">
        <f>IFERROR(VLOOKUP(Collapsed!$A161,'measured values'!$A:$AF,Collapsed!R$1,0),"NA")</f>
        <v>NA</v>
      </c>
      <c r="S161" t="str">
        <f>IFERROR(VLOOKUP(Collapsed!$A161,'measured values'!$A:$AF,Collapsed!S$1,0),"NA")</f>
        <v>NA</v>
      </c>
      <c r="T161" t="str">
        <f>IFERROR(VLOOKUP(Collapsed!$A161,'measured values'!$A:$AF,Collapsed!T$1,0),"NA")</f>
        <v>NA</v>
      </c>
      <c r="U161" t="str">
        <f>IFERROR(VLOOKUP(Collapsed!$A161,'measured values'!$A:$AF,Collapsed!U$1,0),"NA")</f>
        <v>NA</v>
      </c>
      <c r="V161" t="str">
        <f>IFERROR(VLOOKUP(Collapsed!$A161,'measured values'!$A:$AF,Collapsed!V$1,0),"NA")</f>
        <v>NA</v>
      </c>
      <c r="W161" t="str">
        <f>IFERROR(VLOOKUP(Collapsed!$A161,'measured values'!$A:$AF,Collapsed!W$1,0),"NA")</f>
        <v>NA</v>
      </c>
      <c r="X161" t="str">
        <f>IFERROR(VLOOKUP(Collapsed!$A161,'measured values'!$A:$AF,Collapsed!X$1,0),"NA")</f>
        <v>NA</v>
      </c>
      <c r="Y161" t="str">
        <f>IFERROR(VLOOKUP(Collapsed!$A161,'measured values'!$A:$AF,Collapsed!Y$1,0),"NA")</f>
        <v>NA</v>
      </c>
      <c r="Z161" t="str">
        <f>IFERROR(VLOOKUP(Collapsed!$A161,'measured values'!$A:$AF,Collapsed!Z$1,0),"NA")</f>
        <v>NA</v>
      </c>
      <c r="AA161" t="str">
        <f>IFERROR(VLOOKUP(Collapsed!$A161,'measured values'!$A:$AF,Collapsed!AA$1,0),"NA")</f>
        <v>NA</v>
      </c>
      <c r="AB161" t="str">
        <f>IFERROR(VLOOKUP(Collapsed!$A161,'measured values'!$A:$AF,Collapsed!AB$1,0),"NA")</f>
        <v>NA</v>
      </c>
      <c r="AC161" t="str">
        <f>IFERROR(VLOOKUP(Collapsed!$A161,'measured values'!$A:$AF,Collapsed!AC$1,0),"NA")</f>
        <v>NA</v>
      </c>
      <c r="AD161" t="str">
        <f>IFERROR(VLOOKUP(Collapsed!$A161,'measured values'!$A:$AF,Collapsed!AD$1,0),"NA")</f>
        <v>NA</v>
      </c>
      <c r="AE161" t="str">
        <f>IFERROR(VLOOKUP(Collapsed!$A161,'measured values'!$A:$AF,Collapsed!AE$1,0),"NA")</f>
        <v>NA</v>
      </c>
      <c r="AF161" t="str">
        <f>IFERROR(VLOOKUP(Collapsed!$A161,'measured values'!$A:$AF,Collapsed!AF$1,0),"NA")</f>
        <v>NA</v>
      </c>
    </row>
    <row r="162" spans="1:32" x14ac:dyDescent="0.35">
      <c r="A162">
        <v>281</v>
      </c>
      <c r="F162" t="str">
        <f>IFERROR(VLOOKUP(A162,'ICD+Descriptions'!$A$2:$C$600,2,0),"NA")</f>
        <v>NA</v>
      </c>
      <c r="G162" t="str">
        <f>IFERROR(VLOOKUP(A162,'ICD+Descriptions'!$A$2:$C$600,3,0),"NA")</f>
        <v>NA</v>
      </c>
      <c r="H162" t="str">
        <f>IFERROR(VLOOKUP(A162,ages!$A$1:$B$748,2,0),"No Age")</f>
        <v>No Age</v>
      </c>
      <c r="I162">
        <f>VLOOKUP(A162,'Redcap Raw Report'!$A:$AF,I$1,0)</f>
        <v>0</v>
      </c>
      <c r="L162" t="str">
        <f>IFERROR(VLOOKUP(Collapsed!$A162,'measured values'!$A:$AF,Collapsed!L$1,0),"NA")</f>
        <v>NA</v>
      </c>
      <c r="M162" t="str">
        <f>IFERROR(VLOOKUP(Collapsed!$A162,'measured values'!$A:$AF,Collapsed!M$1,0),"NA")</f>
        <v>NA</v>
      </c>
      <c r="N162" t="str">
        <f>IFERROR(VLOOKUP(Collapsed!$A162,'measured values'!$A:$AF,Collapsed!N$1,0),"NA")</f>
        <v>NA</v>
      </c>
      <c r="O162" t="str">
        <f>IFERROR(VLOOKUP(Collapsed!$A162,'measured values'!$A:$AF,Collapsed!O$1,0),"NA")</f>
        <v>NA</v>
      </c>
      <c r="P162" t="str">
        <f>IFERROR(VLOOKUP(Collapsed!$A162,'measured values'!$A:$AF,Collapsed!P$1,0),"NA")</f>
        <v>NA</v>
      </c>
      <c r="Q162" t="str">
        <f>IFERROR(VLOOKUP(Collapsed!$A162,'measured values'!$A:$AF,Collapsed!Q$1,0),"NA")</f>
        <v>NA</v>
      </c>
      <c r="R162" t="str">
        <f>IFERROR(VLOOKUP(Collapsed!$A162,'measured values'!$A:$AF,Collapsed!R$1,0),"NA")</f>
        <v>NA</v>
      </c>
      <c r="S162" t="str">
        <f>IFERROR(VLOOKUP(Collapsed!$A162,'measured values'!$A:$AF,Collapsed!S$1,0),"NA")</f>
        <v>NA</v>
      </c>
      <c r="T162" t="str">
        <f>IFERROR(VLOOKUP(Collapsed!$A162,'measured values'!$A:$AF,Collapsed!T$1,0),"NA")</f>
        <v>NA</v>
      </c>
      <c r="U162" t="str">
        <f>IFERROR(VLOOKUP(Collapsed!$A162,'measured values'!$A:$AF,Collapsed!U$1,0),"NA")</f>
        <v>NA</v>
      </c>
      <c r="V162" t="str">
        <f>IFERROR(VLOOKUP(Collapsed!$A162,'measured values'!$A:$AF,Collapsed!V$1,0),"NA")</f>
        <v>NA</v>
      </c>
      <c r="W162" t="str">
        <f>IFERROR(VLOOKUP(Collapsed!$A162,'measured values'!$A:$AF,Collapsed!W$1,0),"NA")</f>
        <v>NA</v>
      </c>
      <c r="X162" t="str">
        <f>IFERROR(VLOOKUP(Collapsed!$A162,'measured values'!$A:$AF,Collapsed!X$1,0),"NA")</f>
        <v>NA</v>
      </c>
      <c r="Y162" t="str">
        <f>IFERROR(VLOOKUP(Collapsed!$A162,'measured values'!$A:$AF,Collapsed!Y$1,0),"NA")</f>
        <v>NA</v>
      </c>
      <c r="Z162" t="str">
        <f>IFERROR(VLOOKUP(Collapsed!$A162,'measured values'!$A:$AF,Collapsed!Z$1,0),"NA")</f>
        <v>NA</v>
      </c>
      <c r="AA162" t="str">
        <f>IFERROR(VLOOKUP(Collapsed!$A162,'measured values'!$A:$AF,Collapsed!AA$1,0),"NA")</f>
        <v>NA</v>
      </c>
      <c r="AB162" t="str">
        <f>IFERROR(VLOOKUP(Collapsed!$A162,'measured values'!$A:$AF,Collapsed!AB$1,0),"NA")</f>
        <v>NA</v>
      </c>
      <c r="AC162" t="str">
        <f>IFERROR(VLOOKUP(Collapsed!$A162,'measured values'!$A:$AF,Collapsed!AC$1,0),"NA")</f>
        <v>NA</v>
      </c>
      <c r="AD162" t="str">
        <f>IFERROR(VLOOKUP(Collapsed!$A162,'measured values'!$A:$AF,Collapsed!AD$1,0),"NA")</f>
        <v>NA</v>
      </c>
      <c r="AE162" t="str">
        <f>IFERROR(VLOOKUP(Collapsed!$A162,'measured values'!$A:$AF,Collapsed!AE$1,0),"NA")</f>
        <v>NA</v>
      </c>
      <c r="AF162" t="str">
        <f>IFERROR(VLOOKUP(Collapsed!$A162,'measured values'!$A:$AF,Collapsed!AF$1,0),"NA")</f>
        <v>NA</v>
      </c>
    </row>
    <row r="163" spans="1:32" x14ac:dyDescent="0.35">
      <c r="A163">
        <v>282</v>
      </c>
      <c r="F163" t="str">
        <f>IFERROR(VLOOKUP(A163,'ICD+Descriptions'!$A$2:$C$600,2,0),"NA")</f>
        <v>G20</v>
      </c>
      <c r="G163" t="str">
        <f>IFERROR(VLOOKUP(A163,'ICD+Descriptions'!$A$2:$C$600,3,0),"NA")</f>
        <v>Parkinson's disease</v>
      </c>
      <c r="H163">
        <f>IFERROR(VLOOKUP(A163,ages!$A$1:$B$748,2,0),"No Age")</f>
        <v>68.099999999999994</v>
      </c>
      <c r="I163" t="str">
        <f>VLOOKUP(A163,'Redcap Raw Report'!$A:$AF,I$1,0)</f>
        <v>M</v>
      </c>
      <c r="L163">
        <f>IFERROR(VLOOKUP(Collapsed!$A163,'measured values'!$A:$AF,Collapsed!L$1,0),"NA")</f>
        <v>63.095999999999997</v>
      </c>
      <c r="M163">
        <f>IFERROR(VLOOKUP(Collapsed!$A163,'measured values'!$A:$AF,Collapsed!M$1,0),"NA")</f>
        <v>63.999000000000002</v>
      </c>
      <c r="N163">
        <f>IFERROR(VLOOKUP(Collapsed!$A163,'measured values'!$A:$AF,Collapsed!N$1,0),"NA")</f>
        <v>128.107</v>
      </c>
      <c r="O163">
        <f>IFERROR(VLOOKUP(Collapsed!$A163,'measured values'!$A:$AF,Collapsed!O$1,0),"NA")</f>
        <v>126.482</v>
      </c>
      <c r="P163">
        <f>IFERROR(VLOOKUP(Collapsed!$A163,'measured values'!$A:$AF,Collapsed!P$1,0),"NA")</f>
        <v>119.146</v>
      </c>
      <c r="Q163">
        <f>IFERROR(VLOOKUP(Collapsed!$A163,'measured values'!$A:$AF,Collapsed!Q$1,0),"NA")</f>
        <v>119.53</v>
      </c>
      <c r="R163">
        <f>IFERROR(VLOOKUP(Collapsed!$A163,'measured values'!$A:$AF,Collapsed!R$1,0),"NA")</f>
        <v>112.032</v>
      </c>
      <c r="S163">
        <f>IFERROR(VLOOKUP(Collapsed!$A163,'measured values'!$A:$AF,Collapsed!S$1,0),"NA")</f>
        <v>112.989</v>
      </c>
      <c r="T163">
        <f>IFERROR(VLOOKUP(Collapsed!$A163,'measured values'!$A:$AF,Collapsed!T$1,0),"NA")</f>
        <v>63.475999999999999</v>
      </c>
      <c r="U163">
        <f>IFERROR(VLOOKUP(Collapsed!$A163,'measured values'!$A:$AF,Collapsed!U$1,0),"NA")</f>
        <v>63.536999999999999</v>
      </c>
      <c r="V163">
        <f>IFERROR(VLOOKUP(Collapsed!$A163,'measured values'!$A:$AF,Collapsed!V$1,0),"NA")</f>
        <v>36.524000000000001</v>
      </c>
      <c r="W163">
        <f>IFERROR(VLOOKUP(Collapsed!$A163,'measured values'!$A:$AF,Collapsed!W$1,0),"NA")</f>
        <v>36.463000000000001</v>
      </c>
      <c r="X163">
        <f>IFERROR(VLOOKUP(Collapsed!$A163,'measured values'!$A:$AF,Collapsed!X$1,0),"NA")</f>
        <v>14.388</v>
      </c>
      <c r="Y163">
        <f>IFERROR(VLOOKUP(Collapsed!$A163,'measured values'!$A:$AF,Collapsed!Y$1,0),"NA")</f>
        <v>13.715999999999999</v>
      </c>
      <c r="Z163">
        <f>IFERROR(VLOOKUP(Collapsed!$A163,'measured values'!$A:$AF,Collapsed!Z$1,0),"NA")</f>
        <v>36.463000000000001</v>
      </c>
      <c r="AA163">
        <f>IFERROR(VLOOKUP(Collapsed!$A163,'measured values'!$A:$AF,Collapsed!AA$1,0),"NA")</f>
        <v>36.524000000000001</v>
      </c>
      <c r="AB163">
        <f>IFERROR(VLOOKUP(Collapsed!$A163,'measured values'!$A:$AF,Collapsed!AB$1,0),"NA")</f>
        <v>11.458</v>
      </c>
      <c r="AC163">
        <f>IFERROR(VLOOKUP(Collapsed!$A163,'measured values'!$A:$AF,Collapsed!AC$1,0),"NA")</f>
        <v>10</v>
      </c>
      <c r="AD163">
        <f>IFERROR(VLOOKUP(Collapsed!$A163,'measured values'!$A:$AF,Collapsed!AD$1,0),"NA")</f>
        <v>10</v>
      </c>
      <c r="AE163">
        <f>IFERROR(VLOOKUP(Collapsed!$A163,'measured values'!$A:$AF,Collapsed!AE$1,0),"NA")</f>
        <v>10</v>
      </c>
      <c r="AF163">
        <f>IFERROR(VLOOKUP(Collapsed!$A163,'measured values'!$A:$AF,Collapsed!AF$1,0),"NA")</f>
        <v>10</v>
      </c>
    </row>
    <row r="164" spans="1:32" x14ac:dyDescent="0.35">
      <c r="A164">
        <v>283</v>
      </c>
      <c r="F164" t="str">
        <f>IFERROR(VLOOKUP(A164,'ICD+Descriptions'!$A$2:$C$600,2,0),"NA")</f>
        <v>G20</v>
      </c>
      <c r="G164" t="str">
        <f>IFERROR(VLOOKUP(A164,'ICD+Descriptions'!$A$2:$C$600,3,0),"NA")</f>
        <v>Parkinson's disease</v>
      </c>
      <c r="H164">
        <f>IFERROR(VLOOKUP(A164,ages!$A$1:$B$748,2,0),"No Age")</f>
        <v>67.7</v>
      </c>
      <c r="I164" t="str">
        <f>VLOOKUP(A164,'Redcap Raw Report'!$A:$AF,I$1,0)</f>
        <v>M</v>
      </c>
      <c r="L164">
        <f>IFERROR(VLOOKUP(Collapsed!$A164,'measured values'!$A:$AF,Collapsed!L$1,0),"NA")</f>
        <v>47.543999999999997</v>
      </c>
      <c r="M164">
        <f>IFERROR(VLOOKUP(Collapsed!$A164,'measured values'!$A:$AF,Collapsed!M$1,0),"NA")</f>
        <v>50.076000000000001</v>
      </c>
      <c r="N164">
        <f>IFERROR(VLOOKUP(Collapsed!$A164,'measured values'!$A:$AF,Collapsed!N$1,0),"NA")</f>
        <v>97.257000000000005</v>
      </c>
      <c r="O164">
        <f>IFERROR(VLOOKUP(Collapsed!$A164,'measured values'!$A:$AF,Collapsed!O$1,0),"NA")</f>
        <v>98.352999999999994</v>
      </c>
      <c r="P164">
        <f>IFERROR(VLOOKUP(Collapsed!$A164,'measured values'!$A:$AF,Collapsed!P$1,0),"NA")</f>
        <v>86.355000000000004</v>
      </c>
      <c r="Q164">
        <f>IFERROR(VLOOKUP(Collapsed!$A164,'measured values'!$A:$AF,Collapsed!Q$1,0),"NA")</f>
        <v>87.471999999999994</v>
      </c>
      <c r="R164">
        <f>IFERROR(VLOOKUP(Collapsed!$A164,'measured values'!$A:$AF,Collapsed!R$1,0),"NA")</f>
        <v>105.97499999999999</v>
      </c>
      <c r="S164">
        <f>IFERROR(VLOOKUP(Collapsed!$A164,'measured values'!$A:$AF,Collapsed!S$1,0),"NA")</f>
        <v>105.944</v>
      </c>
      <c r="T164">
        <f>IFERROR(VLOOKUP(Collapsed!$A164,'measured values'!$A:$AF,Collapsed!T$1,0),"NA")</f>
        <v>63.783999999999999</v>
      </c>
      <c r="U164">
        <f>IFERROR(VLOOKUP(Collapsed!$A164,'measured values'!$A:$AF,Collapsed!U$1,0),"NA")</f>
        <v>66.352999999999994</v>
      </c>
      <c r="V164">
        <f>IFERROR(VLOOKUP(Collapsed!$A164,'measured values'!$A:$AF,Collapsed!V$1,0),"NA")</f>
        <v>36.216000000000001</v>
      </c>
      <c r="W164">
        <f>IFERROR(VLOOKUP(Collapsed!$A164,'measured values'!$A:$AF,Collapsed!W$1,0),"NA")</f>
        <v>33.646999999999998</v>
      </c>
      <c r="X164">
        <f>IFERROR(VLOOKUP(Collapsed!$A164,'measured values'!$A:$AF,Collapsed!X$1,0),"NA")</f>
        <v>13.691000000000001</v>
      </c>
      <c r="Y164">
        <f>IFERROR(VLOOKUP(Collapsed!$A164,'measured values'!$A:$AF,Collapsed!Y$1,0),"NA")</f>
        <v>16.7</v>
      </c>
      <c r="Z164">
        <f>IFERROR(VLOOKUP(Collapsed!$A164,'measured values'!$A:$AF,Collapsed!Z$1,0),"NA")</f>
        <v>33.646999999999998</v>
      </c>
      <c r="AA164">
        <f>IFERROR(VLOOKUP(Collapsed!$A164,'measured values'!$A:$AF,Collapsed!AA$1,0),"NA")</f>
        <v>36.216000000000001</v>
      </c>
      <c r="AB164">
        <f>IFERROR(VLOOKUP(Collapsed!$A164,'measured values'!$A:$AF,Collapsed!AB$1,0),"NA")</f>
        <v>8.4960000000000004</v>
      </c>
      <c r="AC164">
        <f>IFERROR(VLOOKUP(Collapsed!$A164,'measured values'!$A:$AF,Collapsed!AC$1,0),"NA")</f>
        <v>13</v>
      </c>
      <c r="AD164">
        <f>IFERROR(VLOOKUP(Collapsed!$A164,'measured values'!$A:$AF,Collapsed!AD$1,0),"NA")</f>
        <v>12</v>
      </c>
      <c r="AE164">
        <f>IFERROR(VLOOKUP(Collapsed!$A164,'measured values'!$A:$AF,Collapsed!AE$1,0),"NA")</f>
        <v>12</v>
      </c>
      <c r="AF164">
        <f>IFERROR(VLOOKUP(Collapsed!$A164,'measured values'!$A:$AF,Collapsed!AF$1,0),"NA")</f>
        <v>12</v>
      </c>
    </row>
    <row r="165" spans="1:32" x14ac:dyDescent="0.35">
      <c r="A165">
        <v>284</v>
      </c>
      <c r="F165" t="str">
        <f>IFERROR(VLOOKUP(A165,'ICD+Descriptions'!$A$2:$C$600,2,0),"NA")</f>
        <v>G20</v>
      </c>
      <c r="G165" t="str">
        <f>IFERROR(VLOOKUP(A165,'ICD+Descriptions'!$A$2:$C$600,3,0),"NA")</f>
        <v>Parkinson's disease</v>
      </c>
      <c r="H165">
        <f>IFERROR(VLOOKUP(A165,ages!$A$1:$B$748,2,0),"No Age")</f>
        <v>69.7</v>
      </c>
      <c r="I165" t="str">
        <f>VLOOKUP(A165,'Redcap Raw Report'!$A:$AF,I$1,0)</f>
        <v>F</v>
      </c>
      <c r="L165">
        <f>IFERROR(VLOOKUP(Collapsed!$A165,'measured values'!$A:$AF,Collapsed!L$1,0),"NA")</f>
        <v>44.484999999999999</v>
      </c>
      <c r="M165">
        <f>IFERROR(VLOOKUP(Collapsed!$A165,'measured values'!$A:$AF,Collapsed!M$1,0),"NA")</f>
        <v>52.901000000000003</v>
      </c>
      <c r="N165">
        <f>IFERROR(VLOOKUP(Collapsed!$A165,'measured values'!$A:$AF,Collapsed!N$1,0),"NA")</f>
        <v>97.570999999999998</v>
      </c>
      <c r="O165">
        <f>IFERROR(VLOOKUP(Collapsed!$A165,'measured values'!$A:$AF,Collapsed!O$1,0),"NA")</f>
        <v>97.542000000000002</v>
      </c>
      <c r="P165">
        <f>IFERROR(VLOOKUP(Collapsed!$A165,'measured values'!$A:$AF,Collapsed!P$1,0),"NA")</f>
        <v>79.748000000000005</v>
      </c>
      <c r="Q165">
        <f>IFERROR(VLOOKUP(Collapsed!$A165,'measured values'!$A:$AF,Collapsed!Q$1,0),"NA")</f>
        <v>79.744</v>
      </c>
      <c r="R165">
        <f>IFERROR(VLOOKUP(Collapsed!$A165,'measured values'!$A:$AF,Collapsed!R$1,0),"NA")</f>
        <v>98.192999999999998</v>
      </c>
      <c r="S165">
        <f>IFERROR(VLOOKUP(Collapsed!$A165,'measured values'!$A:$AF,Collapsed!S$1,0),"NA")</f>
        <v>97.638000000000005</v>
      </c>
      <c r="T165">
        <f>IFERROR(VLOOKUP(Collapsed!$A165,'measured values'!$A:$AF,Collapsed!T$1,0),"NA")</f>
        <v>65.742999999999995</v>
      </c>
      <c r="U165">
        <f>IFERROR(VLOOKUP(Collapsed!$A165,'measured values'!$A:$AF,Collapsed!U$1,0),"NA")</f>
        <v>65.429000000000002</v>
      </c>
      <c r="V165">
        <f>IFERROR(VLOOKUP(Collapsed!$A165,'measured values'!$A:$AF,Collapsed!V$1,0),"NA")</f>
        <v>34.256999999999998</v>
      </c>
      <c r="W165">
        <f>IFERROR(VLOOKUP(Collapsed!$A165,'measured values'!$A:$AF,Collapsed!W$1,0),"NA")</f>
        <v>34.570999999999998</v>
      </c>
      <c r="X165">
        <f>IFERROR(VLOOKUP(Collapsed!$A165,'measured values'!$A:$AF,Collapsed!X$1,0),"NA")</f>
        <v>18.038</v>
      </c>
      <c r="Y165">
        <f>IFERROR(VLOOKUP(Collapsed!$A165,'measured values'!$A:$AF,Collapsed!Y$1,0),"NA")</f>
        <v>13.715</v>
      </c>
      <c r="Z165">
        <f>IFERROR(VLOOKUP(Collapsed!$A165,'measured values'!$A:$AF,Collapsed!Z$1,0),"NA")</f>
        <v>34.570999999999998</v>
      </c>
      <c r="AA165">
        <f>IFERROR(VLOOKUP(Collapsed!$A165,'measured values'!$A:$AF,Collapsed!AA$1,0),"NA")</f>
        <v>34.256999999999998</v>
      </c>
      <c r="AB165">
        <f>IFERROR(VLOOKUP(Collapsed!$A165,'measured values'!$A:$AF,Collapsed!AB$1,0),"NA")</f>
        <v>8.9499999999999993</v>
      </c>
      <c r="AC165">
        <f>IFERROR(VLOOKUP(Collapsed!$A165,'measured values'!$A:$AF,Collapsed!AC$1,0),"NA")</f>
        <v>12</v>
      </c>
      <c r="AD165">
        <f>IFERROR(VLOOKUP(Collapsed!$A165,'measured values'!$A:$AF,Collapsed!AD$1,0),"NA")</f>
        <v>12</v>
      </c>
      <c r="AE165">
        <f>IFERROR(VLOOKUP(Collapsed!$A165,'measured values'!$A:$AF,Collapsed!AE$1,0),"NA")</f>
        <v>12</v>
      </c>
      <c r="AF165">
        <f>IFERROR(VLOOKUP(Collapsed!$A165,'measured values'!$A:$AF,Collapsed!AF$1,0),"NA")</f>
        <v>12</v>
      </c>
    </row>
    <row r="166" spans="1:32" x14ac:dyDescent="0.35">
      <c r="A166">
        <v>285</v>
      </c>
      <c r="F166" t="str">
        <f>IFERROR(VLOOKUP(A166,'ICD+Descriptions'!$A$2:$C$600,2,0),"NA")</f>
        <v>NA</v>
      </c>
      <c r="G166" t="str">
        <f>IFERROR(VLOOKUP(A166,'ICD+Descriptions'!$A$2:$C$600,3,0),"NA")</f>
        <v>NA</v>
      </c>
      <c r="H166" t="str">
        <f>IFERROR(VLOOKUP(A166,ages!$A$1:$B$748,2,0),"No Age")</f>
        <v>No Age</v>
      </c>
      <c r="I166">
        <f>VLOOKUP(A166,'Redcap Raw Report'!$A:$AF,I$1,0)</f>
        <v>0</v>
      </c>
      <c r="L166">
        <f>IFERROR(VLOOKUP(Collapsed!$A166,'measured values'!$A:$AF,Collapsed!L$1,0),"NA")</f>
        <v>46.691000000000003</v>
      </c>
      <c r="M166">
        <f>IFERROR(VLOOKUP(Collapsed!$A166,'measured values'!$A:$AF,Collapsed!M$1,0),"NA")</f>
        <v>50.555999999999997</v>
      </c>
      <c r="N166">
        <f>IFERROR(VLOOKUP(Collapsed!$A166,'measured values'!$A:$AF,Collapsed!N$1,0),"NA")</f>
        <v>97.647000000000006</v>
      </c>
      <c r="O166">
        <f>IFERROR(VLOOKUP(Collapsed!$A166,'measured values'!$A:$AF,Collapsed!O$1,0),"NA")</f>
        <v>97.555999999999997</v>
      </c>
      <c r="P166">
        <f>IFERROR(VLOOKUP(Collapsed!$A166,'measured values'!$A:$AF,Collapsed!P$1,0),"NA")</f>
        <v>86.841999999999999</v>
      </c>
      <c r="Q166">
        <f>IFERROR(VLOOKUP(Collapsed!$A166,'measured values'!$A:$AF,Collapsed!Q$1,0),"NA")</f>
        <v>86.438000000000002</v>
      </c>
      <c r="R166">
        <f>IFERROR(VLOOKUP(Collapsed!$A166,'measured values'!$A:$AF,Collapsed!R$1,0),"NA")</f>
        <v>106.496</v>
      </c>
      <c r="S166">
        <f>IFERROR(VLOOKUP(Collapsed!$A166,'measured values'!$A:$AF,Collapsed!S$1,0),"NA")</f>
        <v>105.96599999999999</v>
      </c>
      <c r="T166">
        <f>IFERROR(VLOOKUP(Collapsed!$A166,'measured values'!$A:$AF,Collapsed!T$1,0),"NA")</f>
        <v>62.289000000000001</v>
      </c>
      <c r="U166">
        <f>IFERROR(VLOOKUP(Collapsed!$A166,'measured values'!$A:$AF,Collapsed!U$1,0),"NA")</f>
        <v>61.957999999999998</v>
      </c>
      <c r="V166">
        <f>IFERROR(VLOOKUP(Collapsed!$A166,'measured values'!$A:$AF,Collapsed!V$1,0),"NA")</f>
        <v>37.710999999999999</v>
      </c>
      <c r="W166">
        <f>IFERROR(VLOOKUP(Collapsed!$A166,'measured values'!$A:$AF,Collapsed!W$1,0),"NA")</f>
        <v>38.042000000000002</v>
      </c>
      <c r="X166">
        <f>IFERROR(VLOOKUP(Collapsed!$A166,'measured values'!$A:$AF,Collapsed!X$1,0),"NA")</f>
        <v>11.189</v>
      </c>
      <c r="Y166">
        <f>IFERROR(VLOOKUP(Collapsed!$A166,'measured values'!$A:$AF,Collapsed!Y$1,0),"NA")</f>
        <v>13.836</v>
      </c>
      <c r="Z166">
        <f>IFERROR(VLOOKUP(Collapsed!$A166,'measured values'!$A:$AF,Collapsed!Z$1,0),"NA")</f>
        <v>38.042000000000002</v>
      </c>
      <c r="AA166">
        <f>IFERROR(VLOOKUP(Collapsed!$A166,'measured values'!$A:$AF,Collapsed!AA$1,0),"NA")</f>
        <v>37.710999999999999</v>
      </c>
      <c r="AB166">
        <f>IFERROR(VLOOKUP(Collapsed!$A166,'measured values'!$A:$AF,Collapsed!AB$1,0),"NA")</f>
        <v>7.98</v>
      </c>
      <c r="AC166">
        <f>IFERROR(VLOOKUP(Collapsed!$A166,'measured values'!$A:$AF,Collapsed!AC$1,0),"NA")</f>
        <v>13</v>
      </c>
      <c r="AD166">
        <f>IFERROR(VLOOKUP(Collapsed!$A166,'measured values'!$A:$AF,Collapsed!AD$1,0),"NA")</f>
        <v>12</v>
      </c>
      <c r="AE166">
        <f>IFERROR(VLOOKUP(Collapsed!$A166,'measured values'!$A:$AF,Collapsed!AE$1,0),"NA")</f>
        <v>12</v>
      </c>
      <c r="AF166">
        <f>IFERROR(VLOOKUP(Collapsed!$A166,'measured values'!$A:$AF,Collapsed!AF$1,0),"NA")</f>
        <v>12</v>
      </c>
    </row>
    <row r="167" spans="1:32" x14ac:dyDescent="0.35">
      <c r="A167">
        <v>286</v>
      </c>
      <c r="F167" t="str">
        <f>IFERROR(VLOOKUP(A167,'ICD+Descriptions'!$A$2:$C$600,2,0),"NA")</f>
        <v>G20</v>
      </c>
      <c r="G167" t="str">
        <f>IFERROR(VLOOKUP(A167,'ICD+Descriptions'!$A$2:$C$600,3,0),"NA")</f>
        <v>Parkinson's disease</v>
      </c>
      <c r="H167">
        <f>IFERROR(VLOOKUP(A167,ages!$A$1:$B$748,2,0),"No Age")</f>
        <v>71.3</v>
      </c>
      <c r="I167" t="str">
        <f>VLOOKUP(A167,'Redcap Raw Report'!$A:$AF,I$1,0)</f>
        <v>M</v>
      </c>
      <c r="L167">
        <f>IFERROR(VLOOKUP(Collapsed!$A167,'measured values'!$A:$AF,Collapsed!L$1,0),"NA")</f>
        <v>54.417000000000002</v>
      </c>
      <c r="M167">
        <f>IFERROR(VLOOKUP(Collapsed!$A167,'measured values'!$A:$AF,Collapsed!M$1,0),"NA")</f>
        <v>52.408999999999999</v>
      </c>
      <c r="N167">
        <f>IFERROR(VLOOKUP(Collapsed!$A167,'measured values'!$A:$AF,Collapsed!N$1,0),"NA")</f>
        <v>104.80800000000001</v>
      </c>
      <c r="O167">
        <f>IFERROR(VLOOKUP(Collapsed!$A167,'measured values'!$A:$AF,Collapsed!O$1,0),"NA")</f>
        <v>104.384</v>
      </c>
      <c r="P167">
        <f>IFERROR(VLOOKUP(Collapsed!$A167,'measured values'!$A:$AF,Collapsed!P$1,0),"NA")</f>
        <v>85.397000000000006</v>
      </c>
      <c r="Q167">
        <f>IFERROR(VLOOKUP(Collapsed!$A167,'measured values'!$A:$AF,Collapsed!Q$1,0),"NA")</f>
        <v>86.013999999999996</v>
      </c>
      <c r="R167">
        <f>IFERROR(VLOOKUP(Collapsed!$A167,'measured values'!$A:$AF,Collapsed!R$1,0),"NA")</f>
        <v>98.72</v>
      </c>
      <c r="S167">
        <f>IFERROR(VLOOKUP(Collapsed!$A167,'measured values'!$A:$AF,Collapsed!S$1,0),"NA")</f>
        <v>100.586</v>
      </c>
      <c r="T167">
        <f>IFERROR(VLOOKUP(Collapsed!$A167,'measured values'!$A:$AF,Collapsed!T$1,0),"NA")</f>
        <v>63.276000000000003</v>
      </c>
      <c r="U167">
        <f>IFERROR(VLOOKUP(Collapsed!$A167,'measured values'!$A:$AF,Collapsed!U$1,0),"NA")</f>
        <v>63.173000000000002</v>
      </c>
      <c r="V167">
        <f>IFERROR(VLOOKUP(Collapsed!$A167,'measured values'!$A:$AF,Collapsed!V$1,0),"NA")</f>
        <v>36.723999999999997</v>
      </c>
      <c r="W167">
        <f>IFERROR(VLOOKUP(Collapsed!$A167,'measured values'!$A:$AF,Collapsed!W$1,0),"NA")</f>
        <v>36.826999999999998</v>
      </c>
      <c r="X167">
        <f>IFERROR(VLOOKUP(Collapsed!$A167,'measured values'!$A:$AF,Collapsed!X$1,0),"NA")</f>
        <v>13.871</v>
      </c>
      <c r="Y167">
        <f>IFERROR(VLOOKUP(Collapsed!$A167,'measured values'!$A:$AF,Collapsed!Y$1,0),"NA")</f>
        <v>13.994</v>
      </c>
      <c r="Z167">
        <f>IFERROR(VLOOKUP(Collapsed!$A167,'measured values'!$A:$AF,Collapsed!Z$1,0),"NA")</f>
        <v>36.826999999999998</v>
      </c>
      <c r="AA167">
        <f>IFERROR(VLOOKUP(Collapsed!$A167,'measured values'!$A:$AF,Collapsed!AA$1,0),"NA")</f>
        <v>36.723999999999997</v>
      </c>
      <c r="AB167">
        <f>IFERROR(VLOOKUP(Collapsed!$A167,'measured values'!$A:$AF,Collapsed!AB$1,0),"NA")</f>
        <v>12.901999999999999</v>
      </c>
      <c r="AC167">
        <f>IFERROR(VLOOKUP(Collapsed!$A167,'measured values'!$A:$AF,Collapsed!AC$1,0),"NA")</f>
        <v>12</v>
      </c>
      <c r="AD167">
        <f>IFERROR(VLOOKUP(Collapsed!$A167,'measured values'!$A:$AF,Collapsed!AD$1,0),"NA")</f>
        <v>12</v>
      </c>
      <c r="AE167">
        <f>IFERROR(VLOOKUP(Collapsed!$A167,'measured values'!$A:$AF,Collapsed!AE$1,0),"NA")</f>
        <v>12</v>
      </c>
      <c r="AF167">
        <f>IFERROR(VLOOKUP(Collapsed!$A167,'measured values'!$A:$AF,Collapsed!AF$1,0),"NA")</f>
        <v>12</v>
      </c>
    </row>
    <row r="168" spans="1:32" x14ac:dyDescent="0.35">
      <c r="A168">
        <v>287</v>
      </c>
      <c r="F168" t="str">
        <f>IFERROR(VLOOKUP(A168,'ICD+Descriptions'!$A$2:$C$600,2,0),"NA")</f>
        <v>G20</v>
      </c>
      <c r="G168" t="str">
        <f>IFERROR(VLOOKUP(A168,'ICD+Descriptions'!$A$2:$C$600,3,0),"NA")</f>
        <v>Parkinson's disease</v>
      </c>
      <c r="H168">
        <f>IFERROR(VLOOKUP(A168,ages!$A$1:$B$748,2,0),"No Age")</f>
        <v>72.3</v>
      </c>
      <c r="I168" t="str">
        <f>VLOOKUP(A168,'Redcap Raw Report'!$A:$AF,I$1,0)</f>
        <v>M</v>
      </c>
      <c r="L168">
        <f>IFERROR(VLOOKUP(Collapsed!$A168,'measured values'!$A:$AF,Collapsed!L$1,0),"NA")</f>
        <v>44.685000000000002</v>
      </c>
      <c r="M168">
        <f>IFERROR(VLOOKUP(Collapsed!$A168,'measured values'!$A:$AF,Collapsed!M$1,0),"NA")</f>
        <v>46.509</v>
      </c>
      <c r="N168">
        <f>IFERROR(VLOOKUP(Collapsed!$A168,'measured values'!$A:$AF,Collapsed!N$1,0),"NA")</f>
        <v>91.412999999999997</v>
      </c>
      <c r="O168">
        <f>IFERROR(VLOOKUP(Collapsed!$A168,'measured values'!$A:$AF,Collapsed!O$1,0),"NA")</f>
        <v>90.978999999999999</v>
      </c>
      <c r="P168">
        <f>IFERROR(VLOOKUP(Collapsed!$A168,'measured values'!$A:$AF,Collapsed!P$1,0),"NA")</f>
        <v>88.147000000000006</v>
      </c>
      <c r="Q168">
        <f>IFERROR(VLOOKUP(Collapsed!$A168,'measured values'!$A:$AF,Collapsed!Q$1,0),"NA")</f>
        <v>87.808999999999997</v>
      </c>
      <c r="R168">
        <f>IFERROR(VLOOKUP(Collapsed!$A168,'measured values'!$A:$AF,Collapsed!R$1,0),"NA")</f>
        <v>115.35299999999999</v>
      </c>
      <c r="S168">
        <f>IFERROR(VLOOKUP(Collapsed!$A168,'measured values'!$A:$AF,Collapsed!S$1,0),"NA")</f>
        <v>115.697</v>
      </c>
      <c r="T168">
        <f>IFERROR(VLOOKUP(Collapsed!$A168,'measured values'!$A:$AF,Collapsed!T$1,0),"NA")</f>
        <v>62.732999999999997</v>
      </c>
      <c r="U168">
        <f>IFERROR(VLOOKUP(Collapsed!$A168,'measured values'!$A:$AF,Collapsed!U$1,0),"NA")</f>
        <v>63.226999999999997</v>
      </c>
      <c r="V168">
        <f>IFERROR(VLOOKUP(Collapsed!$A168,'measured values'!$A:$AF,Collapsed!V$1,0),"NA")</f>
        <v>37.267000000000003</v>
      </c>
      <c r="W168">
        <f>IFERROR(VLOOKUP(Collapsed!$A168,'measured values'!$A:$AF,Collapsed!W$1,0),"NA")</f>
        <v>36.773000000000003</v>
      </c>
      <c r="X168">
        <f>IFERROR(VLOOKUP(Collapsed!$A168,'measured values'!$A:$AF,Collapsed!X$1,0),"NA")</f>
        <v>11.057</v>
      </c>
      <c r="Y168">
        <f>IFERROR(VLOOKUP(Collapsed!$A168,'measured values'!$A:$AF,Collapsed!Y$1,0),"NA")</f>
        <v>14.974</v>
      </c>
      <c r="Z168">
        <f>IFERROR(VLOOKUP(Collapsed!$A168,'measured values'!$A:$AF,Collapsed!Z$1,0),"NA")</f>
        <v>36.773000000000003</v>
      </c>
      <c r="AA168">
        <f>IFERROR(VLOOKUP(Collapsed!$A168,'measured values'!$A:$AF,Collapsed!AA$1,0),"NA")</f>
        <v>37.267000000000003</v>
      </c>
      <c r="AB168">
        <f>IFERROR(VLOOKUP(Collapsed!$A168,'measured values'!$A:$AF,Collapsed!AB$1,0),"NA")</f>
        <v>10.757999999999999</v>
      </c>
      <c r="AC168">
        <f>IFERROR(VLOOKUP(Collapsed!$A168,'measured values'!$A:$AF,Collapsed!AC$1,0),"NA")</f>
        <v>15</v>
      </c>
      <c r="AD168">
        <f>IFERROR(VLOOKUP(Collapsed!$A168,'measured values'!$A:$AF,Collapsed!AD$1,0),"NA")</f>
        <v>14</v>
      </c>
      <c r="AE168">
        <f>IFERROR(VLOOKUP(Collapsed!$A168,'measured values'!$A:$AF,Collapsed!AE$1,0),"NA")</f>
        <v>14</v>
      </c>
      <c r="AF168">
        <f>IFERROR(VLOOKUP(Collapsed!$A168,'measured values'!$A:$AF,Collapsed!AF$1,0),"NA")</f>
        <v>14</v>
      </c>
    </row>
    <row r="169" spans="1:32" x14ac:dyDescent="0.35">
      <c r="A169">
        <v>288</v>
      </c>
      <c r="F169" t="str">
        <f>IFERROR(VLOOKUP(A169,'ICD+Descriptions'!$A$2:$C$600,2,0),"NA")</f>
        <v>G20</v>
      </c>
      <c r="G169" t="str">
        <f>IFERROR(VLOOKUP(A169,'ICD+Descriptions'!$A$2:$C$600,3,0),"NA")</f>
        <v>Parkinson's disease</v>
      </c>
      <c r="H169">
        <f>IFERROR(VLOOKUP(A169,ages!$A$1:$B$748,2,0),"No Age")</f>
        <v>55.8</v>
      </c>
      <c r="I169" t="str">
        <f>VLOOKUP(A169,'Redcap Raw Report'!$A:$AF,I$1,0)</f>
        <v>M</v>
      </c>
      <c r="L169">
        <f>IFERROR(VLOOKUP(Collapsed!$A169,'measured values'!$A:$AF,Collapsed!L$1,0),"NA")</f>
        <v>70.784000000000006</v>
      </c>
      <c r="M169">
        <f>IFERROR(VLOOKUP(Collapsed!$A169,'measured values'!$A:$AF,Collapsed!M$1,0),"NA")</f>
        <v>71.668999999999997</v>
      </c>
      <c r="N169">
        <f>IFERROR(VLOOKUP(Collapsed!$A169,'measured values'!$A:$AF,Collapsed!N$1,0),"NA")</f>
        <v>141.61199999999999</v>
      </c>
      <c r="O169">
        <f>IFERROR(VLOOKUP(Collapsed!$A169,'measured values'!$A:$AF,Collapsed!O$1,0),"NA")</f>
        <v>143.66999999999999</v>
      </c>
      <c r="P169">
        <f>IFERROR(VLOOKUP(Collapsed!$A169,'measured values'!$A:$AF,Collapsed!P$1,0),"NA")</f>
        <v>156.78800000000001</v>
      </c>
      <c r="Q169">
        <f>IFERROR(VLOOKUP(Collapsed!$A169,'measured values'!$A:$AF,Collapsed!Q$1,0),"NA")</f>
        <v>160.221</v>
      </c>
      <c r="R169">
        <f>IFERROR(VLOOKUP(Collapsed!$A169,'measured values'!$A:$AF,Collapsed!R$1,0),"NA")</f>
        <v>131.97300000000001</v>
      </c>
      <c r="S169">
        <f>IFERROR(VLOOKUP(Collapsed!$A169,'measured values'!$A:$AF,Collapsed!S$1,0),"NA")</f>
        <v>132.673</v>
      </c>
      <c r="T169">
        <f>IFERROR(VLOOKUP(Collapsed!$A169,'measured values'!$A:$AF,Collapsed!T$1,0),"NA")</f>
        <v>59.601999999999997</v>
      </c>
      <c r="U169">
        <f>IFERROR(VLOOKUP(Collapsed!$A169,'measured values'!$A:$AF,Collapsed!U$1,0),"NA")</f>
        <v>57.939</v>
      </c>
      <c r="V169">
        <f>IFERROR(VLOOKUP(Collapsed!$A169,'measured values'!$A:$AF,Collapsed!V$1,0),"NA")</f>
        <v>40.398000000000003</v>
      </c>
      <c r="W169">
        <f>IFERROR(VLOOKUP(Collapsed!$A169,'measured values'!$A:$AF,Collapsed!W$1,0),"NA")</f>
        <v>42.061</v>
      </c>
      <c r="X169">
        <f>IFERROR(VLOOKUP(Collapsed!$A169,'measured values'!$A:$AF,Collapsed!X$1,0),"NA")</f>
        <v>8.6820000000000004</v>
      </c>
      <c r="Y169">
        <f>IFERROR(VLOOKUP(Collapsed!$A169,'measured values'!$A:$AF,Collapsed!Y$1,0),"NA")</f>
        <v>8.7769999999999992</v>
      </c>
      <c r="Z169">
        <f>IFERROR(VLOOKUP(Collapsed!$A169,'measured values'!$A:$AF,Collapsed!Z$1,0),"NA")</f>
        <v>42.061</v>
      </c>
      <c r="AA169">
        <f>IFERROR(VLOOKUP(Collapsed!$A169,'measured values'!$A:$AF,Collapsed!AA$1,0),"NA")</f>
        <v>40.398000000000003</v>
      </c>
      <c r="AB169">
        <f>IFERROR(VLOOKUP(Collapsed!$A169,'measured values'!$A:$AF,Collapsed!AB$1,0),"NA")</f>
        <v>8.34</v>
      </c>
      <c r="AC169">
        <f>IFERROR(VLOOKUP(Collapsed!$A169,'measured values'!$A:$AF,Collapsed!AC$1,0),"NA")</f>
        <v>8</v>
      </c>
      <c r="AD169">
        <f>IFERROR(VLOOKUP(Collapsed!$A169,'measured values'!$A:$AF,Collapsed!AD$1,0),"NA")</f>
        <v>7</v>
      </c>
      <c r="AE169">
        <f>IFERROR(VLOOKUP(Collapsed!$A169,'measured values'!$A:$AF,Collapsed!AE$1,0),"NA")</f>
        <v>7</v>
      </c>
      <c r="AF169">
        <f>IFERROR(VLOOKUP(Collapsed!$A169,'measured values'!$A:$AF,Collapsed!AF$1,0),"NA")</f>
        <v>7</v>
      </c>
    </row>
    <row r="170" spans="1:32" x14ac:dyDescent="0.35">
      <c r="A170">
        <v>289</v>
      </c>
      <c r="F170" t="str">
        <f>IFERROR(VLOOKUP(A170,'ICD+Descriptions'!$A$2:$C$600,2,0),"NA")</f>
        <v>G24.1</v>
      </c>
      <c r="G170" t="str">
        <f>IFERROR(VLOOKUP(A170,'ICD+Descriptions'!$A$2:$C$600,3,0),"NA")</f>
        <v>Genetic torsion dystonia</v>
      </c>
      <c r="H170">
        <f>IFERROR(VLOOKUP(A170,ages!$A$1:$B$748,2,0),"No Age")</f>
        <v>65.2</v>
      </c>
      <c r="I170" t="str">
        <f>VLOOKUP(A170,'Redcap Raw Report'!$A:$AF,I$1,0)</f>
        <v>M</v>
      </c>
      <c r="L170">
        <f>IFERROR(VLOOKUP(Collapsed!$A170,'measured values'!$A:$AF,Collapsed!L$1,0),"NA")</f>
        <v>52.765999999999998</v>
      </c>
      <c r="M170">
        <f>IFERROR(VLOOKUP(Collapsed!$A170,'measured values'!$A:$AF,Collapsed!M$1,0),"NA")</f>
        <v>49.656999999999996</v>
      </c>
      <c r="N170">
        <f>IFERROR(VLOOKUP(Collapsed!$A170,'measured values'!$A:$AF,Collapsed!N$1,0),"NA")</f>
        <v>102.072</v>
      </c>
      <c r="O170">
        <f>IFERROR(VLOOKUP(Collapsed!$A170,'measured values'!$A:$AF,Collapsed!O$1,0),"NA")</f>
        <v>103.20399999999999</v>
      </c>
      <c r="P170">
        <f>IFERROR(VLOOKUP(Collapsed!$A170,'measured values'!$A:$AF,Collapsed!P$1,0),"NA")</f>
        <v>78.436000000000007</v>
      </c>
      <c r="Q170">
        <f>IFERROR(VLOOKUP(Collapsed!$A170,'measured values'!$A:$AF,Collapsed!Q$1,0),"NA")</f>
        <v>78.730999999999995</v>
      </c>
      <c r="R170">
        <f>IFERROR(VLOOKUP(Collapsed!$A170,'measured values'!$A:$AF,Collapsed!R$1,0),"NA")</f>
        <v>91.989000000000004</v>
      </c>
      <c r="S170">
        <f>IFERROR(VLOOKUP(Collapsed!$A170,'measured values'!$A:$AF,Collapsed!S$1,0),"NA")</f>
        <v>91.447000000000003</v>
      </c>
      <c r="T170">
        <f>IFERROR(VLOOKUP(Collapsed!$A170,'measured values'!$A:$AF,Collapsed!T$1,0),"NA")</f>
        <v>66.295000000000002</v>
      </c>
      <c r="U170">
        <f>IFERROR(VLOOKUP(Collapsed!$A170,'measured values'!$A:$AF,Collapsed!U$1,0),"NA")</f>
        <v>65.498000000000005</v>
      </c>
      <c r="V170">
        <f>IFERROR(VLOOKUP(Collapsed!$A170,'measured values'!$A:$AF,Collapsed!V$1,0),"NA")</f>
        <v>33.704999999999998</v>
      </c>
      <c r="W170">
        <f>IFERROR(VLOOKUP(Collapsed!$A170,'measured values'!$A:$AF,Collapsed!W$1,0),"NA")</f>
        <v>34.502000000000002</v>
      </c>
      <c r="X170">
        <f>IFERROR(VLOOKUP(Collapsed!$A170,'measured values'!$A:$AF,Collapsed!X$1,0),"NA")</f>
        <v>17.558</v>
      </c>
      <c r="Y170">
        <f>IFERROR(VLOOKUP(Collapsed!$A170,'measured values'!$A:$AF,Collapsed!Y$1,0),"NA")</f>
        <v>14.404</v>
      </c>
      <c r="Z170">
        <f>IFERROR(VLOOKUP(Collapsed!$A170,'measured values'!$A:$AF,Collapsed!Z$1,0),"NA")</f>
        <v>34.502000000000002</v>
      </c>
      <c r="AA170">
        <f>IFERROR(VLOOKUP(Collapsed!$A170,'measured values'!$A:$AF,Collapsed!AA$1,0),"NA")</f>
        <v>33.704999999999998</v>
      </c>
      <c r="AB170">
        <f>IFERROR(VLOOKUP(Collapsed!$A170,'measured values'!$A:$AF,Collapsed!AB$1,0),"NA")</f>
        <v>22.423999999999999</v>
      </c>
      <c r="AC170">
        <f>IFERROR(VLOOKUP(Collapsed!$A170,'measured values'!$A:$AF,Collapsed!AC$1,0),"NA")</f>
        <v>13</v>
      </c>
      <c r="AD170">
        <f>IFERROR(VLOOKUP(Collapsed!$A170,'measured values'!$A:$AF,Collapsed!AD$1,0),"NA")</f>
        <v>12</v>
      </c>
      <c r="AE170">
        <f>IFERROR(VLOOKUP(Collapsed!$A170,'measured values'!$A:$AF,Collapsed!AE$1,0),"NA")</f>
        <v>12</v>
      </c>
      <c r="AF170">
        <f>IFERROR(VLOOKUP(Collapsed!$A170,'measured values'!$A:$AF,Collapsed!AF$1,0),"NA")</f>
        <v>12</v>
      </c>
    </row>
    <row r="171" spans="1:32" x14ac:dyDescent="0.35">
      <c r="A171">
        <v>290</v>
      </c>
      <c r="F171" t="str">
        <f>IFERROR(VLOOKUP(A171,'ICD+Descriptions'!$A$2:$C$600,2,0),"NA")</f>
        <v>R25.1</v>
      </c>
      <c r="G171" t="str">
        <f>IFERROR(VLOOKUP(A171,'ICD+Descriptions'!$A$2:$C$600,3,0),"NA")</f>
        <v>Tremor, unspecified</v>
      </c>
      <c r="H171">
        <f>IFERROR(VLOOKUP(A171,ages!$A$1:$B$748,2,0),"No Age")</f>
        <v>59.7</v>
      </c>
      <c r="I171" t="str">
        <f>VLOOKUP(A171,'Redcap Raw Report'!$A:$AF,I$1,0)</f>
        <v>F</v>
      </c>
      <c r="L171">
        <f>IFERROR(VLOOKUP(Collapsed!$A171,'measured values'!$A:$AF,Collapsed!L$1,0),"NA")</f>
        <v>47.543999999999997</v>
      </c>
      <c r="M171">
        <f>IFERROR(VLOOKUP(Collapsed!$A171,'measured values'!$A:$AF,Collapsed!M$1,0),"NA")</f>
        <v>50.076000000000001</v>
      </c>
      <c r="N171">
        <f>IFERROR(VLOOKUP(Collapsed!$A171,'measured values'!$A:$AF,Collapsed!N$1,0),"NA")</f>
        <v>97.257000000000005</v>
      </c>
      <c r="O171">
        <f>IFERROR(VLOOKUP(Collapsed!$A171,'measured values'!$A:$AF,Collapsed!O$1,0),"NA")</f>
        <v>98.352999999999994</v>
      </c>
      <c r="P171">
        <f>IFERROR(VLOOKUP(Collapsed!$A171,'measured values'!$A:$AF,Collapsed!P$1,0),"NA")</f>
        <v>86.355000000000004</v>
      </c>
      <c r="Q171">
        <f>IFERROR(VLOOKUP(Collapsed!$A171,'measured values'!$A:$AF,Collapsed!Q$1,0),"NA")</f>
        <v>87.471999999999994</v>
      </c>
      <c r="R171">
        <f>IFERROR(VLOOKUP(Collapsed!$A171,'measured values'!$A:$AF,Collapsed!R$1,0),"NA")</f>
        <v>105.97499999999999</v>
      </c>
      <c r="S171">
        <f>IFERROR(VLOOKUP(Collapsed!$A171,'measured values'!$A:$AF,Collapsed!S$1,0),"NA")</f>
        <v>105.944</v>
      </c>
      <c r="T171">
        <f>IFERROR(VLOOKUP(Collapsed!$A171,'measured values'!$A:$AF,Collapsed!T$1,0),"NA")</f>
        <v>63.783999999999999</v>
      </c>
      <c r="U171">
        <f>IFERROR(VLOOKUP(Collapsed!$A171,'measured values'!$A:$AF,Collapsed!U$1,0),"NA")</f>
        <v>66.352999999999994</v>
      </c>
      <c r="V171">
        <f>IFERROR(VLOOKUP(Collapsed!$A171,'measured values'!$A:$AF,Collapsed!V$1,0),"NA")</f>
        <v>36.216000000000001</v>
      </c>
      <c r="W171">
        <f>IFERROR(VLOOKUP(Collapsed!$A171,'measured values'!$A:$AF,Collapsed!W$1,0),"NA")</f>
        <v>33.646999999999998</v>
      </c>
      <c r="X171">
        <f>IFERROR(VLOOKUP(Collapsed!$A171,'measured values'!$A:$AF,Collapsed!X$1,0),"NA")</f>
        <v>13.691000000000001</v>
      </c>
      <c r="Y171">
        <f>IFERROR(VLOOKUP(Collapsed!$A171,'measured values'!$A:$AF,Collapsed!Y$1,0),"NA")</f>
        <v>16.7</v>
      </c>
      <c r="Z171">
        <f>IFERROR(VLOOKUP(Collapsed!$A171,'measured values'!$A:$AF,Collapsed!Z$1,0),"NA")</f>
        <v>33.646999999999998</v>
      </c>
      <c r="AA171">
        <f>IFERROR(VLOOKUP(Collapsed!$A171,'measured values'!$A:$AF,Collapsed!AA$1,0),"NA")</f>
        <v>36.216000000000001</v>
      </c>
      <c r="AB171">
        <f>IFERROR(VLOOKUP(Collapsed!$A171,'measured values'!$A:$AF,Collapsed!AB$1,0),"NA")</f>
        <v>8.4960000000000004</v>
      </c>
      <c r="AC171">
        <f>IFERROR(VLOOKUP(Collapsed!$A171,'measured values'!$A:$AF,Collapsed!AC$1,0),"NA")</f>
        <v>13</v>
      </c>
      <c r="AD171">
        <f>IFERROR(VLOOKUP(Collapsed!$A171,'measured values'!$A:$AF,Collapsed!AD$1,0),"NA")</f>
        <v>12</v>
      </c>
      <c r="AE171">
        <f>IFERROR(VLOOKUP(Collapsed!$A171,'measured values'!$A:$AF,Collapsed!AE$1,0),"NA")</f>
        <v>12</v>
      </c>
      <c r="AF171">
        <f>IFERROR(VLOOKUP(Collapsed!$A171,'measured values'!$A:$AF,Collapsed!AF$1,0),"NA")</f>
        <v>12</v>
      </c>
    </row>
    <row r="172" spans="1:32" x14ac:dyDescent="0.35">
      <c r="A172">
        <v>291</v>
      </c>
      <c r="F172" t="str">
        <f>IFERROR(VLOOKUP(A172,'ICD+Descriptions'!$A$2:$C$600,2,0),"NA")</f>
        <v>NA</v>
      </c>
      <c r="G172" t="str">
        <f>IFERROR(VLOOKUP(A172,'ICD+Descriptions'!$A$2:$C$600,3,0),"NA")</f>
        <v>NA</v>
      </c>
      <c r="H172" t="str">
        <f>IFERROR(VLOOKUP(A172,ages!$A$1:$B$748,2,0),"No Age")</f>
        <v>No Age</v>
      </c>
      <c r="I172">
        <f>VLOOKUP(A172,'Redcap Raw Report'!$A:$AF,I$1,0)</f>
        <v>0</v>
      </c>
      <c r="L172">
        <f>IFERROR(VLOOKUP(Collapsed!$A172,'measured values'!$A:$AF,Collapsed!L$1,0),"NA")</f>
        <v>56.35</v>
      </c>
      <c r="M172">
        <f>IFERROR(VLOOKUP(Collapsed!$A172,'measured values'!$A:$AF,Collapsed!M$1,0),"NA")</f>
        <v>58.164999999999999</v>
      </c>
      <c r="N172">
        <f>IFERROR(VLOOKUP(Collapsed!$A172,'measured values'!$A:$AF,Collapsed!N$1,0),"NA")</f>
        <v>115.405</v>
      </c>
      <c r="O172">
        <f>IFERROR(VLOOKUP(Collapsed!$A172,'measured values'!$A:$AF,Collapsed!O$1,0),"NA")</f>
        <v>114.473</v>
      </c>
      <c r="P172">
        <f>IFERROR(VLOOKUP(Collapsed!$A172,'measured values'!$A:$AF,Collapsed!P$1,0),"NA")</f>
        <v>107.27800000000001</v>
      </c>
      <c r="Q172">
        <f>IFERROR(VLOOKUP(Collapsed!$A172,'measured values'!$A:$AF,Collapsed!Q$1,0),"NA")</f>
        <v>106.935</v>
      </c>
      <c r="R172">
        <f>IFERROR(VLOOKUP(Collapsed!$A172,'measured values'!$A:$AF,Collapsed!R$1,0),"NA")</f>
        <v>111.48099999999999</v>
      </c>
      <c r="S172">
        <f>IFERROR(VLOOKUP(Collapsed!$A172,'measured values'!$A:$AF,Collapsed!S$1,0),"NA")</f>
        <v>112.07599999999999</v>
      </c>
      <c r="T172">
        <f>IFERROR(VLOOKUP(Collapsed!$A172,'measured values'!$A:$AF,Collapsed!T$1,0),"NA")</f>
        <v>62.618000000000002</v>
      </c>
      <c r="U172">
        <f>IFERROR(VLOOKUP(Collapsed!$A172,'measured values'!$A:$AF,Collapsed!U$1,0),"NA")</f>
        <v>64.433000000000007</v>
      </c>
      <c r="V172">
        <f>IFERROR(VLOOKUP(Collapsed!$A172,'measured values'!$A:$AF,Collapsed!V$1,0),"NA")</f>
        <v>37.381999999999998</v>
      </c>
      <c r="W172">
        <f>IFERROR(VLOOKUP(Collapsed!$A172,'measured values'!$A:$AF,Collapsed!W$1,0),"NA")</f>
        <v>35.566000000000003</v>
      </c>
      <c r="X172">
        <f>IFERROR(VLOOKUP(Collapsed!$A172,'measured values'!$A:$AF,Collapsed!X$1,0),"NA")</f>
        <v>13.622999999999999</v>
      </c>
      <c r="Y172">
        <f>IFERROR(VLOOKUP(Collapsed!$A172,'measured values'!$A:$AF,Collapsed!Y$1,0),"NA")</f>
        <v>13.766</v>
      </c>
      <c r="Z172">
        <f>IFERROR(VLOOKUP(Collapsed!$A172,'measured values'!$A:$AF,Collapsed!Z$1,0),"NA")</f>
        <v>35.566000000000003</v>
      </c>
      <c r="AA172">
        <f>IFERROR(VLOOKUP(Collapsed!$A172,'measured values'!$A:$AF,Collapsed!AA$1,0),"NA")</f>
        <v>37.381999999999998</v>
      </c>
      <c r="AB172">
        <f>IFERROR(VLOOKUP(Collapsed!$A172,'measured values'!$A:$AF,Collapsed!AB$1,0),"NA")</f>
        <v>12.038</v>
      </c>
      <c r="AC172">
        <f>IFERROR(VLOOKUP(Collapsed!$A172,'measured values'!$A:$AF,Collapsed!AC$1,0),"NA")</f>
        <v>10</v>
      </c>
      <c r="AD172">
        <f>IFERROR(VLOOKUP(Collapsed!$A172,'measured values'!$A:$AF,Collapsed!AD$1,0),"NA")</f>
        <v>10</v>
      </c>
      <c r="AE172">
        <f>IFERROR(VLOOKUP(Collapsed!$A172,'measured values'!$A:$AF,Collapsed!AE$1,0),"NA")</f>
        <v>10</v>
      </c>
      <c r="AF172">
        <f>IFERROR(VLOOKUP(Collapsed!$A172,'measured values'!$A:$AF,Collapsed!AF$1,0),"NA")</f>
        <v>10</v>
      </c>
    </row>
    <row r="173" spans="1:32" x14ac:dyDescent="0.35">
      <c r="A173">
        <v>292</v>
      </c>
      <c r="F173" t="str">
        <f>IFERROR(VLOOKUP(A173,'ICD+Descriptions'!$A$2:$C$600,2,0),"NA")</f>
        <v>G20</v>
      </c>
      <c r="G173" t="str">
        <f>IFERROR(VLOOKUP(A173,'ICD+Descriptions'!$A$2:$C$600,3,0),"NA")</f>
        <v>Parkinson's disease</v>
      </c>
      <c r="H173">
        <f>IFERROR(VLOOKUP(A173,ages!$A$1:$B$748,2,0),"No Age")</f>
        <v>61.1</v>
      </c>
      <c r="I173" t="str">
        <f>VLOOKUP(A173,'Redcap Raw Report'!$A:$AF,I$1,0)</f>
        <v>M</v>
      </c>
      <c r="L173">
        <f>IFERROR(VLOOKUP(Collapsed!$A173,'measured values'!$A:$AF,Collapsed!L$1,0),"NA")</f>
        <v>75.474000000000004</v>
      </c>
      <c r="M173">
        <f>IFERROR(VLOOKUP(Collapsed!$A173,'measured values'!$A:$AF,Collapsed!M$1,0),"NA")</f>
        <v>73.900000000000006</v>
      </c>
      <c r="N173">
        <f>IFERROR(VLOOKUP(Collapsed!$A173,'measured values'!$A:$AF,Collapsed!N$1,0),"NA")</f>
        <v>148.916</v>
      </c>
      <c r="O173">
        <f>IFERROR(VLOOKUP(Collapsed!$A173,'measured values'!$A:$AF,Collapsed!O$1,0),"NA")</f>
        <v>149.87700000000001</v>
      </c>
      <c r="P173">
        <f>IFERROR(VLOOKUP(Collapsed!$A173,'measured values'!$A:$AF,Collapsed!P$1,0),"NA")</f>
        <v>141.185</v>
      </c>
      <c r="Q173">
        <f>IFERROR(VLOOKUP(Collapsed!$A173,'measured values'!$A:$AF,Collapsed!Q$1,0),"NA")</f>
        <v>143.929</v>
      </c>
      <c r="R173">
        <f>IFERROR(VLOOKUP(Collapsed!$A173,'measured values'!$A:$AF,Collapsed!R$1,0),"NA")</f>
        <v>113.108</v>
      </c>
      <c r="S173">
        <f>IFERROR(VLOOKUP(Collapsed!$A173,'measured values'!$A:$AF,Collapsed!S$1,0),"NA")</f>
        <v>114.498</v>
      </c>
      <c r="T173">
        <f>IFERROR(VLOOKUP(Collapsed!$A173,'measured values'!$A:$AF,Collapsed!T$1,0),"NA")</f>
        <v>60.341000000000001</v>
      </c>
      <c r="U173">
        <f>IFERROR(VLOOKUP(Collapsed!$A173,'measured values'!$A:$AF,Collapsed!U$1,0),"NA")</f>
        <v>59.012999999999998</v>
      </c>
      <c r="V173">
        <f>IFERROR(VLOOKUP(Collapsed!$A173,'measured values'!$A:$AF,Collapsed!V$1,0),"NA")</f>
        <v>39.658999999999999</v>
      </c>
      <c r="W173">
        <f>IFERROR(VLOOKUP(Collapsed!$A173,'measured values'!$A:$AF,Collapsed!W$1,0),"NA")</f>
        <v>40.987000000000002</v>
      </c>
      <c r="X173">
        <f>IFERROR(VLOOKUP(Collapsed!$A173,'measured values'!$A:$AF,Collapsed!X$1,0),"NA")</f>
        <v>8.8230000000000004</v>
      </c>
      <c r="Y173">
        <f>IFERROR(VLOOKUP(Collapsed!$A173,'measured values'!$A:$AF,Collapsed!Y$1,0),"NA")</f>
        <v>10.879</v>
      </c>
      <c r="Z173">
        <f>IFERROR(VLOOKUP(Collapsed!$A173,'measured values'!$A:$AF,Collapsed!Z$1,0),"NA")</f>
        <v>40.987000000000002</v>
      </c>
      <c r="AA173">
        <f>IFERROR(VLOOKUP(Collapsed!$A173,'measured values'!$A:$AF,Collapsed!AA$1,0),"NA")</f>
        <v>39.658999999999999</v>
      </c>
      <c r="AB173">
        <f>IFERROR(VLOOKUP(Collapsed!$A173,'measured values'!$A:$AF,Collapsed!AB$1,0),"NA")</f>
        <v>12.974</v>
      </c>
      <c r="AC173">
        <f>IFERROR(VLOOKUP(Collapsed!$A173,'measured values'!$A:$AF,Collapsed!AC$1,0),"NA")</f>
        <v>8</v>
      </c>
      <c r="AD173">
        <f>IFERROR(VLOOKUP(Collapsed!$A173,'measured values'!$A:$AF,Collapsed!AD$1,0),"NA")</f>
        <v>7</v>
      </c>
      <c r="AE173">
        <f>IFERROR(VLOOKUP(Collapsed!$A173,'measured values'!$A:$AF,Collapsed!AE$1,0),"NA")</f>
        <v>7</v>
      </c>
      <c r="AF173">
        <f>IFERROR(VLOOKUP(Collapsed!$A173,'measured values'!$A:$AF,Collapsed!AF$1,0),"NA")</f>
        <v>7</v>
      </c>
    </row>
    <row r="174" spans="1:32" x14ac:dyDescent="0.35">
      <c r="A174">
        <v>293</v>
      </c>
      <c r="F174" t="str">
        <f>IFERROR(VLOOKUP(A174,'ICD+Descriptions'!$A$2:$C$600,2,0),"NA")</f>
        <v>G25.0</v>
      </c>
      <c r="G174" t="str">
        <f>IFERROR(VLOOKUP(A174,'ICD+Descriptions'!$A$2:$C$600,3,0),"NA")</f>
        <v>Essential tremor</v>
      </c>
      <c r="H174">
        <f>IFERROR(VLOOKUP(A174,ages!$A$1:$B$748,2,0),"No Age")</f>
        <v>81</v>
      </c>
      <c r="I174" t="str">
        <f>VLOOKUP(A174,'Redcap Raw Report'!$A:$AF,I$1,0)</f>
        <v>M</v>
      </c>
      <c r="L174">
        <f>IFERROR(VLOOKUP(Collapsed!$A174,'measured values'!$A:$AF,Collapsed!L$1,0),"NA")</f>
        <v>55.567999999999998</v>
      </c>
      <c r="M174">
        <f>IFERROR(VLOOKUP(Collapsed!$A174,'measured values'!$A:$AF,Collapsed!M$1,0),"NA")</f>
        <v>56.401000000000003</v>
      </c>
      <c r="N174">
        <f>IFERROR(VLOOKUP(Collapsed!$A174,'measured values'!$A:$AF,Collapsed!N$1,0),"NA")</f>
        <v>112.38800000000001</v>
      </c>
      <c r="O174">
        <f>IFERROR(VLOOKUP(Collapsed!$A174,'measured values'!$A:$AF,Collapsed!O$1,0),"NA")</f>
        <v>111.583</v>
      </c>
      <c r="P174">
        <f>IFERROR(VLOOKUP(Collapsed!$A174,'measured values'!$A:$AF,Collapsed!P$1,0),"NA")</f>
        <v>106.73099999999999</v>
      </c>
      <c r="Q174">
        <f>IFERROR(VLOOKUP(Collapsed!$A174,'measured values'!$A:$AF,Collapsed!Q$1,0),"NA")</f>
        <v>105.315</v>
      </c>
      <c r="R174">
        <f>IFERROR(VLOOKUP(Collapsed!$A174,'measured values'!$A:$AF,Collapsed!R$1,0),"NA")</f>
        <v>113.43300000000001</v>
      </c>
      <c r="S174">
        <f>IFERROR(VLOOKUP(Collapsed!$A174,'measured values'!$A:$AF,Collapsed!S$1,0),"NA")</f>
        <v>112.467</v>
      </c>
      <c r="T174">
        <f>IFERROR(VLOOKUP(Collapsed!$A174,'measured values'!$A:$AF,Collapsed!T$1,0),"NA")</f>
        <v>63.152999999999999</v>
      </c>
      <c r="U174">
        <f>IFERROR(VLOOKUP(Collapsed!$A174,'measured values'!$A:$AF,Collapsed!U$1,0),"NA")</f>
        <v>62.01</v>
      </c>
      <c r="V174">
        <f>IFERROR(VLOOKUP(Collapsed!$A174,'measured values'!$A:$AF,Collapsed!V$1,0),"NA")</f>
        <v>36.847000000000001</v>
      </c>
      <c r="W174">
        <f>IFERROR(VLOOKUP(Collapsed!$A174,'measured values'!$A:$AF,Collapsed!W$1,0),"NA")</f>
        <v>37.99</v>
      </c>
      <c r="X174">
        <f>IFERROR(VLOOKUP(Collapsed!$A174,'measured values'!$A:$AF,Collapsed!X$1,0),"NA")</f>
        <v>13.08</v>
      </c>
      <c r="Y174">
        <f>IFERROR(VLOOKUP(Collapsed!$A174,'measured values'!$A:$AF,Collapsed!Y$1,0),"NA")</f>
        <v>12.172000000000001</v>
      </c>
      <c r="Z174">
        <f>IFERROR(VLOOKUP(Collapsed!$A174,'measured values'!$A:$AF,Collapsed!Z$1,0),"NA")</f>
        <v>37.99</v>
      </c>
      <c r="AA174">
        <f>IFERROR(VLOOKUP(Collapsed!$A174,'measured values'!$A:$AF,Collapsed!AA$1,0),"NA")</f>
        <v>36.847000000000001</v>
      </c>
      <c r="AB174">
        <f>IFERROR(VLOOKUP(Collapsed!$A174,'measured values'!$A:$AF,Collapsed!AB$1,0),"NA")</f>
        <v>15.396000000000001</v>
      </c>
      <c r="AC174">
        <f>IFERROR(VLOOKUP(Collapsed!$A174,'measured values'!$A:$AF,Collapsed!AC$1,0),"NA")</f>
        <v>10</v>
      </c>
      <c r="AD174">
        <f>IFERROR(VLOOKUP(Collapsed!$A174,'measured values'!$A:$AF,Collapsed!AD$1,0),"NA")</f>
        <v>12</v>
      </c>
      <c r="AE174">
        <f>IFERROR(VLOOKUP(Collapsed!$A174,'measured values'!$A:$AF,Collapsed!AE$1,0),"NA")</f>
        <v>10</v>
      </c>
      <c r="AF174">
        <f>IFERROR(VLOOKUP(Collapsed!$A174,'measured values'!$A:$AF,Collapsed!AF$1,0),"NA")</f>
        <v>10</v>
      </c>
    </row>
    <row r="175" spans="1:32" x14ac:dyDescent="0.35">
      <c r="A175">
        <v>294</v>
      </c>
      <c r="F175" t="str">
        <f>IFERROR(VLOOKUP(A175,'ICD+Descriptions'!$A$2:$C$600,2,0),"NA")</f>
        <v>G20</v>
      </c>
      <c r="G175" t="str">
        <f>IFERROR(VLOOKUP(A175,'ICD+Descriptions'!$A$2:$C$600,3,0),"NA")</f>
        <v>Parkinson's disease</v>
      </c>
      <c r="H175">
        <f>IFERROR(VLOOKUP(A175,ages!$A$1:$B$748,2,0),"No Age")</f>
        <v>61.3</v>
      </c>
      <c r="I175" t="str">
        <f>VLOOKUP(A175,'Redcap Raw Report'!$A:$AF,I$1,0)</f>
        <v>F</v>
      </c>
      <c r="L175">
        <f>IFERROR(VLOOKUP(Collapsed!$A175,'measured values'!$A:$AF,Collapsed!L$1,0),"NA")</f>
        <v>56.14</v>
      </c>
      <c r="M175">
        <f>IFERROR(VLOOKUP(Collapsed!$A175,'measured values'!$A:$AF,Collapsed!M$1,0),"NA")</f>
        <v>54.112000000000002</v>
      </c>
      <c r="N175">
        <f>IFERROR(VLOOKUP(Collapsed!$A175,'measured values'!$A:$AF,Collapsed!N$1,0),"NA")</f>
        <v>110.005</v>
      </c>
      <c r="O175">
        <f>IFERROR(VLOOKUP(Collapsed!$A175,'measured values'!$A:$AF,Collapsed!O$1,0),"NA")</f>
        <v>111.90900000000001</v>
      </c>
      <c r="P175">
        <f>IFERROR(VLOOKUP(Collapsed!$A175,'measured values'!$A:$AF,Collapsed!P$1,0),"NA")</f>
        <v>100.925</v>
      </c>
      <c r="Q175">
        <f>IFERROR(VLOOKUP(Collapsed!$A175,'measured values'!$A:$AF,Collapsed!Q$1,0),"NA")</f>
        <v>102.458</v>
      </c>
      <c r="R175">
        <f>IFERROR(VLOOKUP(Collapsed!$A175,'measured values'!$A:$AF,Collapsed!R$1,0),"NA")</f>
        <v>109.456</v>
      </c>
      <c r="S175">
        <f>IFERROR(VLOOKUP(Collapsed!$A175,'measured values'!$A:$AF,Collapsed!S$1,0),"NA")</f>
        <v>108.821</v>
      </c>
      <c r="T175">
        <f>IFERROR(VLOOKUP(Collapsed!$A175,'measured values'!$A:$AF,Collapsed!T$1,0),"NA")</f>
        <v>65.459999999999994</v>
      </c>
      <c r="U175">
        <f>IFERROR(VLOOKUP(Collapsed!$A175,'measured values'!$A:$AF,Collapsed!U$1,0),"NA")</f>
        <v>62.463000000000001</v>
      </c>
      <c r="V175">
        <f>IFERROR(VLOOKUP(Collapsed!$A175,'measured values'!$A:$AF,Collapsed!V$1,0),"NA")</f>
        <v>34.54</v>
      </c>
      <c r="W175">
        <f>IFERROR(VLOOKUP(Collapsed!$A175,'measured values'!$A:$AF,Collapsed!W$1,0),"NA")</f>
        <v>37.536000000000001</v>
      </c>
      <c r="X175">
        <f>IFERROR(VLOOKUP(Collapsed!$A175,'measured values'!$A:$AF,Collapsed!X$1,0),"NA")</f>
        <v>12.635999999999999</v>
      </c>
      <c r="Y175">
        <f>IFERROR(VLOOKUP(Collapsed!$A175,'measured values'!$A:$AF,Collapsed!Y$1,0),"NA")</f>
        <v>15.7</v>
      </c>
      <c r="Z175">
        <f>IFERROR(VLOOKUP(Collapsed!$A175,'measured values'!$A:$AF,Collapsed!Z$1,0),"NA")</f>
        <v>37.536000000000001</v>
      </c>
      <c r="AA175">
        <f>IFERROR(VLOOKUP(Collapsed!$A175,'measured values'!$A:$AF,Collapsed!AA$1,0),"NA")</f>
        <v>34.54</v>
      </c>
      <c r="AB175">
        <f>IFERROR(VLOOKUP(Collapsed!$A175,'measured values'!$A:$AF,Collapsed!AB$1,0),"NA")</f>
        <v>6.4020000000000001</v>
      </c>
      <c r="AC175">
        <f>IFERROR(VLOOKUP(Collapsed!$A175,'measured values'!$A:$AF,Collapsed!AC$1,0),"NA")</f>
        <v>11</v>
      </c>
      <c r="AD175">
        <f>IFERROR(VLOOKUP(Collapsed!$A175,'measured values'!$A:$AF,Collapsed!AD$1,0),"NA")</f>
        <v>10</v>
      </c>
      <c r="AE175">
        <f>IFERROR(VLOOKUP(Collapsed!$A175,'measured values'!$A:$AF,Collapsed!AE$1,0),"NA")</f>
        <v>10</v>
      </c>
      <c r="AF175">
        <f>IFERROR(VLOOKUP(Collapsed!$A175,'measured values'!$A:$AF,Collapsed!AF$1,0),"NA")</f>
        <v>10</v>
      </c>
    </row>
    <row r="176" spans="1:32" x14ac:dyDescent="0.35">
      <c r="A176">
        <v>295</v>
      </c>
      <c r="F176" t="str">
        <f>IFERROR(VLOOKUP(A176,'ICD+Descriptions'!$A$2:$C$600,2,0),"NA")</f>
        <v>G20</v>
      </c>
      <c r="G176" t="str">
        <f>IFERROR(VLOOKUP(A176,'ICD+Descriptions'!$A$2:$C$600,3,0),"NA")</f>
        <v>Parkinson's disease</v>
      </c>
      <c r="H176">
        <f>IFERROR(VLOOKUP(A176,ages!$A$1:$B$748,2,0),"No Age")</f>
        <v>65.7</v>
      </c>
      <c r="I176" t="str">
        <f>VLOOKUP(A176,'Redcap Raw Report'!$A:$AF,I$1,0)</f>
        <v>F</v>
      </c>
      <c r="L176">
        <f>IFERROR(VLOOKUP(Collapsed!$A176,'measured values'!$A:$AF,Collapsed!L$1,0),"NA")</f>
        <v>57.186999999999998</v>
      </c>
      <c r="M176">
        <f>IFERROR(VLOOKUP(Collapsed!$A176,'measured values'!$A:$AF,Collapsed!M$1,0),"NA")</f>
        <v>52.944000000000003</v>
      </c>
      <c r="N176">
        <f>IFERROR(VLOOKUP(Collapsed!$A176,'measured values'!$A:$AF,Collapsed!N$1,0),"NA")</f>
        <v>110.413</v>
      </c>
      <c r="O176">
        <f>IFERROR(VLOOKUP(Collapsed!$A176,'measured values'!$A:$AF,Collapsed!O$1,0),"NA")</f>
        <v>110.39700000000001</v>
      </c>
      <c r="P176">
        <f>IFERROR(VLOOKUP(Collapsed!$A176,'measured values'!$A:$AF,Collapsed!P$1,0),"NA")</f>
        <v>114.872</v>
      </c>
      <c r="Q176">
        <f>IFERROR(VLOOKUP(Collapsed!$A176,'measured values'!$A:$AF,Collapsed!Q$1,0),"NA")</f>
        <v>115.38200000000001</v>
      </c>
      <c r="R176">
        <f>IFERROR(VLOOKUP(Collapsed!$A176,'measured values'!$A:$AF,Collapsed!R$1,0),"NA")</f>
        <v>124.179</v>
      </c>
      <c r="S176">
        <f>IFERROR(VLOOKUP(Collapsed!$A176,'measured values'!$A:$AF,Collapsed!S$1,0),"NA")</f>
        <v>125.349</v>
      </c>
      <c r="T176">
        <f>IFERROR(VLOOKUP(Collapsed!$A176,'measured values'!$A:$AF,Collapsed!T$1,0),"NA")</f>
        <v>63.798999999999999</v>
      </c>
      <c r="U176">
        <f>IFERROR(VLOOKUP(Collapsed!$A176,'measured values'!$A:$AF,Collapsed!U$1,0),"NA")</f>
        <v>63.027000000000001</v>
      </c>
      <c r="V176">
        <f>IFERROR(VLOOKUP(Collapsed!$A176,'measured values'!$A:$AF,Collapsed!V$1,0),"NA")</f>
        <v>36.201000000000001</v>
      </c>
      <c r="W176">
        <f>IFERROR(VLOOKUP(Collapsed!$A176,'measured values'!$A:$AF,Collapsed!W$1,0),"NA")</f>
        <v>36.972999999999999</v>
      </c>
      <c r="X176">
        <f>IFERROR(VLOOKUP(Collapsed!$A176,'measured values'!$A:$AF,Collapsed!X$1,0),"NA")</f>
        <v>11.515000000000001</v>
      </c>
      <c r="Y176">
        <f>IFERROR(VLOOKUP(Collapsed!$A176,'measured values'!$A:$AF,Collapsed!Y$1,0),"NA")</f>
        <v>15.214</v>
      </c>
      <c r="Z176">
        <f>IFERROR(VLOOKUP(Collapsed!$A176,'measured values'!$A:$AF,Collapsed!Z$1,0),"NA")</f>
        <v>36.972999999999999</v>
      </c>
      <c r="AA176">
        <f>IFERROR(VLOOKUP(Collapsed!$A176,'measured values'!$A:$AF,Collapsed!AA$1,0),"NA")</f>
        <v>36.201000000000001</v>
      </c>
      <c r="AB176">
        <f>IFERROR(VLOOKUP(Collapsed!$A176,'measured values'!$A:$AF,Collapsed!AB$1,0),"NA")</f>
        <v>9.5</v>
      </c>
      <c r="AC176">
        <f>IFERROR(VLOOKUP(Collapsed!$A176,'measured values'!$A:$AF,Collapsed!AC$1,0),"NA")</f>
        <v>11</v>
      </c>
      <c r="AD176">
        <f>IFERROR(VLOOKUP(Collapsed!$A176,'measured values'!$A:$AF,Collapsed!AD$1,0),"NA")</f>
        <v>14</v>
      </c>
      <c r="AE176">
        <f>IFERROR(VLOOKUP(Collapsed!$A176,'measured values'!$A:$AF,Collapsed!AE$1,0),"NA")</f>
        <v>11</v>
      </c>
      <c r="AF176">
        <f>IFERROR(VLOOKUP(Collapsed!$A176,'measured values'!$A:$AF,Collapsed!AF$1,0),"NA")</f>
        <v>11</v>
      </c>
    </row>
    <row r="177" spans="1:32" x14ac:dyDescent="0.35">
      <c r="A177">
        <v>296</v>
      </c>
      <c r="F177" t="str">
        <f>IFERROR(VLOOKUP(A177,'ICD+Descriptions'!$A$2:$C$600,2,0),"NA")</f>
        <v>G24.1</v>
      </c>
      <c r="G177" t="str">
        <f>IFERROR(VLOOKUP(A177,'ICD+Descriptions'!$A$2:$C$600,3,0),"NA")</f>
        <v>Genetic torsion dystonia</v>
      </c>
      <c r="H177">
        <f>IFERROR(VLOOKUP(A177,ages!$A$1:$B$748,2,0),"No Age")</f>
        <v>41</v>
      </c>
      <c r="I177" t="str">
        <f>VLOOKUP(A177,'Redcap Raw Report'!$A:$AF,I$1,0)</f>
        <v>M</v>
      </c>
      <c r="L177" t="str">
        <f>IFERROR(VLOOKUP(Collapsed!$A177,'measured values'!$A:$AF,Collapsed!L$1,0),"NA")</f>
        <v>NA</v>
      </c>
      <c r="M177" t="str">
        <f>IFERROR(VLOOKUP(Collapsed!$A177,'measured values'!$A:$AF,Collapsed!M$1,0),"NA")</f>
        <v>NA</v>
      </c>
      <c r="N177" t="str">
        <f>IFERROR(VLOOKUP(Collapsed!$A177,'measured values'!$A:$AF,Collapsed!N$1,0),"NA")</f>
        <v>NA</v>
      </c>
      <c r="O177" t="str">
        <f>IFERROR(VLOOKUP(Collapsed!$A177,'measured values'!$A:$AF,Collapsed!O$1,0),"NA")</f>
        <v>NA</v>
      </c>
      <c r="P177" t="str">
        <f>IFERROR(VLOOKUP(Collapsed!$A177,'measured values'!$A:$AF,Collapsed!P$1,0),"NA")</f>
        <v>NA</v>
      </c>
      <c r="Q177" t="str">
        <f>IFERROR(VLOOKUP(Collapsed!$A177,'measured values'!$A:$AF,Collapsed!Q$1,0),"NA")</f>
        <v>NA</v>
      </c>
      <c r="R177" t="str">
        <f>IFERROR(VLOOKUP(Collapsed!$A177,'measured values'!$A:$AF,Collapsed!R$1,0),"NA")</f>
        <v>NA</v>
      </c>
      <c r="S177" t="str">
        <f>IFERROR(VLOOKUP(Collapsed!$A177,'measured values'!$A:$AF,Collapsed!S$1,0),"NA")</f>
        <v>NA</v>
      </c>
      <c r="T177" t="str">
        <f>IFERROR(VLOOKUP(Collapsed!$A177,'measured values'!$A:$AF,Collapsed!T$1,0),"NA")</f>
        <v>NA</v>
      </c>
      <c r="U177" t="str">
        <f>IFERROR(VLOOKUP(Collapsed!$A177,'measured values'!$A:$AF,Collapsed!U$1,0),"NA")</f>
        <v>NA</v>
      </c>
      <c r="V177" t="str">
        <f>IFERROR(VLOOKUP(Collapsed!$A177,'measured values'!$A:$AF,Collapsed!V$1,0),"NA")</f>
        <v>NA</v>
      </c>
      <c r="W177" t="str">
        <f>IFERROR(VLOOKUP(Collapsed!$A177,'measured values'!$A:$AF,Collapsed!W$1,0),"NA")</f>
        <v>NA</v>
      </c>
      <c r="X177" t="str">
        <f>IFERROR(VLOOKUP(Collapsed!$A177,'measured values'!$A:$AF,Collapsed!X$1,0),"NA")</f>
        <v>NA</v>
      </c>
      <c r="Y177" t="str">
        <f>IFERROR(VLOOKUP(Collapsed!$A177,'measured values'!$A:$AF,Collapsed!Y$1,0),"NA")</f>
        <v>NA</v>
      </c>
      <c r="Z177" t="str">
        <f>IFERROR(VLOOKUP(Collapsed!$A177,'measured values'!$A:$AF,Collapsed!Z$1,0),"NA")</f>
        <v>NA</v>
      </c>
      <c r="AA177" t="str">
        <f>IFERROR(VLOOKUP(Collapsed!$A177,'measured values'!$A:$AF,Collapsed!AA$1,0),"NA")</f>
        <v>NA</v>
      </c>
      <c r="AB177" t="str">
        <f>IFERROR(VLOOKUP(Collapsed!$A177,'measured values'!$A:$AF,Collapsed!AB$1,0),"NA")</f>
        <v>NA</v>
      </c>
      <c r="AC177" t="str">
        <f>IFERROR(VLOOKUP(Collapsed!$A177,'measured values'!$A:$AF,Collapsed!AC$1,0),"NA")</f>
        <v>NA</v>
      </c>
      <c r="AD177" t="str">
        <f>IFERROR(VLOOKUP(Collapsed!$A177,'measured values'!$A:$AF,Collapsed!AD$1,0),"NA")</f>
        <v>NA</v>
      </c>
      <c r="AE177" t="str">
        <f>IFERROR(VLOOKUP(Collapsed!$A177,'measured values'!$A:$AF,Collapsed!AE$1,0),"NA")</f>
        <v>NA</v>
      </c>
      <c r="AF177" t="str">
        <f>IFERROR(VLOOKUP(Collapsed!$A177,'measured values'!$A:$AF,Collapsed!AF$1,0),"NA")</f>
        <v>NA</v>
      </c>
    </row>
    <row r="178" spans="1:32" x14ac:dyDescent="0.35">
      <c r="A178">
        <v>297</v>
      </c>
      <c r="F178" t="str">
        <f>IFERROR(VLOOKUP(A178,'ICD+Descriptions'!$A$2:$C$600,2,0),"NA")</f>
        <v>R25.1</v>
      </c>
      <c r="G178" t="str">
        <f>IFERROR(VLOOKUP(A178,'ICD+Descriptions'!$A$2:$C$600,3,0),"NA")</f>
        <v>Tremor, unspecified</v>
      </c>
      <c r="H178">
        <f>IFERROR(VLOOKUP(A178,ages!$A$1:$B$748,2,0),"No Age")</f>
        <v>67.8</v>
      </c>
      <c r="I178" t="str">
        <f>VLOOKUP(A178,'Redcap Raw Report'!$A:$AF,I$1,0)</f>
        <v>M</v>
      </c>
      <c r="L178">
        <f>IFERROR(VLOOKUP(Collapsed!$A178,'measured values'!$A:$AF,Collapsed!L$1,0),"NA")</f>
        <v>59.908000000000001</v>
      </c>
      <c r="M178">
        <f>IFERROR(VLOOKUP(Collapsed!$A178,'measured values'!$A:$AF,Collapsed!M$1,0),"NA")</f>
        <v>55.228999999999999</v>
      </c>
      <c r="N178">
        <f>IFERROR(VLOOKUP(Collapsed!$A178,'measured values'!$A:$AF,Collapsed!N$1,0),"NA")</f>
        <v>116.74299999999999</v>
      </c>
      <c r="O178">
        <f>IFERROR(VLOOKUP(Collapsed!$A178,'measured values'!$A:$AF,Collapsed!O$1,0),"NA")</f>
        <v>113.23399999999999</v>
      </c>
      <c r="P178">
        <f>IFERROR(VLOOKUP(Collapsed!$A178,'measured values'!$A:$AF,Collapsed!P$1,0),"NA")</f>
        <v>120.36799999999999</v>
      </c>
      <c r="Q178">
        <f>IFERROR(VLOOKUP(Collapsed!$A178,'measured values'!$A:$AF,Collapsed!Q$1,0),"NA")</f>
        <v>117.178</v>
      </c>
      <c r="R178">
        <f>IFERROR(VLOOKUP(Collapsed!$A178,'measured values'!$A:$AF,Collapsed!R$1,0),"NA")</f>
        <v>122.905</v>
      </c>
      <c r="S178">
        <f>IFERROR(VLOOKUP(Collapsed!$A178,'measured values'!$A:$AF,Collapsed!S$1,0),"NA")</f>
        <v>122.657</v>
      </c>
      <c r="T178">
        <f>IFERROR(VLOOKUP(Collapsed!$A178,'measured values'!$A:$AF,Collapsed!T$1,0),"NA")</f>
        <v>61.183999999999997</v>
      </c>
      <c r="U178">
        <f>IFERROR(VLOOKUP(Collapsed!$A178,'measured values'!$A:$AF,Collapsed!U$1,0),"NA")</f>
        <v>62.305</v>
      </c>
      <c r="V178">
        <f>IFERROR(VLOOKUP(Collapsed!$A178,'measured values'!$A:$AF,Collapsed!V$1,0),"NA")</f>
        <v>38.816000000000003</v>
      </c>
      <c r="W178">
        <f>IFERROR(VLOOKUP(Collapsed!$A178,'measured values'!$A:$AF,Collapsed!W$1,0),"NA")</f>
        <v>37.695</v>
      </c>
      <c r="X178">
        <f>IFERROR(VLOOKUP(Collapsed!$A178,'measured values'!$A:$AF,Collapsed!X$1,0),"NA")</f>
        <v>10.829000000000001</v>
      </c>
      <c r="Y178">
        <f>IFERROR(VLOOKUP(Collapsed!$A178,'measured values'!$A:$AF,Collapsed!Y$1,0),"NA")</f>
        <v>11.983000000000001</v>
      </c>
      <c r="Z178">
        <f>IFERROR(VLOOKUP(Collapsed!$A178,'measured values'!$A:$AF,Collapsed!Z$1,0),"NA")</f>
        <v>37.695</v>
      </c>
      <c r="AA178">
        <f>IFERROR(VLOOKUP(Collapsed!$A178,'measured values'!$A:$AF,Collapsed!AA$1,0),"NA")</f>
        <v>38.816000000000003</v>
      </c>
      <c r="AB178">
        <f>IFERROR(VLOOKUP(Collapsed!$A178,'measured values'!$A:$AF,Collapsed!AB$1,0),"NA")</f>
        <v>8.8320000000000007</v>
      </c>
      <c r="AC178">
        <f>IFERROR(VLOOKUP(Collapsed!$A178,'measured values'!$A:$AF,Collapsed!AC$1,0),"NA")</f>
        <v>10</v>
      </c>
      <c r="AD178">
        <f>IFERROR(VLOOKUP(Collapsed!$A178,'measured values'!$A:$AF,Collapsed!AD$1,0),"NA")</f>
        <v>10</v>
      </c>
      <c r="AE178">
        <f>IFERROR(VLOOKUP(Collapsed!$A178,'measured values'!$A:$AF,Collapsed!AE$1,0),"NA")</f>
        <v>10</v>
      </c>
      <c r="AF178">
        <f>IFERROR(VLOOKUP(Collapsed!$A178,'measured values'!$A:$AF,Collapsed!AF$1,0),"NA")</f>
        <v>10</v>
      </c>
    </row>
    <row r="179" spans="1:32" x14ac:dyDescent="0.35">
      <c r="A179">
        <v>298</v>
      </c>
      <c r="F179" t="str">
        <f>IFERROR(VLOOKUP(A179,'ICD+Descriptions'!$A$2:$C$600,2,0),"NA")</f>
        <v>G20</v>
      </c>
      <c r="G179" t="str">
        <f>IFERROR(VLOOKUP(A179,'ICD+Descriptions'!$A$2:$C$600,3,0),"NA")</f>
        <v>Parkinson's disease</v>
      </c>
      <c r="H179">
        <f>IFERROR(VLOOKUP(A179,ages!$A$1:$B$748,2,0),"No Age")</f>
        <v>76.2</v>
      </c>
      <c r="I179" t="str">
        <f>VLOOKUP(A179,'Redcap Raw Report'!$A:$AF,I$1,0)</f>
        <v>M</v>
      </c>
      <c r="L179">
        <f>IFERROR(VLOOKUP(Collapsed!$A179,'measured values'!$A:$AF,Collapsed!L$1,0),"NA")</f>
        <v>53.915999999999997</v>
      </c>
      <c r="M179">
        <f>IFERROR(VLOOKUP(Collapsed!$A179,'measured values'!$A:$AF,Collapsed!M$1,0),"NA")</f>
        <v>51.982999999999997</v>
      </c>
      <c r="N179">
        <f>IFERROR(VLOOKUP(Collapsed!$A179,'measured values'!$A:$AF,Collapsed!N$1,0),"NA")</f>
        <v>105.392</v>
      </c>
      <c r="O179">
        <f>IFERROR(VLOOKUP(Collapsed!$A179,'measured values'!$A:$AF,Collapsed!O$1,0),"NA")</f>
        <v>106.85</v>
      </c>
      <c r="P179">
        <f>IFERROR(VLOOKUP(Collapsed!$A179,'measured values'!$A:$AF,Collapsed!P$1,0),"NA")</f>
        <v>94.936000000000007</v>
      </c>
      <c r="Q179">
        <f>IFERROR(VLOOKUP(Collapsed!$A179,'measured values'!$A:$AF,Collapsed!Q$1,0),"NA")</f>
        <v>96.578999999999994</v>
      </c>
      <c r="R179">
        <f>IFERROR(VLOOKUP(Collapsed!$A179,'measured values'!$A:$AF,Collapsed!R$1,0),"NA")</f>
        <v>107.57599999999999</v>
      </c>
      <c r="S179">
        <f>IFERROR(VLOOKUP(Collapsed!$A179,'measured values'!$A:$AF,Collapsed!S$1,0),"NA")</f>
        <v>108.015</v>
      </c>
      <c r="T179">
        <f>IFERROR(VLOOKUP(Collapsed!$A179,'measured values'!$A:$AF,Collapsed!T$1,0),"NA")</f>
        <v>64.153999999999996</v>
      </c>
      <c r="U179">
        <f>IFERROR(VLOOKUP(Collapsed!$A179,'measured values'!$A:$AF,Collapsed!U$1,0),"NA")</f>
        <v>63.997999999999998</v>
      </c>
      <c r="V179">
        <f>IFERROR(VLOOKUP(Collapsed!$A179,'measured values'!$A:$AF,Collapsed!V$1,0),"NA")</f>
        <v>35.845999999999997</v>
      </c>
      <c r="W179">
        <f>IFERROR(VLOOKUP(Collapsed!$A179,'measured values'!$A:$AF,Collapsed!W$1,0),"NA")</f>
        <v>36.002000000000002</v>
      </c>
      <c r="X179">
        <f>IFERROR(VLOOKUP(Collapsed!$A179,'measured values'!$A:$AF,Collapsed!X$1,0),"NA")</f>
        <v>14.114000000000001</v>
      </c>
      <c r="Y179">
        <f>IFERROR(VLOOKUP(Collapsed!$A179,'measured values'!$A:$AF,Collapsed!Y$1,0),"NA")</f>
        <v>13.831</v>
      </c>
      <c r="Z179">
        <f>IFERROR(VLOOKUP(Collapsed!$A179,'measured values'!$A:$AF,Collapsed!Z$1,0),"NA")</f>
        <v>36.002000000000002</v>
      </c>
      <c r="AA179">
        <f>IFERROR(VLOOKUP(Collapsed!$A179,'measured values'!$A:$AF,Collapsed!AA$1,0),"NA")</f>
        <v>35.845999999999997</v>
      </c>
      <c r="AB179">
        <f>IFERROR(VLOOKUP(Collapsed!$A179,'measured values'!$A:$AF,Collapsed!AB$1,0),"NA")</f>
        <v>14.38</v>
      </c>
      <c r="AC179">
        <f>IFERROR(VLOOKUP(Collapsed!$A179,'measured values'!$A:$AF,Collapsed!AC$1,0),"NA")</f>
        <v>10</v>
      </c>
      <c r="AD179">
        <f>IFERROR(VLOOKUP(Collapsed!$A179,'measured values'!$A:$AF,Collapsed!AD$1,0),"NA")</f>
        <v>9</v>
      </c>
      <c r="AE179">
        <f>IFERROR(VLOOKUP(Collapsed!$A179,'measured values'!$A:$AF,Collapsed!AE$1,0),"NA")</f>
        <v>9</v>
      </c>
      <c r="AF179">
        <f>IFERROR(VLOOKUP(Collapsed!$A179,'measured values'!$A:$AF,Collapsed!AF$1,0),"NA")</f>
        <v>9</v>
      </c>
    </row>
    <row r="180" spans="1:32" x14ac:dyDescent="0.35">
      <c r="A180">
        <v>299</v>
      </c>
      <c r="F180" t="str">
        <f>IFERROR(VLOOKUP(A180,'ICD+Descriptions'!$A$2:$C$600,2,0),"NA")</f>
        <v>NA</v>
      </c>
      <c r="G180" t="str">
        <f>IFERROR(VLOOKUP(A180,'ICD+Descriptions'!$A$2:$C$600,3,0),"NA")</f>
        <v>NA</v>
      </c>
      <c r="H180" t="str">
        <f>IFERROR(VLOOKUP(A180,ages!$A$1:$B$748,2,0),"No Age")</f>
        <v>No Age</v>
      </c>
      <c r="I180">
        <f>VLOOKUP(A180,'Redcap Raw Report'!$A:$AF,I$1,0)</f>
        <v>0</v>
      </c>
      <c r="L180">
        <f>IFERROR(VLOOKUP(Collapsed!$A180,'measured values'!$A:$AF,Collapsed!L$1,0),"NA")</f>
        <v>52.515999999999998</v>
      </c>
      <c r="M180">
        <f>IFERROR(VLOOKUP(Collapsed!$A180,'measured values'!$A:$AF,Collapsed!M$1,0),"NA")</f>
        <v>52.832999999999998</v>
      </c>
      <c r="N180">
        <f>IFERROR(VLOOKUP(Collapsed!$A180,'measured values'!$A:$AF,Collapsed!N$1,0),"NA")</f>
        <v>105.40600000000001</v>
      </c>
      <c r="O180">
        <f>IFERROR(VLOOKUP(Collapsed!$A180,'measured values'!$A:$AF,Collapsed!O$1,0),"NA")</f>
        <v>105.235</v>
      </c>
      <c r="P180">
        <f>IFERROR(VLOOKUP(Collapsed!$A180,'measured values'!$A:$AF,Collapsed!P$1,0),"NA")</f>
        <v>101.07599999999999</v>
      </c>
      <c r="Q180">
        <f>IFERROR(VLOOKUP(Collapsed!$A180,'measured values'!$A:$AF,Collapsed!Q$1,0),"NA")</f>
        <v>101.001</v>
      </c>
      <c r="R180">
        <f>IFERROR(VLOOKUP(Collapsed!$A180,'measured values'!$A:$AF,Collapsed!R$1,0),"NA")</f>
        <v>114.619</v>
      </c>
      <c r="S180">
        <f>IFERROR(VLOOKUP(Collapsed!$A180,'measured values'!$A:$AF,Collapsed!S$1,0),"NA")</f>
        <v>114.925</v>
      </c>
      <c r="T180">
        <f>IFERROR(VLOOKUP(Collapsed!$A180,'measured values'!$A:$AF,Collapsed!T$1,0),"NA")</f>
        <v>63.396999999999998</v>
      </c>
      <c r="U180">
        <f>IFERROR(VLOOKUP(Collapsed!$A180,'measured values'!$A:$AF,Collapsed!U$1,0),"NA")</f>
        <v>65.33</v>
      </c>
      <c r="V180">
        <f>IFERROR(VLOOKUP(Collapsed!$A180,'measured values'!$A:$AF,Collapsed!V$1,0),"NA")</f>
        <v>36.601999999999997</v>
      </c>
      <c r="W180">
        <f>IFERROR(VLOOKUP(Collapsed!$A180,'measured values'!$A:$AF,Collapsed!W$1,0),"NA")</f>
        <v>34.67</v>
      </c>
      <c r="X180">
        <f>IFERROR(VLOOKUP(Collapsed!$A180,'measured values'!$A:$AF,Collapsed!X$1,0),"NA")</f>
        <v>15.246</v>
      </c>
      <c r="Y180">
        <f>IFERROR(VLOOKUP(Collapsed!$A180,'measured values'!$A:$AF,Collapsed!Y$1,0),"NA")</f>
        <v>13.766</v>
      </c>
      <c r="Z180">
        <f>IFERROR(VLOOKUP(Collapsed!$A180,'measured values'!$A:$AF,Collapsed!Z$1,0),"NA")</f>
        <v>34.67</v>
      </c>
      <c r="AA180">
        <f>IFERROR(VLOOKUP(Collapsed!$A180,'measured values'!$A:$AF,Collapsed!AA$1,0),"NA")</f>
        <v>36.601999999999997</v>
      </c>
      <c r="AB180">
        <f>IFERROR(VLOOKUP(Collapsed!$A180,'measured values'!$A:$AF,Collapsed!AB$1,0),"NA")</f>
        <v>9.9580000000000002</v>
      </c>
      <c r="AC180">
        <f>IFERROR(VLOOKUP(Collapsed!$A180,'measured values'!$A:$AF,Collapsed!AC$1,0),"NA")</f>
        <v>12</v>
      </c>
      <c r="AD180">
        <f>IFERROR(VLOOKUP(Collapsed!$A180,'measured values'!$A:$AF,Collapsed!AD$1,0),"NA")</f>
        <v>11</v>
      </c>
      <c r="AE180">
        <f>IFERROR(VLOOKUP(Collapsed!$A180,'measured values'!$A:$AF,Collapsed!AE$1,0),"NA")</f>
        <v>11</v>
      </c>
      <c r="AF180">
        <f>IFERROR(VLOOKUP(Collapsed!$A180,'measured values'!$A:$AF,Collapsed!AF$1,0),"NA")</f>
        <v>11</v>
      </c>
    </row>
    <row r="181" spans="1:32" x14ac:dyDescent="0.35">
      <c r="A181">
        <v>300</v>
      </c>
      <c r="F181" t="str">
        <f>IFERROR(VLOOKUP(A181,'ICD+Descriptions'!$A$2:$C$600,2,0),"NA")</f>
        <v>R25.1</v>
      </c>
      <c r="G181" t="str">
        <f>IFERROR(VLOOKUP(A181,'ICD+Descriptions'!$A$2:$C$600,3,0),"NA")</f>
        <v>Tremor, unspecified</v>
      </c>
      <c r="H181">
        <f>IFERROR(VLOOKUP(A181,ages!$A$1:$B$748,2,0),"No Age")</f>
        <v>44.2</v>
      </c>
      <c r="I181" t="str">
        <f>VLOOKUP(A181,'Redcap Raw Report'!$A:$AF,I$1,0)</f>
        <v>M</v>
      </c>
      <c r="L181">
        <f>IFERROR(VLOOKUP(Collapsed!$A181,'measured values'!$A:$AF,Collapsed!L$1,0),"NA")</f>
        <v>64.902000000000001</v>
      </c>
      <c r="M181">
        <f>IFERROR(VLOOKUP(Collapsed!$A181,'measured values'!$A:$AF,Collapsed!M$1,0),"NA")</f>
        <v>63.411000000000001</v>
      </c>
      <c r="N181">
        <f>IFERROR(VLOOKUP(Collapsed!$A181,'measured values'!$A:$AF,Collapsed!N$1,0),"NA")</f>
        <v>128.22999999999999</v>
      </c>
      <c r="O181">
        <f>IFERROR(VLOOKUP(Collapsed!$A181,'measured values'!$A:$AF,Collapsed!O$1,0),"NA")</f>
        <v>127.852</v>
      </c>
      <c r="P181">
        <f>IFERROR(VLOOKUP(Collapsed!$A181,'measured values'!$A:$AF,Collapsed!P$1,0),"NA")</f>
        <v>135.46299999999999</v>
      </c>
      <c r="Q181">
        <f>IFERROR(VLOOKUP(Collapsed!$A181,'measured values'!$A:$AF,Collapsed!Q$1,0),"NA")</f>
        <v>135.542</v>
      </c>
      <c r="R181">
        <f>IFERROR(VLOOKUP(Collapsed!$A181,'measured values'!$A:$AF,Collapsed!R$1,0),"NA")</f>
        <v>126.642</v>
      </c>
      <c r="S181">
        <f>IFERROR(VLOOKUP(Collapsed!$A181,'measured values'!$A:$AF,Collapsed!S$1,0),"NA")</f>
        <v>126.88500000000001</v>
      </c>
      <c r="T181">
        <f>IFERROR(VLOOKUP(Collapsed!$A181,'measured values'!$A:$AF,Collapsed!T$1,0),"NA")</f>
        <v>61.552999999999997</v>
      </c>
      <c r="U181">
        <f>IFERROR(VLOOKUP(Collapsed!$A181,'measured values'!$A:$AF,Collapsed!U$1,0),"NA")</f>
        <v>61.497999999999998</v>
      </c>
      <c r="V181">
        <f>IFERROR(VLOOKUP(Collapsed!$A181,'measured values'!$A:$AF,Collapsed!V$1,0),"NA")</f>
        <v>38.447000000000003</v>
      </c>
      <c r="W181">
        <f>IFERROR(VLOOKUP(Collapsed!$A181,'measured values'!$A:$AF,Collapsed!W$1,0),"NA")</f>
        <v>38.502000000000002</v>
      </c>
      <c r="X181">
        <f>IFERROR(VLOOKUP(Collapsed!$A181,'measured values'!$A:$AF,Collapsed!X$1,0),"NA")</f>
        <v>12.231999999999999</v>
      </c>
      <c r="Y181">
        <f>IFERROR(VLOOKUP(Collapsed!$A181,'measured values'!$A:$AF,Collapsed!Y$1,0),"NA")</f>
        <v>11.188000000000001</v>
      </c>
      <c r="Z181">
        <f>IFERROR(VLOOKUP(Collapsed!$A181,'measured values'!$A:$AF,Collapsed!Z$1,0),"NA")</f>
        <v>38.502000000000002</v>
      </c>
      <c r="AA181">
        <f>IFERROR(VLOOKUP(Collapsed!$A181,'measured values'!$A:$AF,Collapsed!AA$1,0),"NA")</f>
        <v>38.447000000000003</v>
      </c>
      <c r="AB181">
        <f>IFERROR(VLOOKUP(Collapsed!$A181,'measured values'!$A:$AF,Collapsed!AB$1,0),"NA")</f>
        <v>16.207999999999998</v>
      </c>
      <c r="AC181">
        <f>IFERROR(VLOOKUP(Collapsed!$A181,'measured values'!$A:$AF,Collapsed!AC$1,0),"NA")</f>
        <v>11</v>
      </c>
      <c r="AD181">
        <f>IFERROR(VLOOKUP(Collapsed!$A181,'measured values'!$A:$AF,Collapsed!AD$1,0),"NA")</f>
        <v>10</v>
      </c>
      <c r="AE181">
        <f>IFERROR(VLOOKUP(Collapsed!$A181,'measured values'!$A:$AF,Collapsed!AE$1,0),"NA")</f>
        <v>10</v>
      </c>
      <c r="AF181">
        <f>IFERROR(VLOOKUP(Collapsed!$A181,'measured values'!$A:$AF,Collapsed!AF$1,0),"NA")</f>
        <v>10</v>
      </c>
    </row>
    <row r="182" spans="1:32" x14ac:dyDescent="0.35">
      <c r="A182">
        <v>301</v>
      </c>
      <c r="F182" t="str">
        <f>IFERROR(VLOOKUP(A182,'ICD+Descriptions'!$A$2:$C$600,2,0),"NA")</f>
        <v>G25.0</v>
      </c>
      <c r="G182" t="str">
        <f>IFERROR(VLOOKUP(A182,'ICD+Descriptions'!$A$2:$C$600,3,0),"NA")</f>
        <v>Essential tremor</v>
      </c>
      <c r="H182">
        <f>IFERROR(VLOOKUP(A182,ages!$A$1:$B$748,2,0),"No Age")</f>
        <v>68.900000000000006</v>
      </c>
      <c r="I182" t="str">
        <f>VLOOKUP(A182,'Redcap Raw Report'!$A:$AF,I$1,0)</f>
        <v>M</v>
      </c>
      <c r="L182">
        <f>IFERROR(VLOOKUP(Collapsed!$A182,'measured values'!$A:$AF,Collapsed!L$1,0),"NA")</f>
        <v>59.579000000000001</v>
      </c>
      <c r="M182">
        <f>IFERROR(VLOOKUP(Collapsed!$A182,'measured values'!$A:$AF,Collapsed!M$1,0),"NA")</f>
        <v>55.091999999999999</v>
      </c>
      <c r="N182">
        <f>IFERROR(VLOOKUP(Collapsed!$A182,'measured values'!$A:$AF,Collapsed!N$1,0),"NA")</f>
        <v>114.233</v>
      </c>
      <c r="O182">
        <f>IFERROR(VLOOKUP(Collapsed!$A182,'measured values'!$A:$AF,Collapsed!O$1,0),"NA")</f>
        <v>114.629</v>
      </c>
      <c r="P182">
        <f>IFERROR(VLOOKUP(Collapsed!$A182,'measured values'!$A:$AF,Collapsed!P$1,0),"NA")</f>
        <v>107.04</v>
      </c>
      <c r="Q182">
        <f>IFERROR(VLOOKUP(Collapsed!$A182,'measured values'!$A:$AF,Collapsed!Q$1,0),"NA")</f>
        <v>107.425</v>
      </c>
      <c r="R182">
        <f>IFERROR(VLOOKUP(Collapsed!$A182,'measured values'!$A:$AF,Collapsed!R$1,0),"NA")</f>
        <v>112.26300000000001</v>
      </c>
      <c r="S182">
        <f>IFERROR(VLOOKUP(Collapsed!$A182,'measured values'!$A:$AF,Collapsed!S$1,0),"NA")</f>
        <v>111.94199999999999</v>
      </c>
      <c r="T182">
        <f>IFERROR(VLOOKUP(Collapsed!$A182,'measured values'!$A:$AF,Collapsed!T$1,0),"NA")</f>
        <v>61.887999999999998</v>
      </c>
      <c r="U182">
        <f>IFERROR(VLOOKUP(Collapsed!$A182,'measured values'!$A:$AF,Collapsed!U$1,0),"NA")</f>
        <v>63.570999999999998</v>
      </c>
      <c r="V182">
        <f>IFERROR(VLOOKUP(Collapsed!$A182,'measured values'!$A:$AF,Collapsed!V$1,0),"NA")</f>
        <v>38.112000000000002</v>
      </c>
      <c r="W182">
        <f>IFERROR(VLOOKUP(Collapsed!$A182,'measured values'!$A:$AF,Collapsed!W$1,0),"NA")</f>
        <v>36.429000000000002</v>
      </c>
      <c r="X182">
        <f>IFERROR(VLOOKUP(Collapsed!$A182,'measured values'!$A:$AF,Collapsed!X$1,0),"NA")</f>
        <v>12.189</v>
      </c>
      <c r="Y182">
        <f>IFERROR(VLOOKUP(Collapsed!$A182,'measured values'!$A:$AF,Collapsed!Y$1,0),"NA")</f>
        <v>12.976000000000001</v>
      </c>
      <c r="Z182">
        <f>IFERROR(VLOOKUP(Collapsed!$A182,'measured values'!$A:$AF,Collapsed!Z$1,0),"NA")</f>
        <v>36.429000000000002</v>
      </c>
      <c r="AA182">
        <f>IFERROR(VLOOKUP(Collapsed!$A182,'measured values'!$A:$AF,Collapsed!AA$1,0),"NA")</f>
        <v>38.112000000000002</v>
      </c>
      <c r="AB182">
        <f>IFERROR(VLOOKUP(Collapsed!$A182,'measured values'!$A:$AF,Collapsed!AB$1,0),"NA")</f>
        <v>11.314</v>
      </c>
      <c r="AC182">
        <f>IFERROR(VLOOKUP(Collapsed!$A182,'measured values'!$A:$AF,Collapsed!AC$1,0),"NA")</f>
        <v>12</v>
      </c>
      <c r="AD182">
        <f>IFERROR(VLOOKUP(Collapsed!$A182,'measured values'!$A:$AF,Collapsed!AD$1,0),"NA")</f>
        <v>10</v>
      </c>
      <c r="AE182">
        <f>IFERROR(VLOOKUP(Collapsed!$A182,'measured values'!$A:$AF,Collapsed!AE$1,0),"NA")</f>
        <v>10</v>
      </c>
      <c r="AF182">
        <f>IFERROR(VLOOKUP(Collapsed!$A182,'measured values'!$A:$AF,Collapsed!AF$1,0),"NA")</f>
        <v>10</v>
      </c>
    </row>
    <row r="183" spans="1:32" x14ac:dyDescent="0.35">
      <c r="A183">
        <v>302</v>
      </c>
      <c r="F183" t="str">
        <f>IFERROR(VLOOKUP(A183,'ICD+Descriptions'!$A$2:$C$600,2,0),"NA")</f>
        <v>R25.1</v>
      </c>
      <c r="G183" t="str">
        <f>IFERROR(VLOOKUP(A183,'ICD+Descriptions'!$A$2:$C$600,3,0),"NA")</f>
        <v>Tremor, unspecified</v>
      </c>
      <c r="H183">
        <f>IFERROR(VLOOKUP(A183,ages!$A$1:$B$748,2,0),"No Age")</f>
        <v>39.700000000000003</v>
      </c>
      <c r="I183" t="str">
        <f>VLOOKUP(A183,'Redcap Raw Report'!$A:$AF,I$1,0)</f>
        <v>F</v>
      </c>
      <c r="L183">
        <f>IFERROR(VLOOKUP(Collapsed!$A183,'measured values'!$A:$AF,Collapsed!L$1,0),"NA")</f>
        <v>62.954000000000001</v>
      </c>
      <c r="M183">
        <f>IFERROR(VLOOKUP(Collapsed!$A183,'measured values'!$A:$AF,Collapsed!M$1,0),"NA")</f>
        <v>59.182000000000002</v>
      </c>
      <c r="N183">
        <f>IFERROR(VLOOKUP(Collapsed!$A183,'measured values'!$A:$AF,Collapsed!N$1,0),"NA")</f>
        <v>122.63800000000001</v>
      </c>
      <c r="O183">
        <f>IFERROR(VLOOKUP(Collapsed!$A183,'measured values'!$A:$AF,Collapsed!O$1,0),"NA")</f>
        <v>121.62</v>
      </c>
      <c r="P183">
        <f>IFERROR(VLOOKUP(Collapsed!$A183,'measured values'!$A:$AF,Collapsed!P$1,0),"NA")</f>
        <v>139.93</v>
      </c>
      <c r="Q183">
        <f>IFERROR(VLOOKUP(Collapsed!$A183,'measured values'!$A:$AF,Collapsed!Q$1,0),"NA")</f>
        <v>138.47</v>
      </c>
      <c r="R183">
        <f>IFERROR(VLOOKUP(Collapsed!$A183,'measured values'!$A:$AF,Collapsed!R$1,0),"NA")</f>
        <v>136.26400000000001</v>
      </c>
      <c r="S183">
        <f>IFERROR(VLOOKUP(Collapsed!$A183,'measured values'!$A:$AF,Collapsed!S$1,0),"NA")</f>
        <v>136.185</v>
      </c>
      <c r="T183">
        <f>IFERROR(VLOOKUP(Collapsed!$A183,'measured values'!$A:$AF,Collapsed!T$1,0),"NA")</f>
        <v>59.982999999999997</v>
      </c>
      <c r="U183">
        <f>IFERROR(VLOOKUP(Collapsed!$A183,'measured values'!$A:$AF,Collapsed!U$1,0),"NA")</f>
        <v>60.018999999999998</v>
      </c>
      <c r="V183">
        <f>IFERROR(VLOOKUP(Collapsed!$A183,'measured values'!$A:$AF,Collapsed!V$1,0),"NA")</f>
        <v>40.017000000000003</v>
      </c>
      <c r="W183">
        <f>IFERROR(VLOOKUP(Collapsed!$A183,'measured values'!$A:$AF,Collapsed!W$1,0),"NA")</f>
        <v>39.981000000000002</v>
      </c>
      <c r="X183">
        <f>IFERROR(VLOOKUP(Collapsed!$A183,'measured values'!$A:$AF,Collapsed!X$1,0),"NA")</f>
        <v>11.167999999999999</v>
      </c>
      <c r="Y183">
        <f>IFERROR(VLOOKUP(Collapsed!$A183,'measured values'!$A:$AF,Collapsed!Y$1,0),"NA")</f>
        <v>9.5299999999999994</v>
      </c>
      <c r="Z183">
        <f>IFERROR(VLOOKUP(Collapsed!$A183,'measured values'!$A:$AF,Collapsed!Z$1,0),"NA")</f>
        <v>39.981000000000002</v>
      </c>
      <c r="AA183">
        <f>IFERROR(VLOOKUP(Collapsed!$A183,'measured values'!$A:$AF,Collapsed!AA$1,0),"NA")</f>
        <v>40.017000000000003</v>
      </c>
      <c r="AB183">
        <f>IFERROR(VLOOKUP(Collapsed!$A183,'measured values'!$A:$AF,Collapsed!AB$1,0),"NA")</f>
        <v>7.5</v>
      </c>
      <c r="AC183">
        <f>IFERROR(VLOOKUP(Collapsed!$A183,'measured values'!$A:$AF,Collapsed!AC$1,0),"NA")</f>
        <v>10</v>
      </c>
      <c r="AD183">
        <f>IFERROR(VLOOKUP(Collapsed!$A183,'measured values'!$A:$AF,Collapsed!AD$1,0),"NA")</f>
        <v>10</v>
      </c>
      <c r="AE183">
        <f>IFERROR(VLOOKUP(Collapsed!$A183,'measured values'!$A:$AF,Collapsed!AE$1,0),"NA")</f>
        <v>10</v>
      </c>
      <c r="AF183">
        <f>IFERROR(VLOOKUP(Collapsed!$A183,'measured values'!$A:$AF,Collapsed!AF$1,0),"NA")</f>
        <v>10</v>
      </c>
    </row>
    <row r="184" spans="1:32" x14ac:dyDescent="0.35">
      <c r="A184">
        <v>303</v>
      </c>
      <c r="F184" t="str">
        <f>IFERROR(VLOOKUP(A184,'ICD+Descriptions'!$A$2:$C$600,2,0),"NA")</f>
        <v>G20</v>
      </c>
      <c r="G184" t="str">
        <f>IFERROR(VLOOKUP(A184,'ICD+Descriptions'!$A$2:$C$600,3,0),"NA")</f>
        <v>Parkinson's disease</v>
      </c>
      <c r="H184">
        <f>IFERROR(VLOOKUP(A184,ages!$A$1:$B$748,2,0),"No Age")</f>
        <v>73.400000000000006</v>
      </c>
      <c r="I184" t="str">
        <f>VLOOKUP(A184,'Redcap Raw Report'!$A:$AF,I$1,0)</f>
        <v>F</v>
      </c>
      <c r="L184">
        <f>IFERROR(VLOOKUP(Collapsed!$A184,'measured values'!$A:$AF,Collapsed!L$1,0),"NA")</f>
        <v>47.889000000000003</v>
      </c>
      <c r="M184">
        <f>IFERROR(VLOOKUP(Collapsed!$A184,'measured values'!$A:$AF,Collapsed!M$1,0),"NA")</f>
        <v>44.587000000000003</v>
      </c>
      <c r="N184">
        <f>IFERROR(VLOOKUP(Collapsed!$A184,'measured values'!$A:$AF,Collapsed!N$1,0),"NA")</f>
        <v>91.563000000000002</v>
      </c>
      <c r="O184">
        <f>IFERROR(VLOOKUP(Collapsed!$A184,'measured values'!$A:$AF,Collapsed!O$1,0),"NA")</f>
        <v>92.58</v>
      </c>
      <c r="P184">
        <f>IFERROR(VLOOKUP(Collapsed!$A184,'measured values'!$A:$AF,Collapsed!P$1,0),"NA")</f>
        <v>57.817999999999998</v>
      </c>
      <c r="Q184">
        <f>IFERROR(VLOOKUP(Collapsed!$A184,'measured values'!$A:$AF,Collapsed!Q$1,0),"NA")</f>
        <v>58.511000000000003</v>
      </c>
      <c r="R184">
        <f>IFERROR(VLOOKUP(Collapsed!$A184,'measured values'!$A:$AF,Collapsed!R$1,0),"NA")</f>
        <v>75.403000000000006</v>
      </c>
      <c r="S184">
        <f>IFERROR(VLOOKUP(Collapsed!$A184,'measured values'!$A:$AF,Collapsed!S$1,0),"NA")</f>
        <v>75.495999999999995</v>
      </c>
      <c r="T184">
        <f>IFERROR(VLOOKUP(Collapsed!$A184,'measured values'!$A:$AF,Collapsed!T$1,0),"NA")</f>
        <v>64.614999999999995</v>
      </c>
      <c r="U184">
        <f>IFERROR(VLOOKUP(Collapsed!$A184,'measured values'!$A:$AF,Collapsed!U$1,0),"NA")</f>
        <v>65.19</v>
      </c>
      <c r="V184">
        <f>IFERROR(VLOOKUP(Collapsed!$A184,'measured values'!$A:$AF,Collapsed!V$1,0),"NA")</f>
        <v>35.384999999999998</v>
      </c>
      <c r="W184">
        <f>IFERROR(VLOOKUP(Collapsed!$A184,'measured values'!$A:$AF,Collapsed!W$1,0),"NA")</f>
        <v>34.81</v>
      </c>
      <c r="X184">
        <f>IFERROR(VLOOKUP(Collapsed!$A184,'measured values'!$A:$AF,Collapsed!X$1,0),"NA")</f>
        <v>14.21</v>
      </c>
      <c r="Y184">
        <f>IFERROR(VLOOKUP(Collapsed!$A184,'measured values'!$A:$AF,Collapsed!Y$1,0),"NA")</f>
        <v>15.794</v>
      </c>
      <c r="Z184">
        <f>IFERROR(VLOOKUP(Collapsed!$A184,'measured values'!$A:$AF,Collapsed!Z$1,0),"NA")</f>
        <v>34.81</v>
      </c>
      <c r="AA184">
        <f>IFERROR(VLOOKUP(Collapsed!$A184,'measured values'!$A:$AF,Collapsed!AA$1,0),"NA")</f>
        <v>35.384999999999998</v>
      </c>
      <c r="AB184">
        <f>IFERROR(VLOOKUP(Collapsed!$A184,'measured values'!$A:$AF,Collapsed!AB$1,0),"NA")</f>
        <v>11.367000000000001</v>
      </c>
      <c r="AC184">
        <f>IFERROR(VLOOKUP(Collapsed!$A184,'measured values'!$A:$AF,Collapsed!AC$1,0),"NA")</f>
        <v>8</v>
      </c>
      <c r="AD184">
        <f>IFERROR(VLOOKUP(Collapsed!$A184,'measured values'!$A:$AF,Collapsed!AD$1,0),"NA")</f>
        <v>9</v>
      </c>
      <c r="AE184">
        <f>IFERROR(VLOOKUP(Collapsed!$A184,'measured values'!$A:$AF,Collapsed!AE$1,0),"NA")</f>
        <v>8</v>
      </c>
      <c r="AF184">
        <f>IFERROR(VLOOKUP(Collapsed!$A184,'measured values'!$A:$AF,Collapsed!AF$1,0),"NA")</f>
        <v>8</v>
      </c>
    </row>
    <row r="185" spans="1:32" x14ac:dyDescent="0.35">
      <c r="A185">
        <v>304</v>
      </c>
      <c r="F185" t="str">
        <f>IFERROR(VLOOKUP(A185,'ICD+Descriptions'!$A$2:$C$600,2,0),"NA")</f>
        <v>G25.0</v>
      </c>
      <c r="G185" t="str">
        <f>IFERROR(VLOOKUP(A185,'ICD+Descriptions'!$A$2:$C$600,3,0),"NA")</f>
        <v>Essential tremor</v>
      </c>
      <c r="H185">
        <f>IFERROR(VLOOKUP(A185,ages!$A$1:$B$748,2,0),"No Age")</f>
        <v>74.2</v>
      </c>
      <c r="I185" t="str">
        <f>VLOOKUP(A185,'Redcap Raw Report'!$A:$AF,I$1,0)</f>
        <v>F</v>
      </c>
      <c r="L185" t="str">
        <f>IFERROR(VLOOKUP(Collapsed!$A185,'measured values'!$A:$AF,Collapsed!L$1,0),"NA")</f>
        <v>NA</v>
      </c>
      <c r="M185" t="str">
        <f>IFERROR(VLOOKUP(Collapsed!$A185,'measured values'!$A:$AF,Collapsed!M$1,0),"NA")</f>
        <v>NA</v>
      </c>
      <c r="N185" t="str">
        <f>IFERROR(VLOOKUP(Collapsed!$A185,'measured values'!$A:$AF,Collapsed!N$1,0),"NA")</f>
        <v>NA</v>
      </c>
      <c r="O185" t="str">
        <f>IFERROR(VLOOKUP(Collapsed!$A185,'measured values'!$A:$AF,Collapsed!O$1,0),"NA")</f>
        <v>NA</v>
      </c>
      <c r="P185" t="str">
        <f>IFERROR(VLOOKUP(Collapsed!$A185,'measured values'!$A:$AF,Collapsed!P$1,0),"NA")</f>
        <v>NA</v>
      </c>
      <c r="Q185" t="str">
        <f>IFERROR(VLOOKUP(Collapsed!$A185,'measured values'!$A:$AF,Collapsed!Q$1,0),"NA")</f>
        <v>NA</v>
      </c>
      <c r="R185" t="str">
        <f>IFERROR(VLOOKUP(Collapsed!$A185,'measured values'!$A:$AF,Collapsed!R$1,0),"NA")</f>
        <v>NA</v>
      </c>
      <c r="S185" t="str">
        <f>IFERROR(VLOOKUP(Collapsed!$A185,'measured values'!$A:$AF,Collapsed!S$1,0),"NA")</f>
        <v>NA</v>
      </c>
      <c r="T185" t="str">
        <f>IFERROR(VLOOKUP(Collapsed!$A185,'measured values'!$A:$AF,Collapsed!T$1,0),"NA")</f>
        <v>NA</v>
      </c>
      <c r="U185" t="str">
        <f>IFERROR(VLOOKUP(Collapsed!$A185,'measured values'!$A:$AF,Collapsed!U$1,0),"NA")</f>
        <v>NA</v>
      </c>
      <c r="V185" t="str">
        <f>IFERROR(VLOOKUP(Collapsed!$A185,'measured values'!$A:$AF,Collapsed!V$1,0),"NA")</f>
        <v>NA</v>
      </c>
      <c r="W185" t="str">
        <f>IFERROR(VLOOKUP(Collapsed!$A185,'measured values'!$A:$AF,Collapsed!W$1,0),"NA")</f>
        <v>NA</v>
      </c>
      <c r="X185" t="str">
        <f>IFERROR(VLOOKUP(Collapsed!$A185,'measured values'!$A:$AF,Collapsed!X$1,0),"NA")</f>
        <v>NA</v>
      </c>
      <c r="Y185" t="str">
        <f>IFERROR(VLOOKUP(Collapsed!$A185,'measured values'!$A:$AF,Collapsed!Y$1,0),"NA")</f>
        <v>NA</v>
      </c>
      <c r="Z185" t="str">
        <f>IFERROR(VLOOKUP(Collapsed!$A185,'measured values'!$A:$AF,Collapsed!Z$1,0),"NA")</f>
        <v>NA</v>
      </c>
      <c r="AA185" t="str">
        <f>IFERROR(VLOOKUP(Collapsed!$A185,'measured values'!$A:$AF,Collapsed!AA$1,0),"NA")</f>
        <v>NA</v>
      </c>
      <c r="AB185" t="str">
        <f>IFERROR(VLOOKUP(Collapsed!$A185,'measured values'!$A:$AF,Collapsed!AB$1,0),"NA")</f>
        <v>NA</v>
      </c>
      <c r="AC185" t="str">
        <f>IFERROR(VLOOKUP(Collapsed!$A185,'measured values'!$A:$AF,Collapsed!AC$1,0),"NA")</f>
        <v>NA</v>
      </c>
      <c r="AD185" t="str">
        <f>IFERROR(VLOOKUP(Collapsed!$A185,'measured values'!$A:$AF,Collapsed!AD$1,0),"NA")</f>
        <v>NA</v>
      </c>
      <c r="AE185" t="str">
        <f>IFERROR(VLOOKUP(Collapsed!$A185,'measured values'!$A:$AF,Collapsed!AE$1,0),"NA")</f>
        <v>NA</v>
      </c>
      <c r="AF185" t="str">
        <f>IFERROR(VLOOKUP(Collapsed!$A185,'measured values'!$A:$AF,Collapsed!AF$1,0),"NA")</f>
        <v>NA</v>
      </c>
    </row>
    <row r="186" spans="1:32" x14ac:dyDescent="0.35">
      <c r="A186">
        <v>305</v>
      </c>
      <c r="F186" t="str">
        <f>IFERROR(VLOOKUP(A186,'ICD+Descriptions'!$A$2:$C$600,2,0),"NA")</f>
        <v>G20</v>
      </c>
      <c r="G186" t="str">
        <f>IFERROR(VLOOKUP(A186,'ICD+Descriptions'!$A$2:$C$600,3,0),"NA")</f>
        <v>Parkinson's disease</v>
      </c>
      <c r="H186">
        <f>IFERROR(VLOOKUP(A186,ages!$A$1:$B$748,2,0),"No Age")</f>
        <v>68.8</v>
      </c>
      <c r="I186" t="str">
        <f>VLOOKUP(A186,'Redcap Raw Report'!$A:$AF,I$1,0)</f>
        <v>M</v>
      </c>
      <c r="L186">
        <f>IFERROR(VLOOKUP(Collapsed!$A186,'measured values'!$A:$AF,Collapsed!L$1,0),"NA")</f>
        <v>56.576000000000001</v>
      </c>
      <c r="M186">
        <f>IFERROR(VLOOKUP(Collapsed!$A186,'measured values'!$A:$AF,Collapsed!M$1,0),"NA")</f>
        <v>63.593000000000004</v>
      </c>
      <c r="N186">
        <f>IFERROR(VLOOKUP(Collapsed!$A186,'measured values'!$A:$AF,Collapsed!N$1,0),"NA")</f>
        <v>120.164</v>
      </c>
      <c r="O186">
        <f>IFERROR(VLOOKUP(Collapsed!$A186,'measured values'!$A:$AF,Collapsed!O$1,0),"NA")</f>
        <v>121.31</v>
      </c>
      <c r="P186">
        <f>IFERROR(VLOOKUP(Collapsed!$A186,'measured values'!$A:$AF,Collapsed!P$1,0),"NA")</f>
        <v>91.289000000000001</v>
      </c>
      <c r="Q186">
        <f>IFERROR(VLOOKUP(Collapsed!$A186,'measured values'!$A:$AF,Collapsed!Q$1,0),"NA")</f>
        <v>91.710999999999999</v>
      </c>
      <c r="R186">
        <f>IFERROR(VLOOKUP(Collapsed!$A186,'measured values'!$A:$AF,Collapsed!R$1,0),"NA")</f>
        <v>90.772999999999996</v>
      </c>
      <c r="S186">
        <f>IFERROR(VLOOKUP(Collapsed!$A186,'measured values'!$A:$AF,Collapsed!S$1,0),"NA")</f>
        <v>90.603999999999999</v>
      </c>
      <c r="T186">
        <f>IFERROR(VLOOKUP(Collapsed!$A186,'measured values'!$A:$AF,Collapsed!T$1,0),"NA")</f>
        <v>61.24</v>
      </c>
      <c r="U186">
        <f>IFERROR(VLOOKUP(Collapsed!$A186,'measured values'!$A:$AF,Collapsed!U$1,0),"NA")</f>
        <v>63.064999999999998</v>
      </c>
      <c r="V186">
        <f>IFERROR(VLOOKUP(Collapsed!$A186,'measured values'!$A:$AF,Collapsed!V$1,0),"NA")</f>
        <v>38.76</v>
      </c>
      <c r="W186">
        <f>IFERROR(VLOOKUP(Collapsed!$A186,'measured values'!$A:$AF,Collapsed!W$1,0),"NA")</f>
        <v>36.935000000000002</v>
      </c>
      <c r="X186">
        <f>IFERROR(VLOOKUP(Collapsed!$A186,'measured values'!$A:$AF,Collapsed!X$1,0),"NA")</f>
        <v>13.305999999999999</v>
      </c>
      <c r="Y186">
        <f>IFERROR(VLOOKUP(Collapsed!$A186,'measured values'!$A:$AF,Collapsed!Y$1,0),"NA")</f>
        <v>11.092000000000001</v>
      </c>
      <c r="Z186">
        <f>IFERROR(VLOOKUP(Collapsed!$A186,'measured values'!$A:$AF,Collapsed!Z$1,0),"NA")</f>
        <v>36.935000000000002</v>
      </c>
      <c r="AA186">
        <f>IFERROR(VLOOKUP(Collapsed!$A186,'measured values'!$A:$AF,Collapsed!AA$1,0),"NA")</f>
        <v>38.76</v>
      </c>
      <c r="AB186">
        <f>IFERROR(VLOOKUP(Collapsed!$A186,'measured values'!$A:$AF,Collapsed!AB$1,0),"NA")</f>
        <v>6.008</v>
      </c>
      <c r="AC186">
        <f>IFERROR(VLOOKUP(Collapsed!$A186,'measured values'!$A:$AF,Collapsed!AC$1,0),"NA")</f>
        <v>11</v>
      </c>
      <c r="AD186">
        <f>IFERROR(VLOOKUP(Collapsed!$A186,'measured values'!$A:$AF,Collapsed!AD$1,0),"NA")</f>
        <v>11</v>
      </c>
      <c r="AE186">
        <f>IFERROR(VLOOKUP(Collapsed!$A186,'measured values'!$A:$AF,Collapsed!AE$1,0),"NA")</f>
        <v>11</v>
      </c>
      <c r="AF186">
        <f>IFERROR(VLOOKUP(Collapsed!$A186,'measured values'!$A:$AF,Collapsed!AF$1,0),"NA")</f>
        <v>11</v>
      </c>
    </row>
    <row r="187" spans="1:32" x14ac:dyDescent="0.35">
      <c r="A187">
        <v>306</v>
      </c>
      <c r="F187" t="str">
        <f>IFERROR(VLOOKUP(A187,'ICD+Descriptions'!$A$2:$C$600,2,0),"NA")</f>
        <v>G24.3</v>
      </c>
      <c r="G187" t="str">
        <f>IFERROR(VLOOKUP(A187,'ICD+Descriptions'!$A$2:$C$600,3,0),"NA")</f>
        <v>Spasmodic torticollis</v>
      </c>
      <c r="H187">
        <f>IFERROR(VLOOKUP(A187,ages!$A$1:$B$748,2,0),"No Age")</f>
        <v>66.3</v>
      </c>
      <c r="I187" t="str">
        <f>VLOOKUP(A187,'Redcap Raw Report'!$A:$AF,I$1,0)</f>
        <v>F</v>
      </c>
      <c r="L187">
        <f>IFERROR(VLOOKUP(Collapsed!$A187,'measured values'!$A:$AF,Collapsed!L$1,0),"NA")</f>
        <v>31.059000000000001</v>
      </c>
      <c r="M187">
        <f>IFERROR(VLOOKUP(Collapsed!$A187,'measured values'!$A:$AF,Collapsed!M$1,0),"NA")</f>
        <v>22.317</v>
      </c>
      <c r="N187">
        <f>IFERROR(VLOOKUP(Collapsed!$A187,'measured values'!$A:$AF,Collapsed!N$1,0),"NA")</f>
        <v>53.073</v>
      </c>
      <c r="O187">
        <f>IFERROR(VLOOKUP(Collapsed!$A187,'measured values'!$A:$AF,Collapsed!O$1,0),"NA")</f>
        <v>53.654000000000003</v>
      </c>
      <c r="P187">
        <f>IFERROR(VLOOKUP(Collapsed!$A187,'measured values'!$A:$AF,Collapsed!P$1,0),"NA")</f>
        <v>38.128</v>
      </c>
      <c r="Q187">
        <f>IFERROR(VLOOKUP(Collapsed!$A187,'measured values'!$A:$AF,Collapsed!Q$1,0),"NA")</f>
        <v>38.453000000000003</v>
      </c>
      <c r="R187">
        <f>IFERROR(VLOOKUP(Collapsed!$A187,'measured values'!$A:$AF,Collapsed!R$1,0),"NA")</f>
        <v>86.864999999999995</v>
      </c>
      <c r="S187">
        <f>IFERROR(VLOOKUP(Collapsed!$A187,'measured values'!$A:$AF,Collapsed!S$1,0),"NA")</f>
        <v>86.498999999999995</v>
      </c>
      <c r="T187">
        <f>IFERROR(VLOOKUP(Collapsed!$A187,'measured values'!$A:$AF,Collapsed!T$1,0),"NA")</f>
        <v>72.177000000000007</v>
      </c>
      <c r="U187">
        <f>IFERROR(VLOOKUP(Collapsed!$A187,'measured values'!$A:$AF,Collapsed!U$1,0),"NA")</f>
        <v>69.509</v>
      </c>
      <c r="V187">
        <f>IFERROR(VLOOKUP(Collapsed!$A187,'measured values'!$A:$AF,Collapsed!V$1,0),"NA")</f>
        <v>27.823</v>
      </c>
      <c r="W187">
        <f>IFERROR(VLOOKUP(Collapsed!$A187,'measured values'!$A:$AF,Collapsed!W$1,0),"NA")</f>
        <v>30.491</v>
      </c>
      <c r="X187">
        <f>IFERROR(VLOOKUP(Collapsed!$A187,'measured values'!$A:$AF,Collapsed!X$1,0),"NA")</f>
        <v>19.975000000000001</v>
      </c>
      <c r="Y187">
        <f>IFERROR(VLOOKUP(Collapsed!$A187,'measured values'!$A:$AF,Collapsed!Y$1,0),"NA")</f>
        <v>22.053000000000001</v>
      </c>
      <c r="Z187">
        <f>IFERROR(VLOOKUP(Collapsed!$A187,'measured values'!$A:$AF,Collapsed!Z$1,0),"NA")</f>
        <v>30.491</v>
      </c>
      <c r="AA187">
        <f>IFERROR(VLOOKUP(Collapsed!$A187,'measured values'!$A:$AF,Collapsed!AA$1,0),"NA")</f>
        <v>27.823</v>
      </c>
      <c r="AB187">
        <f>IFERROR(VLOOKUP(Collapsed!$A187,'measured values'!$A:$AF,Collapsed!AB$1,0),"NA")</f>
        <v>12.557</v>
      </c>
      <c r="AC187">
        <f>IFERROR(VLOOKUP(Collapsed!$A187,'measured values'!$A:$AF,Collapsed!AC$1,0),"NA")</f>
        <v>11</v>
      </c>
      <c r="AD187">
        <f>IFERROR(VLOOKUP(Collapsed!$A187,'measured values'!$A:$AF,Collapsed!AD$1,0),"NA")</f>
        <v>12</v>
      </c>
      <c r="AE187">
        <f>IFERROR(VLOOKUP(Collapsed!$A187,'measured values'!$A:$AF,Collapsed!AE$1,0),"NA")</f>
        <v>11</v>
      </c>
      <c r="AF187">
        <f>IFERROR(VLOOKUP(Collapsed!$A187,'measured values'!$A:$AF,Collapsed!AF$1,0),"NA")</f>
        <v>11</v>
      </c>
    </row>
    <row r="188" spans="1:32" x14ac:dyDescent="0.35">
      <c r="A188">
        <v>307</v>
      </c>
      <c r="F188" t="str">
        <f>IFERROR(VLOOKUP(A188,'ICD+Descriptions'!$A$2:$C$600,2,0),"NA")</f>
        <v>G25.0</v>
      </c>
      <c r="G188" t="str">
        <f>IFERROR(VLOOKUP(A188,'ICD+Descriptions'!$A$2:$C$600,3,0),"NA")</f>
        <v>Essential tremor</v>
      </c>
      <c r="H188">
        <f>IFERROR(VLOOKUP(A188,ages!$A$1:$B$748,2,0),"No Age")</f>
        <v>54.2</v>
      </c>
      <c r="I188" t="str">
        <f>VLOOKUP(A188,'Redcap Raw Report'!$A:$AF,I$1,0)</f>
        <v>M</v>
      </c>
      <c r="L188">
        <f>IFERROR(VLOOKUP(Collapsed!$A188,'measured values'!$A:$AF,Collapsed!L$1,0),"NA")</f>
        <v>73.123000000000005</v>
      </c>
      <c r="M188">
        <f>IFERROR(VLOOKUP(Collapsed!$A188,'measured values'!$A:$AF,Collapsed!M$1,0),"NA")</f>
        <v>69.225999999999999</v>
      </c>
      <c r="N188">
        <f>IFERROR(VLOOKUP(Collapsed!$A188,'measured values'!$A:$AF,Collapsed!N$1,0),"NA")</f>
        <v>143.012</v>
      </c>
      <c r="O188">
        <f>IFERROR(VLOOKUP(Collapsed!$A188,'measured values'!$A:$AF,Collapsed!O$1,0),"NA")</f>
        <v>142.34899999999999</v>
      </c>
      <c r="P188">
        <f>IFERROR(VLOOKUP(Collapsed!$A188,'measured values'!$A:$AF,Collapsed!P$1,0),"NA")</f>
        <v>131.452</v>
      </c>
      <c r="Q188">
        <f>IFERROR(VLOOKUP(Collapsed!$A188,'measured values'!$A:$AF,Collapsed!Q$1,0),"NA")</f>
        <v>130.41200000000001</v>
      </c>
      <c r="R188">
        <f>IFERROR(VLOOKUP(Collapsed!$A188,'measured values'!$A:$AF,Collapsed!R$1,0),"NA")</f>
        <v>109.944</v>
      </c>
      <c r="S188">
        <f>IFERROR(VLOOKUP(Collapsed!$A188,'measured values'!$A:$AF,Collapsed!S$1,0),"NA")</f>
        <v>109.956</v>
      </c>
      <c r="T188">
        <f>IFERROR(VLOOKUP(Collapsed!$A188,'measured values'!$A:$AF,Collapsed!T$1,0),"NA")</f>
        <v>61.822000000000003</v>
      </c>
      <c r="U188">
        <f>IFERROR(VLOOKUP(Collapsed!$A188,'measured values'!$A:$AF,Collapsed!U$1,0),"NA")</f>
        <v>61.448</v>
      </c>
      <c r="V188">
        <f>IFERROR(VLOOKUP(Collapsed!$A188,'measured values'!$A:$AF,Collapsed!V$1,0),"NA")</f>
        <v>38.177999999999997</v>
      </c>
      <c r="W188">
        <f>IFERROR(VLOOKUP(Collapsed!$A188,'measured values'!$A:$AF,Collapsed!W$1,0),"NA")</f>
        <v>38.552</v>
      </c>
      <c r="X188">
        <f>IFERROR(VLOOKUP(Collapsed!$A188,'measured values'!$A:$AF,Collapsed!X$1,0),"NA")</f>
        <v>12.207000000000001</v>
      </c>
      <c r="Y188">
        <f>IFERROR(VLOOKUP(Collapsed!$A188,'measured values'!$A:$AF,Collapsed!Y$1,0),"NA")</f>
        <v>11.525</v>
      </c>
      <c r="Z188">
        <f>IFERROR(VLOOKUP(Collapsed!$A188,'measured values'!$A:$AF,Collapsed!Z$1,0),"NA")</f>
        <v>38.552</v>
      </c>
      <c r="AA188">
        <f>IFERROR(VLOOKUP(Collapsed!$A188,'measured values'!$A:$AF,Collapsed!AA$1,0),"NA")</f>
        <v>38.177999999999997</v>
      </c>
      <c r="AB188">
        <f>IFERROR(VLOOKUP(Collapsed!$A188,'measured values'!$A:$AF,Collapsed!AB$1,0),"NA")</f>
        <v>11.74</v>
      </c>
      <c r="AC188">
        <f>IFERROR(VLOOKUP(Collapsed!$A188,'measured values'!$A:$AF,Collapsed!AC$1,0),"NA")</f>
        <v>5</v>
      </c>
      <c r="AD188">
        <f>IFERROR(VLOOKUP(Collapsed!$A188,'measured values'!$A:$AF,Collapsed!AD$1,0),"NA")</f>
        <v>10</v>
      </c>
      <c r="AE188">
        <f>IFERROR(VLOOKUP(Collapsed!$A188,'measured values'!$A:$AF,Collapsed!AE$1,0),"NA")</f>
        <v>5</v>
      </c>
      <c r="AF188">
        <f>IFERROR(VLOOKUP(Collapsed!$A188,'measured values'!$A:$AF,Collapsed!AF$1,0),"NA")</f>
        <v>5</v>
      </c>
    </row>
    <row r="189" spans="1:32" x14ac:dyDescent="0.35">
      <c r="A189">
        <v>308</v>
      </c>
      <c r="F189" t="str">
        <f>IFERROR(VLOOKUP(A189,'ICD+Descriptions'!$A$2:$C$600,2,0),"NA")</f>
        <v>G20</v>
      </c>
      <c r="G189" t="str">
        <f>IFERROR(VLOOKUP(A189,'ICD+Descriptions'!$A$2:$C$600,3,0),"NA")</f>
        <v>Parkinson's disease</v>
      </c>
      <c r="H189">
        <f>IFERROR(VLOOKUP(A189,ages!$A$1:$B$748,2,0),"No Age")</f>
        <v>67.599999999999994</v>
      </c>
      <c r="I189" t="str">
        <f>VLOOKUP(A189,'Redcap Raw Report'!$A:$AF,I$1,0)</f>
        <v>M</v>
      </c>
      <c r="L189">
        <f>IFERROR(VLOOKUP(Collapsed!$A189,'measured values'!$A:$AF,Collapsed!L$1,0),"NA")</f>
        <v>52.698999999999998</v>
      </c>
      <c r="M189">
        <f>IFERROR(VLOOKUP(Collapsed!$A189,'measured values'!$A:$AF,Collapsed!M$1,0),"NA")</f>
        <v>46.73</v>
      </c>
      <c r="N189">
        <f>IFERROR(VLOOKUP(Collapsed!$A189,'measured values'!$A:$AF,Collapsed!N$1,0),"NA")</f>
        <v>100.813</v>
      </c>
      <c r="O189">
        <f>IFERROR(VLOOKUP(Collapsed!$A189,'measured values'!$A:$AF,Collapsed!O$1,0),"NA")</f>
        <v>98.451999999999998</v>
      </c>
      <c r="P189">
        <f>IFERROR(VLOOKUP(Collapsed!$A189,'measured values'!$A:$AF,Collapsed!P$1,0),"NA")</f>
        <v>97.045000000000002</v>
      </c>
      <c r="Q189">
        <f>IFERROR(VLOOKUP(Collapsed!$A189,'measured values'!$A:$AF,Collapsed!Q$1,0),"NA")</f>
        <v>95.471999999999994</v>
      </c>
      <c r="R189">
        <f>IFERROR(VLOOKUP(Collapsed!$A189,'measured values'!$A:$AF,Collapsed!R$1,0),"NA")</f>
        <v>115.22799999999999</v>
      </c>
      <c r="S189">
        <f>IFERROR(VLOOKUP(Collapsed!$A189,'measured values'!$A:$AF,Collapsed!S$1,0),"NA")</f>
        <v>114.973</v>
      </c>
      <c r="T189">
        <f>IFERROR(VLOOKUP(Collapsed!$A189,'measured values'!$A:$AF,Collapsed!T$1,0),"NA")</f>
        <v>61.613</v>
      </c>
      <c r="U189">
        <f>IFERROR(VLOOKUP(Collapsed!$A189,'measured values'!$A:$AF,Collapsed!U$1,0),"NA")</f>
        <v>63.411000000000001</v>
      </c>
      <c r="V189">
        <f>IFERROR(VLOOKUP(Collapsed!$A189,'measured values'!$A:$AF,Collapsed!V$1,0),"NA")</f>
        <v>38.387</v>
      </c>
      <c r="W189">
        <f>IFERROR(VLOOKUP(Collapsed!$A189,'measured values'!$A:$AF,Collapsed!W$1,0),"NA")</f>
        <v>36.588000000000001</v>
      </c>
      <c r="X189">
        <f>IFERROR(VLOOKUP(Collapsed!$A189,'measured values'!$A:$AF,Collapsed!X$1,0),"NA")</f>
        <v>12.000999999999999</v>
      </c>
      <c r="Y189">
        <f>IFERROR(VLOOKUP(Collapsed!$A189,'measured values'!$A:$AF,Collapsed!Y$1,0),"NA")</f>
        <v>13.38</v>
      </c>
      <c r="Z189">
        <f>IFERROR(VLOOKUP(Collapsed!$A189,'measured values'!$A:$AF,Collapsed!Z$1,0),"NA")</f>
        <v>36.588000000000001</v>
      </c>
      <c r="AA189">
        <f>IFERROR(VLOOKUP(Collapsed!$A189,'measured values'!$A:$AF,Collapsed!AA$1,0),"NA")</f>
        <v>38.387</v>
      </c>
      <c r="AB189">
        <f>IFERROR(VLOOKUP(Collapsed!$A189,'measured values'!$A:$AF,Collapsed!AB$1,0),"NA")</f>
        <v>9.0350000000000001</v>
      </c>
      <c r="AC189">
        <f>IFERROR(VLOOKUP(Collapsed!$A189,'measured values'!$A:$AF,Collapsed!AC$1,0),"NA")</f>
        <v>9</v>
      </c>
      <c r="AD189">
        <f>IFERROR(VLOOKUP(Collapsed!$A189,'measured values'!$A:$AF,Collapsed!AD$1,0),"NA")</f>
        <v>9</v>
      </c>
      <c r="AE189">
        <f>IFERROR(VLOOKUP(Collapsed!$A189,'measured values'!$A:$AF,Collapsed!AE$1,0),"NA")</f>
        <v>9</v>
      </c>
      <c r="AF189">
        <f>IFERROR(VLOOKUP(Collapsed!$A189,'measured values'!$A:$AF,Collapsed!AF$1,0),"NA")</f>
        <v>9</v>
      </c>
    </row>
    <row r="190" spans="1:32" x14ac:dyDescent="0.35">
      <c r="A190">
        <v>309</v>
      </c>
      <c r="F190" t="str">
        <f>IFERROR(VLOOKUP(A190,'ICD+Descriptions'!$A$2:$C$600,2,0),"NA")</f>
        <v>G20</v>
      </c>
      <c r="G190" t="str">
        <f>IFERROR(VLOOKUP(A190,'ICD+Descriptions'!$A$2:$C$600,3,0),"NA")</f>
        <v>Parkinson's disease</v>
      </c>
      <c r="H190">
        <f>IFERROR(VLOOKUP(A190,ages!$A$1:$B$748,2,0),"No Age")</f>
        <v>67.7</v>
      </c>
      <c r="I190" t="str">
        <f>VLOOKUP(A190,'Redcap Raw Report'!$A:$AF,I$1,0)</f>
        <v>M</v>
      </c>
      <c r="L190">
        <f>IFERROR(VLOOKUP(Collapsed!$A190,'measured values'!$A:$AF,Collapsed!L$1,0),"NA")</f>
        <v>58.978000000000002</v>
      </c>
      <c r="M190">
        <f>IFERROR(VLOOKUP(Collapsed!$A190,'measured values'!$A:$AF,Collapsed!M$1,0),"NA")</f>
        <v>61.125</v>
      </c>
      <c r="N190">
        <f>IFERROR(VLOOKUP(Collapsed!$A190,'measured values'!$A:$AF,Collapsed!N$1,0),"NA")</f>
        <v>118.714</v>
      </c>
      <c r="O190">
        <f>IFERROR(VLOOKUP(Collapsed!$A190,'measured values'!$A:$AF,Collapsed!O$1,0),"NA")</f>
        <v>121.44199999999999</v>
      </c>
      <c r="P190">
        <f>IFERROR(VLOOKUP(Collapsed!$A190,'measured values'!$A:$AF,Collapsed!P$1,0),"NA")</f>
        <v>107.149</v>
      </c>
      <c r="Q190">
        <f>IFERROR(VLOOKUP(Collapsed!$A190,'measured values'!$A:$AF,Collapsed!Q$1,0),"NA")</f>
        <v>109.97499999999999</v>
      </c>
      <c r="R190">
        <f>IFERROR(VLOOKUP(Collapsed!$A190,'measured values'!$A:$AF,Collapsed!R$1,0),"NA")</f>
        <v>107.541</v>
      </c>
      <c r="S190">
        <f>IFERROR(VLOOKUP(Collapsed!$A190,'measured values'!$A:$AF,Collapsed!S$1,0),"NA")</f>
        <v>107.486</v>
      </c>
      <c r="T190">
        <f>IFERROR(VLOOKUP(Collapsed!$A190,'measured values'!$A:$AF,Collapsed!T$1,0),"NA")</f>
        <v>59.506</v>
      </c>
      <c r="U190">
        <f>IFERROR(VLOOKUP(Collapsed!$A190,'measured values'!$A:$AF,Collapsed!U$1,0),"NA")</f>
        <v>62.673000000000002</v>
      </c>
      <c r="V190">
        <f>IFERROR(VLOOKUP(Collapsed!$A190,'measured values'!$A:$AF,Collapsed!V$1,0),"NA")</f>
        <v>40.494</v>
      </c>
      <c r="W190">
        <f>IFERROR(VLOOKUP(Collapsed!$A190,'measured values'!$A:$AF,Collapsed!W$1,0),"NA")</f>
        <v>37.326999999999998</v>
      </c>
      <c r="X190">
        <f>IFERROR(VLOOKUP(Collapsed!$A190,'measured values'!$A:$AF,Collapsed!X$1,0),"NA")</f>
        <v>10.044</v>
      </c>
      <c r="Y190">
        <f>IFERROR(VLOOKUP(Collapsed!$A190,'measured values'!$A:$AF,Collapsed!Y$1,0),"NA")</f>
        <v>11.895</v>
      </c>
      <c r="Z190">
        <f>IFERROR(VLOOKUP(Collapsed!$A190,'measured values'!$A:$AF,Collapsed!Z$1,0),"NA")</f>
        <v>37.326999999999998</v>
      </c>
      <c r="AA190">
        <f>IFERROR(VLOOKUP(Collapsed!$A190,'measured values'!$A:$AF,Collapsed!AA$1,0),"NA")</f>
        <v>40.494</v>
      </c>
      <c r="AB190">
        <f>IFERROR(VLOOKUP(Collapsed!$A190,'measured values'!$A:$AF,Collapsed!AB$1,0),"NA")</f>
        <v>13.284000000000001</v>
      </c>
      <c r="AC190">
        <f>IFERROR(VLOOKUP(Collapsed!$A190,'measured values'!$A:$AF,Collapsed!AC$1,0),"NA")</f>
        <v>9</v>
      </c>
      <c r="AD190">
        <f>IFERROR(VLOOKUP(Collapsed!$A190,'measured values'!$A:$AF,Collapsed!AD$1,0),"NA")</f>
        <v>9</v>
      </c>
      <c r="AE190">
        <f>IFERROR(VLOOKUP(Collapsed!$A190,'measured values'!$A:$AF,Collapsed!AE$1,0),"NA")</f>
        <v>9</v>
      </c>
      <c r="AF190">
        <f>IFERROR(VLOOKUP(Collapsed!$A190,'measured values'!$A:$AF,Collapsed!AF$1,0),"NA")</f>
        <v>9</v>
      </c>
    </row>
    <row r="191" spans="1:32" x14ac:dyDescent="0.35">
      <c r="A191">
        <v>310</v>
      </c>
      <c r="F191" t="str">
        <f>IFERROR(VLOOKUP(A191,'ICD+Descriptions'!$A$2:$C$600,2,0),"NA")</f>
        <v>NA</v>
      </c>
      <c r="G191" t="str">
        <f>IFERROR(VLOOKUP(A191,'ICD+Descriptions'!$A$2:$C$600,3,0),"NA")</f>
        <v>NA</v>
      </c>
      <c r="H191" t="str">
        <f>IFERROR(VLOOKUP(A191,ages!$A$1:$B$748,2,0),"No Age")</f>
        <v>No Age</v>
      </c>
      <c r="I191">
        <f>VLOOKUP(A191,'Redcap Raw Report'!$A:$AF,I$1,0)</f>
        <v>0</v>
      </c>
      <c r="L191">
        <f>IFERROR(VLOOKUP(Collapsed!$A191,'measured values'!$A:$AF,Collapsed!L$1,0),"NA")</f>
        <v>52.814999999999998</v>
      </c>
      <c r="M191">
        <f>IFERROR(VLOOKUP(Collapsed!$A191,'measured values'!$A:$AF,Collapsed!M$1,0),"NA")</f>
        <v>55.356999999999999</v>
      </c>
      <c r="N191">
        <f>IFERROR(VLOOKUP(Collapsed!$A191,'measured values'!$A:$AF,Collapsed!N$1,0),"NA")</f>
        <v>108.53400000000001</v>
      </c>
      <c r="O191">
        <f>IFERROR(VLOOKUP(Collapsed!$A191,'measured values'!$A:$AF,Collapsed!O$1,0),"NA")</f>
        <v>108.12</v>
      </c>
      <c r="P191">
        <f>IFERROR(VLOOKUP(Collapsed!$A191,'measured values'!$A:$AF,Collapsed!P$1,0),"NA")</f>
        <v>97.6</v>
      </c>
      <c r="Q191">
        <f>IFERROR(VLOOKUP(Collapsed!$A191,'measured values'!$A:$AF,Collapsed!Q$1,0),"NA")</f>
        <v>97.623999999999995</v>
      </c>
      <c r="R191">
        <f>IFERROR(VLOOKUP(Collapsed!$A191,'measured values'!$A:$AF,Collapsed!R$1,0),"NA")</f>
        <v>107.947</v>
      </c>
      <c r="S191">
        <f>IFERROR(VLOOKUP(Collapsed!$A191,'measured values'!$A:$AF,Collapsed!S$1,0),"NA")</f>
        <v>107.831</v>
      </c>
      <c r="T191">
        <f>IFERROR(VLOOKUP(Collapsed!$A191,'measured values'!$A:$AF,Collapsed!T$1,0),"NA")</f>
        <v>62.95</v>
      </c>
      <c r="U191">
        <f>IFERROR(VLOOKUP(Collapsed!$A191,'measured values'!$A:$AF,Collapsed!U$1,0),"NA")</f>
        <v>63.316000000000003</v>
      </c>
      <c r="V191">
        <f>IFERROR(VLOOKUP(Collapsed!$A191,'measured values'!$A:$AF,Collapsed!V$1,0),"NA")</f>
        <v>37.049999999999997</v>
      </c>
      <c r="W191">
        <f>IFERROR(VLOOKUP(Collapsed!$A191,'measured values'!$A:$AF,Collapsed!W$1,0),"NA")</f>
        <v>36.683999999999997</v>
      </c>
      <c r="X191">
        <f>IFERROR(VLOOKUP(Collapsed!$A191,'measured values'!$A:$AF,Collapsed!X$1,0),"NA")</f>
        <v>13.005000000000001</v>
      </c>
      <c r="Y191">
        <f>IFERROR(VLOOKUP(Collapsed!$A191,'measured values'!$A:$AF,Collapsed!Y$1,0),"NA")</f>
        <v>13.095000000000001</v>
      </c>
      <c r="Z191">
        <f>IFERROR(VLOOKUP(Collapsed!$A191,'measured values'!$A:$AF,Collapsed!Z$1,0),"NA")</f>
        <v>36.683999999999997</v>
      </c>
      <c r="AA191">
        <f>IFERROR(VLOOKUP(Collapsed!$A191,'measured values'!$A:$AF,Collapsed!AA$1,0),"NA")</f>
        <v>37.049999999999997</v>
      </c>
      <c r="AB191">
        <f>IFERROR(VLOOKUP(Collapsed!$A191,'measured values'!$A:$AF,Collapsed!AB$1,0),"NA")</f>
        <v>6.65</v>
      </c>
      <c r="AC191">
        <f>IFERROR(VLOOKUP(Collapsed!$A191,'measured values'!$A:$AF,Collapsed!AC$1,0),"NA")</f>
        <v>11</v>
      </c>
      <c r="AD191">
        <f>IFERROR(VLOOKUP(Collapsed!$A191,'measured values'!$A:$AF,Collapsed!AD$1,0),"NA")</f>
        <v>10</v>
      </c>
      <c r="AE191">
        <f>IFERROR(VLOOKUP(Collapsed!$A191,'measured values'!$A:$AF,Collapsed!AE$1,0),"NA")</f>
        <v>10</v>
      </c>
      <c r="AF191">
        <f>IFERROR(VLOOKUP(Collapsed!$A191,'measured values'!$A:$AF,Collapsed!AF$1,0),"NA")</f>
        <v>10</v>
      </c>
    </row>
    <row r="192" spans="1:32" x14ac:dyDescent="0.35">
      <c r="A192">
        <v>311</v>
      </c>
      <c r="F192" t="str">
        <f>IFERROR(VLOOKUP(A192,'ICD+Descriptions'!$A$2:$C$600,2,0),"NA")</f>
        <v>NA</v>
      </c>
      <c r="G192" t="str">
        <f>IFERROR(VLOOKUP(A192,'ICD+Descriptions'!$A$2:$C$600,3,0),"NA")</f>
        <v>NA</v>
      </c>
      <c r="H192" t="str">
        <f>IFERROR(VLOOKUP(A192,ages!$A$1:$B$748,2,0),"No Age")</f>
        <v>No Age</v>
      </c>
      <c r="I192">
        <f>VLOOKUP(A192,'Redcap Raw Report'!$A:$AF,I$1,0)</f>
        <v>0</v>
      </c>
      <c r="L192">
        <f>IFERROR(VLOOKUP(Collapsed!$A192,'measured values'!$A:$AF,Collapsed!L$1,0),"NA")</f>
        <v>27.768000000000001</v>
      </c>
      <c r="M192">
        <f>IFERROR(VLOOKUP(Collapsed!$A192,'measured values'!$A:$AF,Collapsed!M$1,0),"NA")</f>
        <v>29.474</v>
      </c>
      <c r="N192">
        <f>IFERROR(VLOOKUP(Collapsed!$A192,'measured values'!$A:$AF,Collapsed!N$1,0),"NA")</f>
        <v>56.64</v>
      </c>
      <c r="O192">
        <f>IFERROR(VLOOKUP(Collapsed!$A192,'measured values'!$A:$AF,Collapsed!O$1,0),"NA")</f>
        <v>58.100999999999999</v>
      </c>
      <c r="P192">
        <f>IFERROR(VLOOKUP(Collapsed!$A192,'measured values'!$A:$AF,Collapsed!P$1,0),"NA")</f>
        <v>62.442999999999998</v>
      </c>
      <c r="Q192">
        <f>IFERROR(VLOOKUP(Collapsed!$A192,'measured values'!$A:$AF,Collapsed!Q$1,0),"NA")</f>
        <v>64.177999999999997</v>
      </c>
      <c r="R192">
        <f>IFERROR(VLOOKUP(Collapsed!$A192,'measured values'!$A:$AF,Collapsed!R$1,0),"NA")</f>
        <v>130.71700000000001</v>
      </c>
      <c r="S192">
        <f>IFERROR(VLOOKUP(Collapsed!$A192,'measured values'!$A:$AF,Collapsed!S$1,0),"NA")</f>
        <v>131.36500000000001</v>
      </c>
      <c r="T192">
        <f>IFERROR(VLOOKUP(Collapsed!$A192,'measured values'!$A:$AF,Collapsed!T$1,0),"NA")</f>
        <v>60.957999999999998</v>
      </c>
      <c r="U192">
        <f>IFERROR(VLOOKUP(Collapsed!$A192,'measured values'!$A:$AF,Collapsed!U$1,0),"NA")</f>
        <v>68.263000000000005</v>
      </c>
      <c r="V192">
        <f>IFERROR(VLOOKUP(Collapsed!$A192,'measured values'!$A:$AF,Collapsed!V$1,0),"NA")</f>
        <v>39.042000000000002</v>
      </c>
      <c r="W192">
        <f>IFERROR(VLOOKUP(Collapsed!$A192,'measured values'!$A:$AF,Collapsed!W$1,0),"NA")</f>
        <v>31.736999999999998</v>
      </c>
      <c r="X192">
        <f>IFERROR(VLOOKUP(Collapsed!$A192,'measured values'!$A:$AF,Collapsed!X$1,0),"NA")</f>
        <v>12.41</v>
      </c>
      <c r="Y192">
        <f>IFERROR(VLOOKUP(Collapsed!$A192,'measured values'!$A:$AF,Collapsed!Y$1,0),"NA")</f>
        <v>17.309000000000001</v>
      </c>
      <c r="Z192">
        <f>IFERROR(VLOOKUP(Collapsed!$A192,'measured values'!$A:$AF,Collapsed!Z$1,0),"NA")</f>
        <v>31.736999999999998</v>
      </c>
      <c r="AA192">
        <f>IFERROR(VLOOKUP(Collapsed!$A192,'measured values'!$A:$AF,Collapsed!AA$1,0),"NA")</f>
        <v>39.042000000000002</v>
      </c>
      <c r="AB192">
        <f>IFERROR(VLOOKUP(Collapsed!$A192,'measured values'!$A:$AF,Collapsed!AB$1,0),"NA")</f>
        <v>9.9529999999999994</v>
      </c>
      <c r="AC192">
        <f>IFERROR(VLOOKUP(Collapsed!$A192,'measured values'!$A:$AF,Collapsed!AC$1,0),"NA")</f>
        <v>10</v>
      </c>
      <c r="AD192">
        <f>IFERROR(VLOOKUP(Collapsed!$A192,'measured values'!$A:$AF,Collapsed!AD$1,0),"NA")</f>
        <v>10</v>
      </c>
      <c r="AE192">
        <f>IFERROR(VLOOKUP(Collapsed!$A192,'measured values'!$A:$AF,Collapsed!AE$1,0),"NA")</f>
        <v>10</v>
      </c>
      <c r="AF192">
        <f>IFERROR(VLOOKUP(Collapsed!$A192,'measured values'!$A:$AF,Collapsed!AF$1,0),"NA")</f>
        <v>10</v>
      </c>
    </row>
    <row r="193" spans="1:32" x14ac:dyDescent="0.35">
      <c r="A193">
        <v>312</v>
      </c>
      <c r="F193" t="str">
        <f>IFERROR(VLOOKUP(A193,'ICD+Descriptions'!$A$2:$C$600,2,0),"NA")</f>
        <v>NA</v>
      </c>
      <c r="G193" t="str">
        <f>IFERROR(VLOOKUP(A193,'ICD+Descriptions'!$A$2:$C$600,3,0),"NA")</f>
        <v>NA</v>
      </c>
      <c r="H193" t="str">
        <f>IFERROR(VLOOKUP(A193,ages!$A$1:$B$748,2,0),"No Age")</f>
        <v>No Age</v>
      </c>
      <c r="I193">
        <f>VLOOKUP(A193,'Redcap Raw Report'!$A:$AF,I$1,0)</f>
        <v>0</v>
      </c>
      <c r="L193">
        <f>IFERROR(VLOOKUP(Collapsed!$A193,'measured values'!$A:$AF,Collapsed!L$1,0),"NA")</f>
        <v>67.454999999999998</v>
      </c>
      <c r="M193">
        <f>IFERROR(VLOOKUP(Collapsed!$A193,'measured values'!$A:$AF,Collapsed!M$1,0),"NA")</f>
        <v>65.067999999999998</v>
      </c>
      <c r="N193">
        <f>IFERROR(VLOOKUP(Collapsed!$A193,'measured values'!$A:$AF,Collapsed!N$1,0),"NA")</f>
        <v>132.721</v>
      </c>
      <c r="O193">
        <f>IFERROR(VLOOKUP(Collapsed!$A193,'measured values'!$A:$AF,Collapsed!O$1,0),"NA")</f>
        <v>132.27799999999999</v>
      </c>
      <c r="P193">
        <f>IFERROR(VLOOKUP(Collapsed!$A193,'measured values'!$A:$AF,Collapsed!P$1,0),"NA")</f>
        <v>136.244</v>
      </c>
      <c r="Q193">
        <f>IFERROR(VLOOKUP(Collapsed!$A193,'measured values'!$A:$AF,Collapsed!Q$1,0),"NA")</f>
        <v>135.953</v>
      </c>
      <c r="R193">
        <f>IFERROR(VLOOKUP(Collapsed!$A193,'measured values'!$A:$AF,Collapsed!R$1,0),"NA")</f>
        <v>122.85299999999999</v>
      </c>
      <c r="S193">
        <f>IFERROR(VLOOKUP(Collapsed!$A193,'measured values'!$A:$AF,Collapsed!S$1,0),"NA")</f>
        <v>122.637</v>
      </c>
      <c r="T193">
        <f>IFERROR(VLOOKUP(Collapsed!$A193,'measured values'!$A:$AF,Collapsed!T$1,0),"NA")</f>
        <v>61.046999999999997</v>
      </c>
      <c r="U193">
        <f>IFERROR(VLOOKUP(Collapsed!$A193,'measured values'!$A:$AF,Collapsed!U$1,0),"NA")</f>
        <v>63.381</v>
      </c>
      <c r="V193">
        <f>IFERROR(VLOOKUP(Collapsed!$A193,'measured values'!$A:$AF,Collapsed!V$1,0),"NA")</f>
        <v>38.953000000000003</v>
      </c>
      <c r="W193">
        <f>IFERROR(VLOOKUP(Collapsed!$A193,'measured values'!$A:$AF,Collapsed!W$1,0),"NA")</f>
        <v>36.619</v>
      </c>
      <c r="X193">
        <f>IFERROR(VLOOKUP(Collapsed!$A193,'measured values'!$A:$AF,Collapsed!X$1,0),"NA")</f>
        <v>13.077999999999999</v>
      </c>
      <c r="Y193">
        <f>IFERROR(VLOOKUP(Collapsed!$A193,'measured values'!$A:$AF,Collapsed!Y$1,0),"NA")</f>
        <v>12.281000000000001</v>
      </c>
      <c r="Z193">
        <f>IFERROR(VLOOKUP(Collapsed!$A193,'measured values'!$A:$AF,Collapsed!Z$1,0),"NA")</f>
        <v>36.619</v>
      </c>
      <c r="AA193">
        <f>IFERROR(VLOOKUP(Collapsed!$A193,'measured values'!$A:$AF,Collapsed!AA$1,0),"NA")</f>
        <v>38.953000000000003</v>
      </c>
      <c r="AB193">
        <f>IFERROR(VLOOKUP(Collapsed!$A193,'measured values'!$A:$AF,Collapsed!AB$1,0),"NA")</f>
        <v>16.436</v>
      </c>
      <c r="AC193">
        <f>IFERROR(VLOOKUP(Collapsed!$A193,'measured values'!$A:$AF,Collapsed!AC$1,0),"NA")</f>
        <v>9</v>
      </c>
      <c r="AD193">
        <f>IFERROR(VLOOKUP(Collapsed!$A193,'measured values'!$A:$AF,Collapsed!AD$1,0),"NA")</f>
        <v>7</v>
      </c>
      <c r="AE193">
        <f>IFERROR(VLOOKUP(Collapsed!$A193,'measured values'!$A:$AF,Collapsed!AE$1,0),"NA")</f>
        <v>7</v>
      </c>
      <c r="AF193">
        <f>IFERROR(VLOOKUP(Collapsed!$A193,'measured values'!$A:$AF,Collapsed!AF$1,0),"NA")</f>
        <v>7</v>
      </c>
    </row>
    <row r="194" spans="1:32" x14ac:dyDescent="0.35">
      <c r="A194">
        <v>313</v>
      </c>
      <c r="F194" t="str">
        <f>IFERROR(VLOOKUP(A194,'ICD+Descriptions'!$A$2:$C$600,2,0),"NA")</f>
        <v>G20</v>
      </c>
      <c r="G194" t="str">
        <f>IFERROR(VLOOKUP(A194,'ICD+Descriptions'!$A$2:$C$600,3,0),"NA")</f>
        <v>Parkinson's disease</v>
      </c>
      <c r="H194">
        <f>IFERROR(VLOOKUP(A194,ages!$A$1:$B$748,2,0),"No Age")</f>
        <v>69.599999999999994</v>
      </c>
      <c r="I194" t="str">
        <f>VLOOKUP(A194,'Redcap Raw Report'!$A:$AF,I$1,0)</f>
        <v>M</v>
      </c>
      <c r="L194" t="str">
        <f>IFERROR(VLOOKUP(Collapsed!$A194,'measured values'!$A:$AF,Collapsed!L$1,0),"NA")</f>
        <v>NA</v>
      </c>
      <c r="M194" t="str">
        <f>IFERROR(VLOOKUP(Collapsed!$A194,'measured values'!$A:$AF,Collapsed!M$1,0),"NA")</f>
        <v>NA</v>
      </c>
      <c r="N194" t="str">
        <f>IFERROR(VLOOKUP(Collapsed!$A194,'measured values'!$A:$AF,Collapsed!N$1,0),"NA")</f>
        <v>NA</v>
      </c>
      <c r="O194" t="str">
        <f>IFERROR(VLOOKUP(Collapsed!$A194,'measured values'!$A:$AF,Collapsed!O$1,0),"NA")</f>
        <v>NA</v>
      </c>
      <c r="P194" t="str">
        <f>IFERROR(VLOOKUP(Collapsed!$A194,'measured values'!$A:$AF,Collapsed!P$1,0),"NA")</f>
        <v>NA</v>
      </c>
      <c r="Q194" t="str">
        <f>IFERROR(VLOOKUP(Collapsed!$A194,'measured values'!$A:$AF,Collapsed!Q$1,0),"NA")</f>
        <v>NA</v>
      </c>
      <c r="R194" t="str">
        <f>IFERROR(VLOOKUP(Collapsed!$A194,'measured values'!$A:$AF,Collapsed!R$1,0),"NA")</f>
        <v>NA</v>
      </c>
      <c r="S194" t="str">
        <f>IFERROR(VLOOKUP(Collapsed!$A194,'measured values'!$A:$AF,Collapsed!S$1,0),"NA")</f>
        <v>NA</v>
      </c>
      <c r="T194" t="str">
        <f>IFERROR(VLOOKUP(Collapsed!$A194,'measured values'!$A:$AF,Collapsed!T$1,0),"NA")</f>
        <v>NA</v>
      </c>
      <c r="U194" t="str">
        <f>IFERROR(VLOOKUP(Collapsed!$A194,'measured values'!$A:$AF,Collapsed!U$1,0),"NA")</f>
        <v>NA</v>
      </c>
      <c r="V194" t="str">
        <f>IFERROR(VLOOKUP(Collapsed!$A194,'measured values'!$A:$AF,Collapsed!V$1,0),"NA")</f>
        <v>NA</v>
      </c>
      <c r="W194" t="str">
        <f>IFERROR(VLOOKUP(Collapsed!$A194,'measured values'!$A:$AF,Collapsed!W$1,0),"NA")</f>
        <v>NA</v>
      </c>
      <c r="X194" t="str">
        <f>IFERROR(VLOOKUP(Collapsed!$A194,'measured values'!$A:$AF,Collapsed!X$1,0),"NA")</f>
        <v>NA</v>
      </c>
      <c r="Y194" t="str">
        <f>IFERROR(VLOOKUP(Collapsed!$A194,'measured values'!$A:$AF,Collapsed!Y$1,0),"NA")</f>
        <v>NA</v>
      </c>
      <c r="Z194" t="str">
        <f>IFERROR(VLOOKUP(Collapsed!$A194,'measured values'!$A:$AF,Collapsed!Z$1,0),"NA")</f>
        <v>NA</v>
      </c>
      <c r="AA194" t="str">
        <f>IFERROR(VLOOKUP(Collapsed!$A194,'measured values'!$A:$AF,Collapsed!AA$1,0),"NA")</f>
        <v>NA</v>
      </c>
      <c r="AB194" t="str">
        <f>IFERROR(VLOOKUP(Collapsed!$A194,'measured values'!$A:$AF,Collapsed!AB$1,0),"NA")</f>
        <v>NA</v>
      </c>
      <c r="AC194" t="str">
        <f>IFERROR(VLOOKUP(Collapsed!$A194,'measured values'!$A:$AF,Collapsed!AC$1,0),"NA")</f>
        <v>NA</v>
      </c>
      <c r="AD194" t="str">
        <f>IFERROR(VLOOKUP(Collapsed!$A194,'measured values'!$A:$AF,Collapsed!AD$1,0),"NA")</f>
        <v>NA</v>
      </c>
      <c r="AE194" t="str">
        <f>IFERROR(VLOOKUP(Collapsed!$A194,'measured values'!$A:$AF,Collapsed!AE$1,0),"NA")</f>
        <v>NA</v>
      </c>
      <c r="AF194" t="str">
        <f>IFERROR(VLOOKUP(Collapsed!$A194,'measured values'!$A:$AF,Collapsed!AF$1,0),"NA")</f>
        <v>NA</v>
      </c>
    </row>
    <row r="195" spans="1:32" x14ac:dyDescent="0.35">
      <c r="A195">
        <v>314</v>
      </c>
      <c r="F195" t="str">
        <f>IFERROR(VLOOKUP(A195,'ICD+Descriptions'!$A$2:$C$600,2,0),"NA")</f>
        <v>NA</v>
      </c>
      <c r="G195" t="str">
        <f>IFERROR(VLOOKUP(A195,'ICD+Descriptions'!$A$2:$C$600,3,0),"NA")</f>
        <v>NA</v>
      </c>
      <c r="H195" t="str">
        <f>IFERROR(VLOOKUP(A195,ages!$A$1:$B$748,2,0),"No Age")</f>
        <v>No Age</v>
      </c>
      <c r="I195">
        <f>VLOOKUP(A195,'Redcap Raw Report'!$A:$AF,I$1,0)</f>
        <v>0</v>
      </c>
      <c r="L195">
        <f>IFERROR(VLOOKUP(Collapsed!$A195,'measured values'!$A:$AF,Collapsed!L$1,0),"NA")</f>
        <v>31.23</v>
      </c>
      <c r="M195">
        <f>IFERROR(VLOOKUP(Collapsed!$A195,'measured values'!$A:$AF,Collapsed!M$1,0),"NA")</f>
        <v>23.835000000000001</v>
      </c>
      <c r="N195">
        <f>IFERROR(VLOOKUP(Collapsed!$A195,'measured values'!$A:$AF,Collapsed!N$1,0),"NA")</f>
        <v>55.104999999999997</v>
      </c>
      <c r="O195">
        <f>IFERROR(VLOOKUP(Collapsed!$A195,'measured values'!$A:$AF,Collapsed!O$1,0),"NA")</f>
        <v>55.49</v>
      </c>
      <c r="P195">
        <f>IFERROR(VLOOKUP(Collapsed!$A195,'measured values'!$A:$AF,Collapsed!P$1,0),"NA")</f>
        <v>39.460999999999999</v>
      </c>
      <c r="Q195">
        <f>IFERROR(VLOOKUP(Collapsed!$A195,'measured values'!$A:$AF,Collapsed!Q$1,0),"NA")</f>
        <v>39.845999999999997</v>
      </c>
      <c r="R195">
        <f>IFERROR(VLOOKUP(Collapsed!$A195,'measured values'!$A:$AF,Collapsed!R$1,0),"NA")</f>
        <v>86.031000000000006</v>
      </c>
      <c r="S195">
        <f>IFERROR(VLOOKUP(Collapsed!$A195,'measured values'!$A:$AF,Collapsed!S$1,0),"NA")</f>
        <v>85.555999999999997</v>
      </c>
      <c r="T195">
        <f>IFERROR(VLOOKUP(Collapsed!$A195,'measured values'!$A:$AF,Collapsed!T$1,0),"NA")</f>
        <v>70.655000000000001</v>
      </c>
      <c r="U195">
        <f>IFERROR(VLOOKUP(Collapsed!$A195,'measured values'!$A:$AF,Collapsed!U$1,0),"NA")</f>
        <v>73.715000000000003</v>
      </c>
      <c r="V195">
        <f>IFERROR(VLOOKUP(Collapsed!$A195,'measured values'!$A:$AF,Collapsed!V$1,0),"NA")</f>
        <v>29.344999999999999</v>
      </c>
      <c r="W195">
        <f>IFERROR(VLOOKUP(Collapsed!$A195,'measured values'!$A:$AF,Collapsed!W$1,0),"NA")</f>
        <v>26.285</v>
      </c>
      <c r="X195">
        <f>IFERROR(VLOOKUP(Collapsed!$A195,'measured values'!$A:$AF,Collapsed!X$1,0),"NA")</f>
        <v>20.645</v>
      </c>
      <c r="Y195">
        <f>IFERROR(VLOOKUP(Collapsed!$A195,'measured values'!$A:$AF,Collapsed!Y$1,0),"NA")</f>
        <v>23.49</v>
      </c>
      <c r="Z195">
        <f>IFERROR(VLOOKUP(Collapsed!$A195,'measured values'!$A:$AF,Collapsed!Z$1,0),"NA")</f>
        <v>26.285</v>
      </c>
      <c r="AA195">
        <f>IFERROR(VLOOKUP(Collapsed!$A195,'measured values'!$A:$AF,Collapsed!AA$1,0),"NA")</f>
        <v>29.344999999999999</v>
      </c>
      <c r="AB195">
        <f>IFERROR(VLOOKUP(Collapsed!$A195,'measured values'!$A:$AF,Collapsed!AB$1,0),"NA")</f>
        <v>11.927</v>
      </c>
      <c r="AC195">
        <f>IFERROR(VLOOKUP(Collapsed!$A195,'measured values'!$A:$AF,Collapsed!AC$1,0),"NA")</f>
        <v>15</v>
      </c>
      <c r="AD195">
        <f>IFERROR(VLOOKUP(Collapsed!$A195,'measured values'!$A:$AF,Collapsed!AD$1,0),"NA")</f>
        <v>15</v>
      </c>
      <c r="AE195">
        <f>IFERROR(VLOOKUP(Collapsed!$A195,'measured values'!$A:$AF,Collapsed!AE$1,0),"NA")</f>
        <v>15</v>
      </c>
      <c r="AF195">
        <f>IFERROR(VLOOKUP(Collapsed!$A195,'measured values'!$A:$AF,Collapsed!AF$1,0),"NA")</f>
        <v>15</v>
      </c>
    </row>
    <row r="196" spans="1:32" x14ac:dyDescent="0.35">
      <c r="A196">
        <v>315</v>
      </c>
      <c r="F196" t="str">
        <f>IFERROR(VLOOKUP(A196,'ICD+Descriptions'!$A$2:$C$600,2,0),"NA")</f>
        <v>NA</v>
      </c>
      <c r="G196" t="str">
        <f>IFERROR(VLOOKUP(A196,'ICD+Descriptions'!$A$2:$C$600,3,0),"NA")</f>
        <v>NA</v>
      </c>
      <c r="H196" t="str">
        <f>IFERROR(VLOOKUP(A196,ages!$A$1:$B$748,2,0),"No Age")</f>
        <v>No Age</v>
      </c>
      <c r="I196">
        <f>VLOOKUP(A196,'Redcap Raw Report'!$A:$AF,I$1,0)</f>
        <v>0</v>
      </c>
      <c r="L196">
        <f>IFERROR(VLOOKUP(Collapsed!$A196,'measured values'!$A:$AF,Collapsed!L$1,0),"NA")</f>
        <v>59.912999999999997</v>
      </c>
      <c r="M196">
        <f>IFERROR(VLOOKUP(Collapsed!$A196,'measured values'!$A:$AF,Collapsed!M$1,0),"NA")</f>
        <v>56.59</v>
      </c>
      <c r="N196">
        <f>IFERROR(VLOOKUP(Collapsed!$A196,'measured values'!$A:$AF,Collapsed!N$1,0),"NA")</f>
        <v>117.34</v>
      </c>
      <c r="O196">
        <f>IFERROR(VLOOKUP(Collapsed!$A196,'measured values'!$A:$AF,Collapsed!O$1,0),"NA")</f>
        <v>116.227</v>
      </c>
      <c r="P196">
        <f>IFERROR(VLOOKUP(Collapsed!$A196,'measured values'!$A:$AF,Collapsed!P$1,0),"NA")</f>
        <v>108.068</v>
      </c>
      <c r="Q196">
        <f>IFERROR(VLOOKUP(Collapsed!$A196,'measured values'!$A:$AF,Collapsed!Q$1,0),"NA")</f>
        <v>107.172</v>
      </c>
      <c r="R196">
        <f>IFERROR(VLOOKUP(Collapsed!$A196,'measured values'!$A:$AF,Collapsed!R$1,0),"NA")</f>
        <v>109.824</v>
      </c>
      <c r="S196">
        <f>IFERROR(VLOOKUP(Collapsed!$A196,'measured values'!$A:$AF,Collapsed!S$1,0),"NA")</f>
        <v>109.497</v>
      </c>
      <c r="T196">
        <f>IFERROR(VLOOKUP(Collapsed!$A196,'measured values'!$A:$AF,Collapsed!T$1,0),"NA")</f>
        <v>62.585000000000001</v>
      </c>
      <c r="U196">
        <f>IFERROR(VLOOKUP(Collapsed!$A196,'measured values'!$A:$AF,Collapsed!U$1,0),"NA")</f>
        <v>61.814999999999998</v>
      </c>
      <c r="V196">
        <f>IFERROR(VLOOKUP(Collapsed!$A196,'measured values'!$A:$AF,Collapsed!V$1,0),"NA")</f>
        <v>37.414999999999999</v>
      </c>
      <c r="W196">
        <f>IFERROR(VLOOKUP(Collapsed!$A196,'measured values'!$A:$AF,Collapsed!W$1,0),"NA")</f>
        <v>38.185000000000002</v>
      </c>
      <c r="X196">
        <f>IFERROR(VLOOKUP(Collapsed!$A196,'measured values'!$A:$AF,Collapsed!X$1,0),"NA")</f>
        <v>12.198</v>
      </c>
      <c r="Y196">
        <f>IFERROR(VLOOKUP(Collapsed!$A196,'measured values'!$A:$AF,Collapsed!Y$1,0),"NA")</f>
        <v>12.631</v>
      </c>
      <c r="Z196">
        <f>IFERROR(VLOOKUP(Collapsed!$A196,'measured values'!$A:$AF,Collapsed!Z$1,0),"NA")</f>
        <v>38.185000000000002</v>
      </c>
      <c r="AA196">
        <f>IFERROR(VLOOKUP(Collapsed!$A196,'measured values'!$A:$AF,Collapsed!AA$1,0),"NA")</f>
        <v>37.414999999999999</v>
      </c>
      <c r="AB196">
        <f>IFERROR(VLOOKUP(Collapsed!$A196,'measured values'!$A:$AF,Collapsed!AB$1,0),"NA")</f>
        <v>11.112</v>
      </c>
      <c r="AC196">
        <f>IFERROR(VLOOKUP(Collapsed!$A196,'measured values'!$A:$AF,Collapsed!AC$1,0),"NA")</f>
        <v>10</v>
      </c>
      <c r="AD196">
        <f>IFERROR(VLOOKUP(Collapsed!$A196,'measured values'!$A:$AF,Collapsed!AD$1,0),"NA")</f>
        <v>11</v>
      </c>
      <c r="AE196">
        <f>IFERROR(VLOOKUP(Collapsed!$A196,'measured values'!$A:$AF,Collapsed!AE$1,0),"NA")</f>
        <v>10</v>
      </c>
      <c r="AF196">
        <f>IFERROR(VLOOKUP(Collapsed!$A196,'measured values'!$A:$AF,Collapsed!AF$1,0),"NA")</f>
        <v>10</v>
      </c>
    </row>
    <row r="197" spans="1:32" x14ac:dyDescent="0.35">
      <c r="A197">
        <v>316</v>
      </c>
      <c r="F197" t="str">
        <f>IFERROR(VLOOKUP(A197,'ICD+Descriptions'!$A$2:$C$600,2,0),"NA")</f>
        <v>G25.0</v>
      </c>
      <c r="G197" t="str">
        <f>IFERROR(VLOOKUP(A197,'ICD+Descriptions'!$A$2:$C$600,3,0),"NA")</f>
        <v>Essential tremor</v>
      </c>
      <c r="H197">
        <f>IFERROR(VLOOKUP(A197,ages!$A$1:$B$748,2,0),"No Age")</f>
        <v>75.599999999999994</v>
      </c>
      <c r="I197" t="str">
        <f>VLOOKUP(A197,'Redcap Raw Report'!$A:$AF,I$1,0)</f>
        <v>F</v>
      </c>
      <c r="L197">
        <f>IFERROR(VLOOKUP(Collapsed!$A197,'measured values'!$A:$AF,Collapsed!L$1,0),"NA")</f>
        <v>62.558</v>
      </c>
      <c r="M197">
        <f>IFERROR(VLOOKUP(Collapsed!$A197,'measured values'!$A:$AF,Collapsed!M$1,0),"NA")</f>
        <v>62.603000000000002</v>
      </c>
      <c r="N197">
        <f>IFERROR(VLOOKUP(Collapsed!$A197,'measured values'!$A:$AF,Collapsed!N$1,0),"NA")</f>
        <v>124.863</v>
      </c>
      <c r="O197">
        <f>IFERROR(VLOOKUP(Collapsed!$A197,'measured values'!$A:$AF,Collapsed!O$1,0),"NA")</f>
        <v>125.39100000000001</v>
      </c>
      <c r="P197">
        <f>IFERROR(VLOOKUP(Collapsed!$A197,'measured values'!$A:$AF,Collapsed!P$1,0),"NA")</f>
        <v>125.33</v>
      </c>
      <c r="Q197">
        <f>IFERROR(VLOOKUP(Collapsed!$A197,'measured values'!$A:$AF,Collapsed!Q$1,0),"NA")</f>
        <v>125.101</v>
      </c>
      <c r="R197">
        <f>IFERROR(VLOOKUP(Collapsed!$A197,'measured values'!$A:$AF,Collapsed!R$1,0),"NA")</f>
        <v>119.47799999999999</v>
      </c>
      <c r="S197">
        <f>IFERROR(VLOOKUP(Collapsed!$A197,'measured values'!$A:$AF,Collapsed!S$1,0),"NA")</f>
        <v>119.494</v>
      </c>
      <c r="T197">
        <f>IFERROR(VLOOKUP(Collapsed!$A197,'measured values'!$A:$AF,Collapsed!T$1,0),"NA")</f>
        <v>60.652000000000001</v>
      </c>
      <c r="U197">
        <f>IFERROR(VLOOKUP(Collapsed!$A197,'measured values'!$A:$AF,Collapsed!U$1,0),"NA")</f>
        <v>60.183</v>
      </c>
      <c r="V197">
        <f>IFERROR(VLOOKUP(Collapsed!$A197,'measured values'!$A:$AF,Collapsed!V$1,0),"NA")</f>
        <v>39.347999999999999</v>
      </c>
      <c r="W197">
        <f>IFERROR(VLOOKUP(Collapsed!$A197,'measured values'!$A:$AF,Collapsed!W$1,0),"NA")</f>
        <v>39.817</v>
      </c>
      <c r="X197">
        <f>IFERROR(VLOOKUP(Collapsed!$A197,'measured values'!$A:$AF,Collapsed!X$1,0),"NA")</f>
        <v>10.593</v>
      </c>
      <c r="Y197">
        <f>IFERROR(VLOOKUP(Collapsed!$A197,'measured values'!$A:$AF,Collapsed!Y$1,0),"NA")</f>
        <v>10.318</v>
      </c>
      <c r="Z197">
        <f>IFERROR(VLOOKUP(Collapsed!$A197,'measured values'!$A:$AF,Collapsed!Z$1,0),"NA")</f>
        <v>39.817</v>
      </c>
      <c r="AA197">
        <f>IFERROR(VLOOKUP(Collapsed!$A197,'measured values'!$A:$AF,Collapsed!AA$1,0),"NA")</f>
        <v>39.347999999999999</v>
      </c>
      <c r="AB197">
        <f>IFERROR(VLOOKUP(Collapsed!$A197,'measured values'!$A:$AF,Collapsed!AB$1,0),"NA")</f>
        <v>7.0460000000000003</v>
      </c>
      <c r="AC197">
        <f>IFERROR(VLOOKUP(Collapsed!$A197,'measured values'!$A:$AF,Collapsed!AC$1,0),"NA")</f>
        <v>9</v>
      </c>
      <c r="AD197">
        <f>IFERROR(VLOOKUP(Collapsed!$A197,'measured values'!$A:$AF,Collapsed!AD$1,0),"NA")</f>
        <v>9</v>
      </c>
      <c r="AE197">
        <f>IFERROR(VLOOKUP(Collapsed!$A197,'measured values'!$A:$AF,Collapsed!AE$1,0),"NA")</f>
        <v>9</v>
      </c>
      <c r="AF197">
        <f>IFERROR(VLOOKUP(Collapsed!$A197,'measured values'!$A:$AF,Collapsed!AF$1,0),"NA")</f>
        <v>9</v>
      </c>
    </row>
    <row r="198" spans="1:32" x14ac:dyDescent="0.35">
      <c r="A198">
        <v>317</v>
      </c>
      <c r="F198" t="str">
        <f>IFERROR(VLOOKUP(A198,'ICD+Descriptions'!$A$2:$C$600,2,0),"NA")</f>
        <v>G25.0</v>
      </c>
      <c r="G198" t="str">
        <f>IFERROR(VLOOKUP(A198,'ICD+Descriptions'!$A$2:$C$600,3,0),"NA")</f>
        <v>Essential tremor</v>
      </c>
      <c r="H198">
        <f>IFERROR(VLOOKUP(A198,ages!$A$1:$B$748,2,0),"No Age")</f>
        <v>50.2</v>
      </c>
      <c r="I198" t="str">
        <f>VLOOKUP(A198,'Redcap Raw Report'!$A:$AF,I$1,0)</f>
        <v>M</v>
      </c>
      <c r="L198">
        <f>IFERROR(VLOOKUP(Collapsed!$A198,'measured values'!$A:$AF,Collapsed!L$1,0),"NA")</f>
        <v>67.021000000000001</v>
      </c>
      <c r="M198">
        <f>IFERROR(VLOOKUP(Collapsed!$A198,'measured values'!$A:$AF,Collapsed!M$1,0),"NA")</f>
        <v>64.103999999999999</v>
      </c>
      <c r="N198">
        <f>IFERROR(VLOOKUP(Collapsed!$A198,'measured values'!$A:$AF,Collapsed!N$1,0),"NA")</f>
        <v>130.78</v>
      </c>
      <c r="O198">
        <f>IFERROR(VLOOKUP(Collapsed!$A198,'measured values'!$A:$AF,Collapsed!O$1,0),"NA")</f>
        <v>131.09</v>
      </c>
      <c r="P198">
        <f>IFERROR(VLOOKUP(Collapsed!$A198,'measured values'!$A:$AF,Collapsed!P$1,0),"NA")</f>
        <v>107.38500000000001</v>
      </c>
      <c r="Q198">
        <f>IFERROR(VLOOKUP(Collapsed!$A198,'measured values'!$A:$AF,Collapsed!Q$1,0),"NA")</f>
        <v>107.616</v>
      </c>
      <c r="R198">
        <f>IFERROR(VLOOKUP(Collapsed!$A198,'measured values'!$A:$AF,Collapsed!R$1,0),"NA")</f>
        <v>98.423000000000002</v>
      </c>
      <c r="S198">
        <f>IFERROR(VLOOKUP(Collapsed!$A198,'measured values'!$A:$AF,Collapsed!S$1,0),"NA")</f>
        <v>98.537000000000006</v>
      </c>
      <c r="T198">
        <f>IFERROR(VLOOKUP(Collapsed!$A198,'measured values'!$A:$AF,Collapsed!T$1,0),"NA")</f>
        <v>63.268000000000001</v>
      </c>
      <c r="U198">
        <f>IFERROR(VLOOKUP(Collapsed!$A198,'measured values'!$A:$AF,Collapsed!U$1,0),"NA")</f>
        <v>62.369</v>
      </c>
      <c r="V198">
        <f>IFERROR(VLOOKUP(Collapsed!$A198,'measured values'!$A:$AF,Collapsed!V$1,0),"NA")</f>
        <v>36.731999999999999</v>
      </c>
      <c r="W198">
        <f>IFERROR(VLOOKUP(Collapsed!$A198,'measured values'!$A:$AF,Collapsed!W$1,0),"NA")</f>
        <v>37.631</v>
      </c>
      <c r="X198">
        <f>IFERROR(VLOOKUP(Collapsed!$A198,'measured values'!$A:$AF,Collapsed!X$1,0),"NA")</f>
        <v>12.617000000000001</v>
      </c>
      <c r="Y198">
        <f>IFERROR(VLOOKUP(Collapsed!$A198,'measured values'!$A:$AF,Collapsed!Y$1,0),"NA")</f>
        <v>12.577</v>
      </c>
      <c r="Z198">
        <f>IFERROR(VLOOKUP(Collapsed!$A198,'measured values'!$A:$AF,Collapsed!Z$1,0),"NA")</f>
        <v>37.631</v>
      </c>
      <c r="AA198">
        <f>IFERROR(VLOOKUP(Collapsed!$A198,'measured values'!$A:$AF,Collapsed!AA$1,0),"NA")</f>
        <v>36.731999999999999</v>
      </c>
      <c r="AB198">
        <f>IFERROR(VLOOKUP(Collapsed!$A198,'measured values'!$A:$AF,Collapsed!AB$1,0),"NA")</f>
        <v>6.0979999999999999</v>
      </c>
      <c r="AC198">
        <f>IFERROR(VLOOKUP(Collapsed!$A198,'measured values'!$A:$AF,Collapsed!AC$1,0),"NA")</f>
        <v>8</v>
      </c>
      <c r="AD198">
        <f>IFERROR(VLOOKUP(Collapsed!$A198,'measured values'!$A:$AF,Collapsed!AD$1,0),"NA")</f>
        <v>10</v>
      </c>
      <c r="AE198">
        <f>IFERROR(VLOOKUP(Collapsed!$A198,'measured values'!$A:$AF,Collapsed!AE$1,0),"NA")</f>
        <v>8</v>
      </c>
      <c r="AF198">
        <f>IFERROR(VLOOKUP(Collapsed!$A198,'measured values'!$A:$AF,Collapsed!AF$1,0),"NA")</f>
        <v>8</v>
      </c>
    </row>
    <row r="199" spans="1:32" x14ac:dyDescent="0.35">
      <c r="A199">
        <v>318</v>
      </c>
      <c r="F199" t="str">
        <f>IFERROR(VLOOKUP(A199,'ICD+Descriptions'!$A$2:$C$600,2,0),"NA")</f>
        <v>G25.0</v>
      </c>
      <c r="G199" t="str">
        <f>IFERROR(VLOOKUP(A199,'ICD+Descriptions'!$A$2:$C$600,3,0),"NA")</f>
        <v>Essential tremor</v>
      </c>
      <c r="H199">
        <f>IFERROR(VLOOKUP(A199,ages!$A$1:$B$748,2,0),"No Age")</f>
        <v>65</v>
      </c>
      <c r="I199" t="str">
        <f>VLOOKUP(A199,'Redcap Raw Report'!$A:$AF,I$1,0)</f>
        <v>M</v>
      </c>
      <c r="L199">
        <f>IFERROR(VLOOKUP(Collapsed!$A199,'measured values'!$A:$AF,Collapsed!L$1,0),"NA")</f>
        <v>66.760999999999996</v>
      </c>
      <c r="M199">
        <f>IFERROR(VLOOKUP(Collapsed!$A199,'measured values'!$A:$AF,Collapsed!M$1,0),"NA")</f>
        <v>61.744999999999997</v>
      </c>
      <c r="N199">
        <f>IFERROR(VLOOKUP(Collapsed!$A199,'measured values'!$A:$AF,Collapsed!N$1,0),"NA")</f>
        <v>129.20500000000001</v>
      </c>
      <c r="O199">
        <f>IFERROR(VLOOKUP(Collapsed!$A199,'measured values'!$A:$AF,Collapsed!O$1,0),"NA")</f>
        <v>128.28200000000001</v>
      </c>
      <c r="P199">
        <f>IFERROR(VLOOKUP(Collapsed!$A199,'measured values'!$A:$AF,Collapsed!P$1,0),"NA")</f>
        <v>123.373</v>
      </c>
      <c r="Q199">
        <f>IFERROR(VLOOKUP(Collapsed!$A199,'measured values'!$A:$AF,Collapsed!Q$1,0),"NA")</f>
        <v>123.399</v>
      </c>
      <c r="R199">
        <f>IFERROR(VLOOKUP(Collapsed!$A199,'measured values'!$A:$AF,Collapsed!R$1,0),"NA")</f>
        <v>114.11499999999999</v>
      </c>
      <c r="S199">
        <f>IFERROR(VLOOKUP(Collapsed!$A199,'measured values'!$A:$AF,Collapsed!S$1,0),"NA")</f>
        <v>114.643</v>
      </c>
      <c r="T199">
        <f>IFERROR(VLOOKUP(Collapsed!$A199,'measured values'!$A:$AF,Collapsed!T$1,0),"NA")</f>
        <v>62.07</v>
      </c>
      <c r="U199">
        <f>IFERROR(VLOOKUP(Collapsed!$A199,'measured values'!$A:$AF,Collapsed!U$1,0),"NA")</f>
        <v>62.152000000000001</v>
      </c>
      <c r="V199">
        <f>IFERROR(VLOOKUP(Collapsed!$A199,'measured values'!$A:$AF,Collapsed!V$1,0),"NA")</f>
        <v>37.93</v>
      </c>
      <c r="W199">
        <f>IFERROR(VLOOKUP(Collapsed!$A199,'measured values'!$A:$AF,Collapsed!W$1,0),"NA")</f>
        <v>37.847999999999999</v>
      </c>
      <c r="X199">
        <f>IFERROR(VLOOKUP(Collapsed!$A199,'measured values'!$A:$AF,Collapsed!X$1,0),"NA")</f>
        <v>14.318</v>
      </c>
      <c r="Y199">
        <f>IFERROR(VLOOKUP(Collapsed!$A199,'measured values'!$A:$AF,Collapsed!Y$1,0),"NA")</f>
        <v>10.996</v>
      </c>
      <c r="Z199">
        <f>IFERROR(VLOOKUP(Collapsed!$A199,'measured values'!$A:$AF,Collapsed!Z$1,0),"NA")</f>
        <v>37.847999999999999</v>
      </c>
      <c r="AA199">
        <f>IFERROR(VLOOKUP(Collapsed!$A199,'measured values'!$A:$AF,Collapsed!AA$1,0),"NA")</f>
        <v>37.93</v>
      </c>
      <c r="AB199">
        <f>IFERROR(VLOOKUP(Collapsed!$A199,'measured values'!$A:$AF,Collapsed!AB$1,0),"NA")</f>
        <v>10.19</v>
      </c>
      <c r="AC199">
        <f>IFERROR(VLOOKUP(Collapsed!$A199,'measured values'!$A:$AF,Collapsed!AC$1,0),"NA")</f>
        <v>11</v>
      </c>
      <c r="AD199">
        <f>IFERROR(VLOOKUP(Collapsed!$A199,'measured values'!$A:$AF,Collapsed!AD$1,0),"NA")</f>
        <v>11</v>
      </c>
      <c r="AE199">
        <f>IFERROR(VLOOKUP(Collapsed!$A199,'measured values'!$A:$AF,Collapsed!AE$1,0),"NA")</f>
        <v>11</v>
      </c>
      <c r="AF199">
        <f>IFERROR(VLOOKUP(Collapsed!$A199,'measured values'!$A:$AF,Collapsed!AF$1,0),"NA")</f>
        <v>11</v>
      </c>
    </row>
    <row r="200" spans="1:32" x14ac:dyDescent="0.35">
      <c r="A200">
        <v>319</v>
      </c>
      <c r="F200" t="str">
        <f>IFERROR(VLOOKUP(A200,'ICD+Descriptions'!$A$2:$C$600,2,0),"NA")</f>
        <v>NA</v>
      </c>
      <c r="G200" t="str">
        <f>IFERROR(VLOOKUP(A200,'ICD+Descriptions'!$A$2:$C$600,3,0),"NA")</f>
        <v>NA</v>
      </c>
      <c r="H200" t="str">
        <f>IFERROR(VLOOKUP(A200,ages!$A$1:$B$748,2,0),"No Age")</f>
        <v>No Age</v>
      </c>
      <c r="I200">
        <f>VLOOKUP(A200,'Redcap Raw Report'!$A:$AF,I$1,0)</f>
        <v>0</v>
      </c>
      <c r="L200">
        <f>IFERROR(VLOOKUP(Collapsed!$A200,'measured values'!$A:$AF,Collapsed!L$1,0),"NA")</f>
        <v>62.673000000000002</v>
      </c>
      <c r="M200">
        <f>IFERROR(VLOOKUP(Collapsed!$A200,'measured values'!$A:$AF,Collapsed!M$1,0),"NA")</f>
        <v>55.119</v>
      </c>
      <c r="N200">
        <f>IFERROR(VLOOKUP(Collapsed!$A200,'measured values'!$A:$AF,Collapsed!N$1,0),"NA")</f>
        <v>117.914</v>
      </c>
      <c r="O200">
        <f>IFERROR(VLOOKUP(Collapsed!$A200,'measured values'!$A:$AF,Collapsed!O$1,0),"NA")</f>
        <v>117.77800000000001</v>
      </c>
      <c r="P200">
        <f>IFERROR(VLOOKUP(Collapsed!$A200,'measured values'!$A:$AF,Collapsed!P$1,0),"NA")</f>
        <v>107.04300000000001</v>
      </c>
      <c r="Q200">
        <f>IFERROR(VLOOKUP(Collapsed!$A200,'measured values'!$A:$AF,Collapsed!Q$1,0),"NA")</f>
        <v>106.81</v>
      </c>
      <c r="R200">
        <f>IFERROR(VLOOKUP(Collapsed!$A200,'measured values'!$A:$AF,Collapsed!R$1,0),"NA")</f>
        <v>108.30200000000001</v>
      </c>
      <c r="S200">
        <f>IFERROR(VLOOKUP(Collapsed!$A200,'measured values'!$A:$AF,Collapsed!S$1,0),"NA")</f>
        <v>108.19499999999999</v>
      </c>
      <c r="T200">
        <f>IFERROR(VLOOKUP(Collapsed!$A200,'measured values'!$A:$AF,Collapsed!T$1,0),"NA")</f>
        <v>62.728999999999999</v>
      </c>
      <c r="U200">
        <f>IFERROR(VLOOKUP(Collapsed!$A200,'measured values'!$A:$AF,Collapsed!U$1,0),"NA")</f>
        <v>61.27</v>
      </c>
      <c r="V200">
        <f>IFERROR(VLOOKUP(Collapsed!$A200,'measured values'!$A:$AF,Collapsed!V$1,0),"NA")</f>
        <v>37.271000000000001</v>
      </c>
      <c r="W200">
        <f>IFERROR(VLOOKUP(Collapsed!$A200,'measured values'!$A:$AF,Collapsed!W$1,0),"NA")</f>
        <v>38.729999999999997</v>
      </c>
      <c r="X200">
        <f>IFERROR(VLOOKUP(Collapsed!$A200,'measured values'!$A:$AF,Collapsed!X$1,0),"NA")</f>
        <v>10.132999999999999</v>
      </c>
      <c r="Y200">
        <f>IFERROR(VLOOKUP(Collapsed!$A200,'measured values'!$A:$AF,Collapsed!Y$1,0),"NA")</f>
        <v>13.891999999999999</v>
      </c>
      <c r="Z200">
        <f>IFERROR(VLOOKUP(Collapsed!$A200,'measured values'!$A:$AF,Collapsed!Z$1,0),"NA")</f>
        <v>38.729999999999997</v>
      </c>
      <c r="AA200">
        <f>IFERROR(VLOOKUP(Collapsed!$A200,'measured values'!$A:$AF,Collapsed!AA$1,0),"NA")</f>
        <v>37.271000000000001</v>
      </c>
      <c r="AB200">
        <f>IFERROR(VLOOKUP(Collapsed!$A200,'measured values'!$A:$AF,Collapsed!AB$1,0),"NA")</f>
        <v>15.502000000000001</v>
      </c>
      <c r="AC200">
        <f>IFERROR(VLOOKUP(Collapsed!$A200,'measured values'!$A:$AF,Collapsed!AC$1,0),"NA")</f>
        <v>10</v>
      </c>
      <c r="AD200">
        <f>IFERROR(VLOOKUP(Collapsed!$A200,'measured values'!$A:$AF,Collapsed!AD$1,0),"NA")</f>
        <v>10</v>
      </c>
      <c r="AE200">
        <f>IFERROR(VLOOKUP(Collapsed!$A200,'measured values'!$A:$AF,Collapsed!AE$1,0),"NA")</f>
        <v>10</v>
      </c>
      <c r="AF200">
        <f>IFERROR(VLOOKUP(Collapsed!$A200,'measured values'!$A:$AF,Collapsed!AF$1,0),"NA")</f>
        <v>10</v>
      </c>
    </row>
    <row r="201" spans="1:32" x14ac:dyDescent="0.35">
      <c r="A201">
        <v>320</v>
      </c>
      <c r="F201" t="str">
        <f>IFERROR(VLOOKUP(A201,'ICD+Descriptions'!$A$2:$C$600,2,0),"NA")</f>
        <v>NA</v>
      </c>
      <c r="G201" t="str">
        <f>IFERROR(VLOOKUP(A201,'ICD+Descriptions'!$A$2:$C$600,3,0),"NA")</f>
        <v>NA</v>
      </c>
      <c r="H201">
        <f>IFERROR(VLOOKUP(A201,ages!$A$1:$B$748,2,0),"No Age")</f>
        <v>44.2</v>
      </c>
      <c r="I201" t="str">
        <f>VLOOKUP(A201,'Redcap Raw Report'!$A:$AF,I$1,0)</f>
        <v>M</v>
      </c>
      <c r="L201" t="str">
        <f>IFERROR(VLOOKUP(Collapsed!$A201,'measured values'!$A:$AF,Collapsed!L$1,0),"NA")</f>
        <v>NA</v>
      </c>
      <c r="M201" t="str">
        <f>IFERROR(VLOOKUP(Collapsed!$A201,'measured values'!$A:$AF,Collapsed!M$1,0),"NA")</f>
        <v>NA</v>
      </c>
      <c r="N201" t="str">
        <f>IFERROR(VLOOKUP(Collapsed!$A201,'measured values'!$A:$AF,Collapsed!N$1,0),"NA")</f>
        <v>NA</v>
      </c>
      <c r="O201" t="str">
        <f>IFERROR(VLOOKUP(Collapsed!$A201,'measured values'!$A:$AF,Collapsed!O$1,0),"NA")</f>
        <v>NA</v>
      </c>
      <c r="P201" t="str">
        <f>IFERROR(VLOOKUP(Collapsed!$A201,'measured values'!$A:$AF,Collapsed!P$1,0),"NA")</f>
        <v>NA</v>
      </c>
      <c r="Q201" t="str">
        <f>IFERROR(VLOOKUP(Collapsed!$A201,'measured values'!$A:$AF,Collapsed!Q$1,0),"NA")</f>
        <v>NA</v>
      </c>
      <c r="R201" t="str">
        <f>IFERROR(VLOOKUP(Collapsed!$A201,'measured values'!$A:$AF,Collapsed!R$1,0),"NA")</f>
        <v>NA</v>
      </c>
      <c r="S201" t="str">
        <f>IFERROR(VLOOKUP(Collapsed!$A201,'measured values'!$A:$AF,Collapsed!S$1,0),"NA")</f>
        <v>NA</v>
      </c>
      <c r="T201" t="str">
        <f>IFERROR(VLOOKUP(Collapsed!$A201,'measured values'!$A:$AF,Collapsed!T$1,0),"NA")</f>
        <v>NA</v>
      </c>
      <c r="U201" t="str">
        <f>IFERROR(VLOOKUP(Collapsed!$A201,'measured values'!$A:$AF,Collapsed!U$1,0),"NA")</f>
        <v>NA</v>
      </c>
      <c r="V201" t="str">
        <f>IFERROR(VLOOKUP(Collapsed!$A201,'measured values'!$A:$AF,Collapsed!V$1,0),"NA")</f>
        <v>NA</v>
      </c>
      <c r="W201" t="str">
        <f>IFERROR(VLOOKUP(Collapsed!$A201,'measured values'!$A:$AF,Collapsed!W$1,0),"NA")</f>
        <v>NA</v>
      </c>
      <c r="X201" t="str">
        <f>IFERROR(VLOOKUP(Collapsed!$A201,'measured values'!$A:$AF,Collapsed!X$1,0),"NA")</f>
        <v>NA</v>
      </c>
      <c r="Y201" t="str">
        <f>IFERROR(VLOOKUP(Collapsed!$A201,'measured values'!$A:$AF,Collapsed!Y$1,0),"NA")</f>
        <v>NA</v>
      </c>
      <c r="Z201" t="str">
        <f>IFERROR(VLOOKUP(Collapsed!$A201,'measured values'!$A:$AF,Collapsed!Z$1,0),"NA")</f>
        <v>NA</v>
      </c>
      <c r="AA201" t="str">
        <f>IFERROR(VLOOKUP(Collapsed!$A201,'measured values'!$A:$AF,Collapsed!AA$1,0),"NA")</f>
        <v>NA</v>
      </c>
      <c r="AB201" t="str">
        <f>IFERROR(VLOOKUP(Collapsed!$A201,'measured values'!$A:$AF,Collapsed!AB$1,0),"NA")</f>
        <v>NA</v>
      </c>
      <c r="AC201" t="str">
        <f>IFERROR(VLOOKUP(Collapsed!$A201,'measured values'!$A:$AF,Collapsed!AC$1,0),"NA")</f>
        <v>NA</v>
      </c>
      <c r="AD201" t="str">
        <f>IFERROR(VLOOKUP(Collapsed!$A201,'measured values'!$A:$AF,Collapsed!AD$1,0),"NA")</f>
        <v>NA</v>
      </c>
      <c r="AE201" t="str">
        <f>IFERROR(VLOOKUP(Collapsed!$A201,'measured values'!$A:$AF,Collapsed!AE$1,0),"NA")</f>
        <v>NA</v>
      </c>
      <c r="AF201" t="str">
        <f>IFERROR(VLOOKUP(Collapsed!$A201,'measured values'!$A:$AF,Collapsed!AF$1,0),"NA")</f>
        <v>NA</v>
      </c>
    </row>
    <row r="202" spans="1:32" x14ac:dyDescent="0.35">
      <c r="A202">
        <v>321</v>
      </c>
      <c r="F202" t="str">
        <f>IFERROR(VLOOKUP(A202,'ICD+Descriptions'!$A$2:$C$600,2,0),"NA")</f>
        <v>NA</v>
      </c>
      <c r="G202" t="str">
        <f>IFERROR(VLOOKUP(A202,'ICD+Descriptions'!$A$2:$C$600,3,0),"NA")</f>
        <v>NA</v>
      </c>
      <c r="H202" t="str">
        <f>IFERROR(VLOOKUP(A202,ages!$A$1:$B$748,2,0),"No Age")</f>
        <v>No Age</v>
      </c>
      <c r="I202">
        <f>VLOOKUP(A202,'Redcap Raw Report'!$A:$AF,I$1,0)</f>
        <v>0</v>
      </c>
      <c r="L202" t="str">
        <f>IFERROR(VLOOKUP(Collapsed!$A202,'measured values'!$A:$AF,Collapsed!L$1,0),"NA")</f>
        <v>NA</v>
      </c>
      <c r="M202" t="str">
        <f>IFERROR(VLOOKUP(Collapsed!$A202,'measured values'!$A:$AF,Collapsed!M$1,0),"NA")</f>
        <v>NA</v>
      </c>
      <c r="N202" t="str">
        <f>IFERROR(VLOOKUP(Collapsed!$A202,'measured values'!$A:$AF,Collapsed!N$1,0),"NA")</f>
        <v>NA</v>
      </c>
      <c r="O202" t="str">
        <f>IFERROR(VLOOKUP(Collapsed!$A202,'measured values'!$A:$AF,Collapsed!O$1,0),"NA")</f>
        <v>NA</v>
      </c>
      <c r="P202" t="str">
        <f>IFERROR(VLOOKUP(Collapsed!$A202,'measured values'!$A:$AF,Collapsed!P$1,0),"NA")</f>
        <v>NA</v>
      </c>
      <c r="Q202" t="str">
        <f>IFERROR(VLOOKUP(Collapsed!$A202,'measured values'!$A:$AF,Collapsed!Q$1,0),"NA")</f>
        <v>NA</v>
      </c>
      <c r="R202" t="str">
        <f>IFERROR(VLOOKUP(Collapsed!$A202,'measured values'!$A:$AF,Collapsed!R$1,0),"NA")</f>
        <v>NA</v>
      </c>
      <c r="S202" t="str">
        <f>IFERROR(VLOOKUP(Collapsed!$A202,'measured values'!$A:$AF,Collapsed!S$1,0),"NA")</f>
        <v>NA</v>
      </c>
      <c r="T202" t="str">
        <f>IFERROR(VLOOKUP(Collapsed!$A202,'measured values'!$A:$AF,Collapsed!T$1,0),"NA")</f>
        <v>NA</v>
      </c>
      <c r="U202" t="str">
        <f>IFERROR(VLOOKUP(Collapsed!$A202,'measured values'!$A:$AF,Collapsed!U$1,0),"NA")</f>
        <v>NA</v>
      </c>
      <c r="V202" t="str">
        <f>IFERROR(VLOOKUP(Collapsed!$A202,'measured values'!$A:$AF,Collapsed!V$1,0),"NA")</f>
        <v>NA</v>
      </c>
      <c r="W202" t="str">
        <f>IFERROR(VLOOKUP(Collapsed!$A202,'measured values'!$A:$AF,Collapsed!W$1,0),"NA")</f>
        <v>NA</v>
      </c>
      <c r="X202" t="str">
        <f>IFERROR(VLOOKUP(Collapsed!$A202,'measured values'!$A:$AF,Collapsed!X$1,0),"NA")</f>
        <v>NA</v>
      </c>
      <c r="Y202" t="str">
        <f>IFERROR(VLOOKUP(Collapsed!$A202,'measured values'!$A:$AF,Collapsed!Y$1,0),"NA")</f>
        <v>NA</v>
      </c>
      <c r="Z202" t="str">
        <f>IFERROR(VLOOKUP(Collapsed!$A202,'measured values'!$A:$AF,Collapsed!Z$1,0),"NA")</f>
        <v>NA</v>
      </c>
      <c r="AA202" t="str">
        <f>IFERROR(VLOOKUP(Collapsed!$A202,'measured values'!$A:$AF,Collapsed!AA$1,0),"NA")</f>
        <v>NA</v>
      </c>
      <c r="AB202" t="str">
        <f>IFERROR(VLOOKUP(Collapsed!$A202,'measured values'!$A:$AF,Collapsed!AB$1,0),"NA")</f>
        <v>NA</v>
      </c>
      <c r="AC202" t="str">
        <f>IFERROR(VLOOKUP(Collapsed!$A202,'measured values'!$A:$AF,Collapsed!AC$1,0),"NA")</f>
        <v>NA</v>
      </c>
      <c r="AD202" t="str">
        <f>IFERROR(VLOOKUP(Collapsed!$A202,'measured values'!$A:$AF,Collapsed!AD$1,0),"NA")</f>
        <v>NA</v>
      </c>
      <c r="AE202" t="str">
        <f>IFERROR(VLOOKUP(Collapsed!$A202,'measured values'!$A:$AF,Collapsed!AE$1,0),"NA")</f>
        <v>NA</v>
      </c>
      <c r="AF202" t="str">
        <f>IFERROR(VLOOKUP(Collapsed!$A202,'measured values'!$A:$AF,Collapsed!AF$1,0),"NA")</f>
        <v>NA</v>
      </c>
    </row>
    <row r="203" spans="1:32" x14ac:dyDescent="0.35">
      <c r="A203">
        <v>322</v>
      </c>
      <c r="F203" t="str">
        <f>IFERROR(VLOOKUP(A203,'ICD+Descriptions'!$A$2:$C$600,2,0),"NA")</f>
        <v>G20</v>
      </c>
      <c r="G203" t="str">
        <f>IFERROR(VLOOKUP(A203,'ICD+Descriptions'!$A$2:$C$600,3,0),"NA")</f>
        <v>Parkinson's disease</v>
      </c>
      <c r="H203">
        <f>IFERROR(VLOOKUP(A203,ages!$A$1:$B$748,2,0),"No Age")</f>
        <v>75</v>
      </c>
      <c r="I203" t="str">
        <f>VLOOKUP(A203,'Redcap Raw Report'!$A:$AF,I$1,0)</f>
        <v>M</v>
      </c>
      <c r="L203">
        <f>IFERROR(VLOOKUP(Collapsed!$A203,'measured values'!$A:$AF,Collapsed!L$1,0),"NA")</f>
        <v>40.909999999999997</v>
      </c>
      <c r="M203">
        <f>IFERROR(VLOOKUP(Collapsed!$A203,'measured values'!$A:$AF,Collapsed!M$1,0),"NA")</f>
        <v>37.569000000000003</v>
      </c>
      <c r="N203">
        <f>IFERROR(VLOOKUP(Collapsed!$A203,'measured values'!$A:$AF,Collapsed!N$1,0),"NA")</f>
        <v>79.010999999999996</v>
      </c>
      <c r="O203">
        <f>IFERROR(VLOOKUP(Collapsed!$A203,'measured values'!$A:$AF,Collapsed!O$1,0),"NA")</f>
        <v>77.370999999999995</v>
      </c>
      <c r="P203">
        <f>IFERROR(VLOOKUP(Collapsed!$A203,'measured values'!$A:$AF,Collapsed!P$1,0),"NA")</f>
        <v>77.668000000000006</v>
      </c>
      <c r="Q203">
        <f>IFERROR(VLOOKUP(Collapsed!$A203,'measured values'!$A:$AF,Collapsed!Q$1,0),"NA")</f>
        <v>76.521000000000001</v>
      </c>
      <c r="R203">
        <f>IFERROR(VLOOKUP(Collapsed!$A203,'measured values'!$A:$AF,Collapsed!R$1,0),"NA")</f>
        <v>118.67700000000001</v>
      </c>
      <c r="S203">
        <f>IFERROR(VLOOKUP(Collapsed!$A203,'measured values'!$A:$AF,Collapsed!S$1,0),"NA")</f>
        <v>118.04900000000001</v>
      </c>
      <c r="T203">
        <f>IFERROR(VLOOKUP(Collapsed!$A203,'measured values'!$A:$AF,Collapsed!T$1,0),"NA")</f>
        <v>66.168000000000006</v>
      </c>
      <c r="U203">
        <f>IFERROR(VLOOKUP(Collapsed!$A203,'measured values'!$A:$AF,Collapsed!U$1,0),"NA")</f>
        <v>64.768000000000001</v>
      </c>
      <c r="V203">
        <f>IFERROR(VLOOKUP(Collapsed!$A203,'measured values'!$A:$AF,Collapsed!V$1,0),"NA")</f>
        <v>33.832000000000001</v>
      </c>
      <c r="W203">
        <f>IFERROR(VLOOKUP(Collapsed!$A203,'measured values'!$A:$AF,Collapsed!W$1,0),"NA")</f>
        <v>35.231999999999999</v>
      </c>
      <c r="X203">
        <f>IFERROR(VLOOKUP(Collapsed!$A203,'measured values'!$A:$AF,Collapsed!X$1,0),"NA")</f>
        <v>12.222</v>
      </c>
      <c r="Y203">
        <f>IFERROR(VLOOKUP(Collapsed!$A203,'measured values'!$A:$AF,Collapsed!Y$1,0),"NA")</f>
        <v>18.059000000000001</v>
      </c>
      <c r="Z203">
        <f>IFERROR(VLOOKUP(Collapsed!$A203,'measured values'!$A:$AF,Collapsed!Z$1,0),"NA")</f>
        <v>35.231999999999999</v>
      </c>
      <c r="AA203">
        <f>IFERROR(VLOOKUP(Collapsed!$A203,'measured values'!$A:$AF,Collapsed!AA$1,0),"NA")</f>
        <v>33.832000000000001</v>
      </c>
      <c r="AB203">
        <f>IFERROR(VLOOKUP(Collapsed!$A203,'measured values'!$A:$AF,Collapsed!AB$1,0),"NA")</f>
        <v>16.745000000000001</v>
      </c>
      <c r="AC203">
        <f>IFERROR(VLOOKUP(Collapsed!$A203,'measured values'!$A:$AF,Collapsed!AC$1,0),"NA")</f>
        <v>13</v>
      </c>
      <c r="AD203">
        <f>IFERROR(VLOOKUP(Collapsed!$A203,'measured values'!$A:$AF,Collapsed!AD$1,0),"NA")</f>
        <v>14</v>
      </c>
      <c r="AE203">
        <f>IFERROR(VLOOKUP(Collapsed!$A203,'measured values'!$A:$AF,Collapsed!AE$1,0),"NA")</f>
        <v>13</v>
      </c>
      <c r="AF203">
        <f>IFERROR(VLOOKUP(Collapsed!$A203,'measured values'!$A:$AF,Collapsed!AF$1,0),"NA")</f>
        <v>13</v>
      </c>
    </row>
    <row r="204" spans="1:32" x14ac:dyDescent="0.35">
      <c r="A204">
        <v>323</v>
      </c>
      <c r="F204" t="str">
        <f>IFERROR(VLOOKUP(A204,'ICD+Descriptions'!$A$2:$C$600,2,0),"NA")</f>
        <v>G20</v>
      </c>
      <c r="G204" t="str">
        <f>IFERROR(VLOOKUP(A204,'ICD+Descriptions'!$A$2:$C$600,3,0),"NA")</f>
        <v>Parkinson's disease</v>
      </c>
      <c r="H204">
        <f>IFERROR(VLOOKUP(A204,ages!$A$1:$B$748,2,0),"No Age")</f>
        <v>71.3</v>
      </c>
      <c r="I204" t="str">
        <f>VLOOKUP(A204,'Redcap Raw Report'!$A:$AF,I$1,0)</f>
        <v>M</v>
      </c>
      <c r="L204">
        <f>IFERROR(VLOOKUP(Collapsed!$A204,'measured values'!$A:$AF,Collapsed!L$1,0),"NA")</f>
        <v>53.371000000000002</v>
      </c>
      <c r="M204">
        <f>IFERROR(VLOOKUP(Collapsed!$A204,'measured values'!$A:$AF,Collapsed!M$1,0),"NA")</f>
        <v>55.128</v>
      </c>
      <c r="N204">
        <f>IFERROR(VLOOKUP(Collapsed!$A204,'measured values'!$A:$AF,Collapsed!N$1,0),"NA")</f>
        <v>109.157</v>
      </c>
      <c r="O204">
        <f>IFERROR(VLOOKUP(Collapsed!$A204,'measured values'!$A:$AF,Collapsed!O$1,0),"NA")</f>
        <v>108.521</v>
      </c>
      <c r="P204">
        <f>IFERROR(VLOOKUP(Collapsed!$A204,'measured values'!$A:$AF,Collapsed!P$1,0),"NA")</f>
        <v>84.364999999999995</v>
      </c>
      <c r="Q204">
        <f>IFERROR(VLOOKUP(Collapsed!$A204,'measured values'!$A:$AF,Collapsed!Q$1,0),"NA")</f>
        <v>84.679000000000002</v>
      </c>
      <c r="R204">
        <f>IFERROR(VLOOKUP(Collapsed!$A204,'measured values'!$A:$AF,Collapsed!R$1,0),"NA")</f>
        <v>92.841999999999999</v>
      </c>
      <c r="S204">
        <f>IFERROR(VLOOKUP(Collapsed!$A204,'measured values'!$A:$AF,Collapsed!S$1,0),"NA")</f>
        <v>93.650999999999996</v>
      </c>
      <c r="T204">
        <f>IFERROR(VLOOKUP(Collapsed!$A204,'measured values'!$A:$AF,Collapsed!T$1,0),"NA")</f>
        <v>63.673000000000002</v>
      </c>
      <c r="U204">
        <f>IFERROR(VLOOKUP(Collapsed!$A204,'measured values'!$A:$AF,Collapsed!U$1,0),"NA")</f>
        <v>63.354999999999997</v>
      </c>
      <c r="V204">
        <f>IFERROR(VLOOKUP(Collapsed!$A204,'measured values'!$A:$AF,Collapsed!V$1,0),"NA")</f>
        <v>36.326999999999998</v>
      </c>
      <c r="W204">
        <f>IFERROR(VLOOKUP(Collapsed!$A204,'measured values'!$A:$AF,Collapsed!W$1,0),"NA")</f>
        <v>36.645000000000003</v>
      </c>
      <c r="X204">
        <f>IFERROR(VLOOKUP(Collapsed!$A204,'measured values'!$A:$AF,Collapsed!X$1,0),"NA")</f>
        <v>14.273999999999999</v>
      </c>
      <c r="Y204">
        <f>IFERROR(VLOOKUP(Collapsed!$A204,'measured values'!$A:$AF,Collapsed!Y$1,0),"NA")</f>
        <v>13.24</v>
      </c>
      <c r="Z204">
        <f>IFERROR(VLOOKUP(Collapsed!$A204,'measured values'!$A:$AF,Collapsed!Z$1,0),"NA")</f>
        <v>36.645000000000003</v>
      </c>
      <c r="AA204">
        <f>IFERROR(VLOOKUP(Collapsed!$A204,'measured values'!$A:$AF,Collapsed!AA$1,0),"NA")</f>
        <v>36.326999999999998</v>
      </c>
      <c r="AB204">
        <f>IFERROR(VLOOKUP(Collapsed!$A204,'measured values'!$A:$AF,Collapsed!AB$1,0),"NA")</f>
        <v>10.526</v>
      </c>
      <c r="AC204">
        <f>IFERROR(VLOOKUP(Collapsed!$A204,'measured values'!$A:$AF,Collapsed!AC$1,0),"NA")</f>
        <v>12</v>
      </c>
      <c r="AD204">
        <f>IFERROR(VLOOKUP(Collapsed!$A204,'measured values'!$A:$AF,Collapsed!AD$1,0),"NA")</f>
        <v>11</v>
      </c>
      <c r="AE204">
        <f>IFERROR(VLOOKUP(Collapsed!$A204,'measured values'!$A:$AF,Collapsed!AE$1,0),"NA")</f>
        <v>11</v>
      </c>
      <c r="AF204">
        <f>IFERROR(VLOOKUP(Collapsed!$A204,'measured values'!$A:$AF,Collapsed!AF$1,0),"NA")</f>
        <v>11</v>
      </c>
    </row>
    <row r="205" spans="1:32" x14ac:dyDescent="0.35">
      <c r="A205">
        <v>324</v>
      </c>
      <c r="F205" t="str">
        <f>IFERROR(VLOOKUP(A205,'ICD+Descriptions'!$A$2:$C$600,2,0),"NA")</f>
        <v>NA</v>
      </c>
      <c r="G205" t="str">
        <f>IFERROR(VLOOKUP(A205,'ICD+Descriptions'!$A$2:$C$600,3,0),"NA")</f>
        <v>NA</v>
      </c>
      <c r="H205">
        <f>IFERROR(VLOOKUP(A205,ages!$A$1:$B$748,2,0),"No Age")</f>
        <v>71.7</v>
      </c>
      <c r="I205" t="str">
        <f>VLOOKUP(A205,'Redcap Raw Report'!$A:$AF,I$1,0)</f>
        <v>M</v>
      </c>
      <c r="L205" t="str">
        <f>IFERROR(VLOOKUP(Collapsed!$A205,'measured values'!$A:$AF,Collapsed!L$1,0),"NA")</f>
        <v>NA</v>
      </c>
      <c r="M205" t="str">
        <f>IFERROR(VLOOKUP(Collapsed!$A205,'measured values'!$A:$AF,Collapsed!M$1,0),"NA")</f>
        <v>NA</v>
      </c>
      <c r="N205" t="str">
        <f>IFERROR(VLOOKUP(Collapsed!$A205,'measured values'!$A:$AF,Collapsed!N$1,0),"NA")</f>
        <v>NA</v>
      </c>
      <c r="O205" t="str">
        <f>IFERROR(VLOOKUP(Collapsed!$A205,'measured values'!$A:$AF,Collapsed!O$1,0),"NA")</f>
        <v>NA</v>
      </c>
      <c r="P205" t="str">
        <f>IFERROR(VLOOKUP(Collapsed!$A205,'measured values'!$A:$AF,Collapsed!P$1,0),"NA")</f>
        <v>NA</v>
      </c>
      <c r="Q205" t="str">
        <f>IFERROR(VLOOKUP(Collapsed!$A205,'measured values'!$A:$AF,Collapsed!Q$1,0),"NA")</f>
        <v>NA</v>
      </c>
      <c r="R205" t="str">
        <f>IFERROR(VLOOKUP(Collapsed!$A205,'measured values'!$A:$AF,Collapsed!R$1,0),"NA")</f>
        <v>NA</v>
      </c>
      <c r="S205" t="str">
        <f>IFERROR(VLOOKUP(Collapsed!$A205,'measured values'!$A:$AF,Collapsed!S$1,0),"NA")</f>
        <v>NA</v>
      </c>
      <c r="T205" t="str">
        <f>IFERROR(VLOOKUP(Collapsed!$A205,'measured values'!$A:$AF,Collapsed!T$1,0),"NA")</f>
        <v>NA</v>
      </c>
      <c r="U205" t="str">
        <f>IFERROR(VLOOKUP(Collapsed!$A205,'measured values'!$A:$AF,Collapsed!U$1,0),"NA")</f>
        <v>NA</v>
      </c>
      <c r="V205" t="str">
        <f>IFERROR(VLOOKUP(Collapsed!$A205,'measured values'!$A:$AF,Collapsed!V$1,0),"NA")</f>
        <v>NA</v>
      </c>
      <c r="W205" t="str">
        <f>IFERROR(VLOOKUP(Collapsed!$A205,'measured values'!$A:$AF,Collapsed!W$1,0),"NA")</f>
        <v>NA</v>
      </c>
      <c r="X205" t="str">
        <f>IFERROR(VLOOKUP(Collapsed!$A205,'measured values'!$A:$AF,Collapsed!X$1,0),"NA")</f>
        <v>NA</v>
      </c>
      <c r="Y205" t="str">
        <f>IFERROR(VLOOKUP(Collapsed!$A205,'measured values'!$A:$AF,Collapsed!Y$1,0),"NA")</f>
        <v>NA</v>
      </c>
      <c r="Z205" t="str">
        <f>IFERROR(VLOOKUP(Collapsed!$A205,'measured values'!$A:$AF,Collapsed!Z$1,0),"NA")</f>
        <v>NA</v>
      </c>
      <c r="AA205" t="str">
        <f>IFERROR(VLOOKUP(Collapsed!$A205,'measured values'!$A:$AF,Collapsed!AA$1,0),"NA")</f>
        <v>NA</v>
      </c>
      <c r="AB205" t="str">
        <f>IFERROR(VLOOKUP(Collapsed!$A205,'measured values'!$A:$AF,Collapsed!AB$1,0),"NA")</f>
        <v>NA</v>
      </c>
      <c r="AC205" t="str">
        <f>IFERROR(VLOOKUP(Collapsed!$A205,'measured values'!$A:$AF,Collapsed!AC$1,0),"NA")</f>
        <v>NA</v>
      </c>
      <c r="AD205" t="str">
        <f>IFERROR(VLOOKUP(Collapsed!$A205,'measured values'!$A:$AF,Collapsed!AD$1,0),"NA")</f>
        <v>NA</v>
      </c>
      <c r="AE205" t="str">
        <f>IFERROR(VLOOKUP(Collapsed!$A205,'measured values'!$A:$AF,Collapsed!AE$1,0),"NA")</f>
        <v>NA</v>
      </c>
      <c r="AF205" t="str">
        <f>IFERROR(VLOOKUP(Collapsed!$A205,'measured values'!$A:$AF,Collapsed!AF$1,0),"NA")</f>
        <v>NA</v>
      </c>
    </row>
    <row r="206" spans="1:32" x14ac:dyDescent="0.35">
      <c r="A206">
        <v>325</v>
      </c>
      <c r="F206" t="str">
        <f>IFERROR(VLOOKUP(A206,'ICD+Descriptions'!$A$2:$C$600,2,0),"NA")</f>
        <v>G25.0</v>
      </c>
      <c r="G206" t="str">
        <f>IFERROR(VLOOKUP(A206,'ICD+Descriptions'!$A$2:$C$600,3,0),"NA")</f>
        <v>Essential tremor</v>
      </c>
      <c r="H206">
        <f>IFERROR(VLOOKUP(A206,ages!$A$1:$B$748,2,0),"No Age")</f>
        <v>78.400000000000006</v>
      </c>
      <c r="I206" t="str">
        <f>VLOOKUP(A206,'Redcap Raw Report'!$A:$AF,I$1,0)</f>
        <v>F</v>
      </c>
      <c r="L206">
        <f>IFERROR(VLOOKUP(Collapsed!$A206,'measured values'!$A:$AF,Collapsed!L$1,0),"NA")</f>
        <v>47.603000000000002</v>
      </c>
      <c r="M206">
        <f>IFERROR(VLOOKUP(Collapsed!$A206,'measured values'!$A:$AF,Collapsed!M$1,0),"NA")</f>
        <v>48.305</v>
      </c>
      <c r="N206">
        <f>IFERROR(VLOOKUP(Collapsed!$A206,'measured values'!$A:$AF,Collapsed!N$1,0),"NA")</f>
        <v>96.623999999999995</v>
      </c>
      <c r="O206">
        <f>IFERROR(VLOOKUP(Collapsed!$A206,'measured values'!$A:$AF,Collapsed!O$1,0),"NA")</f>
        <v>95.74</v>
      </c>
      <c r="P206">
        <f>IFERROR(VLOOKUP(Collapsed!$A206,'measured values'!$A:$AF,Collapsed!P$1,0),"NA")</f>
        <v>94.378</v>
      </c>
      <c r="Q206">
        <f>IFERROR(VLOOKUP(Collapsed!$A206,'measured values'!$A:$AF,Collapsed!Q$1,0),"NA")</f>
        <v>93.463999999999999</v>
      </c>
      <c r="R206">
        <f>IFERROR(VLOOKUP(Collapsed!$A206,'measured values'!$A:$AF,Collapsed!R$1,0),"NA")</f>
        <v>116.872</v>
      </c>
      <c r="S206">
        <f>IFERROR(VLOOKUP(Collapsed!$A206,'measured values'!$A:$AF,Collapsed!S$1,0),"NA")</f>
        <v>116.837</v>
      </c>
      <c r="T206">
        <f>IFERROR(VLOOKUP(Collapsed!$A206,'measured values'!$A:$AF,Collapsed!T$1,0),"NA")</f>
        <v>64.792000000000002</v>
      </c>
      <c r="U206">
        <f>IFERROR(VLOOKUP(Collapsed!$A206,'measured values'!$A:$AF,Collapsed!U$1,0),"NA")</f>
        <v>63.905000000000001</v>
      </c>
      <c r="V206">
        <f>IFERROR(VLOOKUP(Collapsed!$A206,'measured values'!$A:$AF,Collapsed!V$1,0),"NA")</f>
        <v>35.207999999999998</v>
      </c>
      <c r="W206">
        <f>IFERROR(VLOOKUP(Collapsed!$A206,'measured values'!$A:$AF,Collapsed!W$1,0),"NA")</f>
        <v>36.094000000000001</v>
      </c>
      <c r="X206">
        <f>IFERROR(VLOOKUP(Collapsed!$A206,'measured values'!$A:$AF,Collapsed!X$1,0),"NA")</f>
        <v>14.106999999999999</v>
      </c>
      <c r="Y206">
        <f>IFERROR(VLOOKUP(Collapsed!$A206,'measured values'!$A:$AF,Collapsed!Y$1,0),"NA")</f>
        <v>14.659000000000001</v>
      </c>
      <c r="Z206">
        <f>IFERROR(VLOOKUP(Collapsed!$A206,'measured values'!$A:$AF,Collapsed!Z$1,0),"NA")</f>
        <v>36.094000000000001</v>
      </c>
      <c r="AA206">
        <f>IFERROR(VLOOKUP(Collapsed!$A206,'measured values'!$A:$AF,Collapsed!AA$1,0),"NA")</f>
        <v>35.207999999999998</v>
      </c>
      <c r="AB206">
        <f>IFERROR(VLOOKUP(Collapsed!$A206,'measured values'!$A:$AF,Collapsed!AB$1,0),"NA")</f>
        <v>11.294</v>
      </c>
      <c r="AC206">
        <f>IFERROR(VLOOKUP(Collapsed!$A206,'measured values'!$A:$AF,Collapsed!AC$1,0),"NA")</f>
        <v>13</v>
      </c>
      <c r="AD206">
        <f>IFERROR(VLOOKUP(Collapsed!$A206,'measured values'!$A:$AF,Collapsed!AD$1,0),"NA")</f>
        <v>14</v>
      </c>
      <c r="AE206">
        <f>IFERROR(VLOOKUP(Collapsed!$A206,'measured values'!$A:$AF,Collapsed!AE$1,0),"NA")</f>
        <v>13</v>
      </c>
      <c r="AF206">
        <f>IFERROR(VLOOKUP(Collapsed!$A206,'measured values'!$A:$AF,Collapsed!AF$1,0),"NA")</f>
        <v>13</v>
      </c>
    </row>
    <row r="207" spans="1:32" x14ac:dyDescent="0.35">
      <c r="A207">
        <v>326</v>
      </c>
      <c r="F207" t="str">
        <f>IFERROR(VLOOKUP(A207,'ICD+Descriptions'!$A$2:$C$600,2,0),"NA")</f>
        <v>G20</v>
      </c>
      <c r="G207" t="str">
        <f>IFERROR(VLOOKUP(A207,'ICD+Descriptions'!$A$2:$C$600,3,0),"NA")</f>
        <v>Parkinson's disease</v>
      </c>
      <c r="H207">
        <f>IFERROR(VLOOKUP(A207,ages!$A$1:$B$748,2,0),"No Age")</f>
        <v>75.2</v>
      </c>
      <c r="I207" t="str">
        <f>VLOOKUP(A207,'Redcap Raw Report'!$A:$AF,I$1,0)</f>
        <v>F</v>
      </c>
      <c r="L207">
        <f>IFERROR(VLOOKUP(Collapsed!$A207,'measured values'!$A:$AF,Collapsed!L$1,0),"NA")</f>
        <v>30.745000000000001</v>
      </c>
      <c r="M207">
        <f>IFERROR(VLOOKUP(Collapsed!$A207,'measured values'!$A:$AF,Collapsed!M$1,0),"NA")</f>
        <v>35.854999999999997</v>
      </c>
      <c r="N207">
        <f>IFERROR(VLOOKUP(Collapsed!$A207,'measured values'!$A:$AF,Collapsed!N$1,0),"NA")</f>
        <v>67.768000000000001</v>
      </c>
      <c r="O207">
        <f>IFERROR(VLOOKUP(Collapsed!$A207,'measured values'!$A:$AF,Collapsed!O$1,0),"NA")</f>
        <v>66.424999999999997</v>
      </c>
      <c r="P207">
        <f>IFERROR(VLOOKUP(Collapsed!$A207,'measured values'!$A:$AF,Collapsed!P$1,0),"NA")</f>
        <v>53.93</v>
      </c>
      <c r="Q207">
        <f>IFERROR(VLOOKUP(Collapsed!$A207,'measured values'!$A:$AF,Collapsed!Q$1,0),"NA")</f>
        <v>53.055999999999997</v>
      </c>
      <c r="R207">
        <f>IFERROR(VLOOKUP(Collapsed!$A207,'measured values'!$A:$AF,Collapsed!R$1,0),"NA")</f>
        <v>94.554000000000002</v>
      </c>
      <c r="S207">
        <f>IFERROR(VLOOKUP(Collapsed!$A207,'measured values'!$A:$AF,Collapsed!S$1,0),"NA")</f>
        <v>94.804000000000002</v>
      </c>
      <c r="T207">
        <f>IFERROR(VLOOKUP(Collapsed!$A207,'measured values'!$A:$AF,Collapsed!T$1,0),"NA")</f>
        <v>66.105000000000004</v>
      </c>
      <c r="U207">
        <f>IFERROR(VLOOKUP(Collapsed!$A207,'measured values'!$A:$AF,Collapsed!U$1,0),"NA")</f>
        <v>66.096999999999994</v>
      </c>
      <c r="V207">
        <f>IFERROR(VLOOKUP(Collapsed!$A207,'measured values'!$A:$AF,Collapsed!V$1,0),"NA")</f>
        <v>33.895000000000003</v>
      </c>
      <c r="W207">
        <f>IFERROR(VLOOKUP(Collapsed!$A207,'measured values'!$A:$AF,Collapsed!W$1,0),"NA")</f>
        <v>33.902999999999999</v>
      </c>
      <c r="X207">
        <f>IFERROR(VLOOKUP(Collapsed!$A207,'measured values'!$A:$AF,Collapsed!X$1,0),"NA")</f>
        <v>16.802</v>
      </c>
      <c r="Y207">
        <f>IFERROR(VLOOKUP(Collapsed!$A207,'measured values'!$A:$AF,Collapsed!Y$1,0),"NA")</f>
        <v>15.481</v>
      </c>
      <c r="Z207">
        <f>IFERROR(VLOOKUP(Collapsed!$A207,'measured values'!$A:$AF,Collapsed!Z$1,0),"NA")</f>
        <v>33.902999999999999</v>
      </c>
      <c r="AA207">
        <f>IFERROR(VLOOKUP(Collapsed!$A207,'measured values'!$A:$AF,Collapsed!AA$1,0),"NA")</f>
        <v>33.895000000000003</v>
      </c>
      <c r="AB207">
        <f>IFERROR(VLOOKUP(Collapsed!$A207,'measured values'!$A:$AF,Collapsed!AB$1,0),"NA")</f>
        <v>11.727</v>
      </c>
      <c r="AC207">
        <f>IFERROR(VLOOKUP(Collapsed!$A207,'measured values'!$A:$AF,Collapsed!AC$1,0),"NA")</f>
        <v>17</v>
      </c>
      <c r="AD207">
        <f>IFERROR(VLOOKUP(Collapsed!$A207,'measured values'!$A:$AF,Collapsed!AD$1,0),"NA")</f>
        <v>18</v>
      </c>
      <c r="AE207">
        <f>IFERROR(VLOOKUP(Collapsed!$A207,'measured values'!$A:$AF,Collapsed!AE$1,0),"NA")</f>
        <v>17</v>
      </c>
      <c r="AF207">
        <f>IFERROR(VLOOKUP(Collapsed!$A207,'measured values'!$A:$AF,Collapsed!AF$1,0),"NA")</f>
        <v>17</v>
      </c>
    </row>
    <row r="208" spans="1:32" x14ac:dyDescent="0.35">
      <c r="A208">
        <v>327</v>
      </c>
      <c r="F208" t="str">
        <f>IFERROR(VLOOKUP(A208,'ICD+Descriptions'!$A$2:$C$600,2,0),"NA")</f>
        <v>G20</v>
      </c>
      <c r="G208" t="str">
        <f>IFERROR(VLOOKUP(A208,'ICD+Descriptions'!$A$2:$C$600,3,0),"NA")</f>
        <v>Parkinson's disease</v>
      </c>
      <c r="H208">
        <f>IFERROR(VLOOKUP(A208,ages!$A$1:$B$748,2,0),"No Age")</f>
        <v>64.2</v>
      </c>
      <c r="I208" t="str">
        <f>VLOOKUP(A208,'Redcap Raw Report'!$A:$AF,I$1,0)</f>
        <v>M</v>
      </c>
      <c r="L208">
        <f>IFERROR(VLOOKUP(Collapsed!$A208,'measured values'!$A:$AF,Collapsed!L$1,0),"NA")</f>
        <v>58.164000000000001</v>
      </c>
      <c r="M208">
        <f>IFERROR(VLOOKUP(Collapsed!$A208,'measured values'!$A:$AF,Collapsed!M$1,0),"NA")</f>
        <v>62.371000000000002</v>
      </c>
      <c r="N208">
        <f>IFERROR(VLOOKUP(Collapsed!$A208,'measured values'!$A:$AF,Collapsed!N$1,0),"NA")</f>
        <v>121.79300000000001</v>
      </c>
      <c r="O208">
        <f>IFERROR(VLOOKUP(Collapsed!$A208,'measured values'!$A:$AF,Collapsed!O$1,0),"NA")</f>
        <v>120.55800000000001</v>
      </c>
      <c r="P208">
        <f>IFERROR(VLOOKUP(Collapsed!$A208,'measured values'!$A:$AF,Collapsed!P$1,0),"NA")</f>
        <v>131.80600000000001</v>
      </c>
      <c r="Q208">
        <f>IFERROR(VLOOKUP(Collapsed!$A208,'measured values'!$A:$AF,Collapsed!Q$1,0),"NA")</f>
        <v>130.941</v>
      </c>
      <c r="R208">
        <f>IFERROR(VLOOKUP(Collapsed!$A208,'measured values'!$A:$AF,Collapsed!R$1,0),"NA")</f>
        <v>129.774</v>
      </c>
      <c r="S208">
        <f>IFERROR(VLOOKUP(Collapsed!$A208,'measured values'!$A:$AF,Collapsed!S$1,0),"NA")</f>
        <v>129.88999999999999</v>
      </c>
      <c r="T208">
        <f>IFERROR(VLOOKUP(Collapsed!$A208,'measured values'!$A:$AF,Collapsed!T$1,0),"NA")</f>
        <v>61.98</v>
      </c>
      <c r="U208">
        <f>IFERROR(VLOOKUP(Collapsed!$A208,'measured values'!$A:$AF,Collapsed!U$1,0),"NA")</f>
        <v>62.55</v>
      </c>
      <c r="V208">
        <f>IFERROR(VLOOKUP(Collapsed!$A208,'measured values'!$A:$AF,Collapsed!V$1,0),"NA")</f>
        <v>38.020000000000003</v>
      </c>
      <c r="W208">
        <f>IFERROR(VLOOKUP(Collapsed!$A208,'measured values'!$A:$AF,Collapsed!W$1,0),"NA")</f>
        <v>37.450000000000003</v>
      </c>
      <c r="X208">
        <f>IFERROR(VLOOKUP(Collapsed!$A208,'measured values'!$A:$AF,Collapsed!X$1,0),"NA")</f>
        <v>12.345000000000001</v>
      </c>
      <c r="Y208">
        <f>IFERROR(VLOOKUP(Collapsed!$A208,'measured values'!$A:$AF,Collapsed!Y$1,0),"NA")</f>
        <v>12.54</v>
      </c>
      <c r="Z208">
        <f>IFERROR(VLOOKUP(Collapsed!$A208,'measured values'!$A:$AF,Collapsed!Z$1,0),"NA")</f>
        <v>37.450000000000003</v>
      </c>
      <c r="AA208">
        <f>IFERROR(VLOOKUP(Collapsed!$A208,'measured values'!$A:$AF,Collapsed!AA$1,0),"NA")</f>
        <v>38.020000000000003</v>
      </c>
      <c r="AB208">
        <f>IFERROR(VLOOKUP(Collapsed!$A208,'measured values'!$A:$AF,Collapsed!AB$1,0),"NA")</f>
        <v>13.385999999999999</v>
      </c>
      <c r="AC208">
        <f>IFERROR(VLOOKUP(Collapsed!$A208,'measured values'!$A:$AF,Collapsed!AC$1,0),"NA")</f>
        <v>10</v>
      </c>
      <c r="AD208">
        <f>IFERROR(VLOOKUP(Collapsed!$A208,'measured values'!$A:$AF,Collapsed!AD$1,0),"NA")</f>
        <v>11</v>
      </c>
      <c r="AE208">
        <f>IFERROR(VLOOKUP(Collapsed!$A208,'measured values'!$A:$AF,Collapsed!AE$1,0),"NA")</f>
        <v>10</v>
      </c>
      <c r="AF208">
        <f>IFERROR(VLOOKUP(Collapsed!$A208,'measured values'!$A:$AF,Collapsed!AF$1,0),"NA")</f>
        <v>10</v>
      </c>
    </row>
    <row r="209" spans="1:32" x14ac:dyDescent="0.35">
      <c r="A209">
        <v>328</v>
      </c>
      <c r="F209" t="str">
        <f>IFERROR(VLOOKUP(A209,'ICD+Descriptions'!$A$2:$C$600,2,0),"NA")</f>
        <v>G20</v>
      </c>
      <c r="G209" t="str">
        <f>IFERROR(VLOOKUP(A209,'ICD+Descriptions'!$A$2:$C$600,3,0),"NA")</f>
        <v>Parkinson's disease</v>
      </c>
      <c r="H209">
        <f>IFERROR(VLOOKUP(A209,ages!$A$1:$B$748,2,0),"No Age")</f>
        <v>60.6</v>
      </c>
      <c r="I209" t="str">
        <f>VLOOKUP(A209,'Redcap Raw Report'!$A:$AF,I$1,0)</f>
        <v>M</v>
      </c>
      <c r="L209">
        <f>IFERROR(VLOOKUP(Collapsed!$A209,'measured values'!$A:$AF,Collapsed!L$1,0),"NA")</f>
        <v>62.658999999999999</v>
      </c>
      <c r="M209">
        <f>IFERROR(VLOOKUP(Collapsed!$A209,'measured values'!$A:$AF,Collapsed!M$1,0),"NA")</f>
        <v>60.554000000000002</v>
      </c>
      <c r="N209">
        <f>IFERROR(VLOOKUP(Collapsed!$A209,'measured values'!$A:$AF,Collapsed!N$1,0),"NA")</f>
        <v>123.696</v>
      </c>
      <c r="O209">
        <f>IFERROR(VLOOKUP(Collapsed!$A209,'measured values'!$A:$AF,Collapsed!O$1,0),"NA")</f>
        <v>123.908</v>
      </c>
      <c r="P209">
        <f>IFERROR(VLOOKUP(Collapsed!$A209,'measured values'!$A:$AF,Collapsed!P$1,0),"NA")</f>
        <v>124.16200000000001</v>
      </c>
      <c r="Q209">
        <f>IFERROR(VLOOKUP(Collapsed!$A209,'measured values'!$A:$AF,Collapsed!Q$1,0),"NA")</f>
        <v>124.73099999999999</v>
      </c>
      <c r="R209">
        <f>IFERROR(VLOOKUP(Collapsed!$A209,'measured values'!$A:$AF,Collapsed!R$1,0),"NA")</f>
        <v>119.919</v>
      </c>
      <c r="S209">
        <f>IFERROR(VLOOKUP(Collapsed!$A209,'measured values'!$A:$AF,Collapsed!S$1,0),"NA")</f>
        <v>119.13800000000001</v>
      </c>
      <c r="T209">
        <f>IFERROR(VLOOKUP(Collapsed!$A209,'measured values'!$A:$AF,Collapsed!T$1,0),"NA")</f>
        <v>59.451999999999998</v>
      </c>
      <c r="U209">
        <f>IFERROR(VLOOKUP(Collapsed!$A209,'measured values'!$A:$AF,Collapsed!U$1,0),"NA")</f>
        <v>61.534999999999997</v>
      </c>
      <c r="V209">
        <f>IFERROR(VLOOKUP(Collapsed!$A209,'measured values'!$A:$AF,Collapsed!V$1,0),"NA")</f>
        <v>40.548000000000002</v>
      </c>
      <c r="W209">
        <f>IFERROR(VLOOKUP(Collapsed!$A209,'measured values'!$A:$AF,Collapsed!W$1,0),"NA")</f>
        <v>38.465000000000003</v>
      </c>
      <c r="X209">
        <f>IFERROR(VLOOKUP(Collapsed!$A209,'measured values'!$A:$AF,Collapsed!X$1,0),"NA")</f>
        <v>10.746</v>
      </c>
      <c r="Y209">
        <f>IFERROR(VLOOKUP(Collapsed!$A209,'measured values'!$A:$AF,Collapsed!Y$1,0),"NA")</f>
        <v>11.087</v>
      </c>
      <c r="Z209">
        <f>IFERROR(VLOOKUP(Collapsed!$A209,'measured values'!$A:$AF,Collapsed!Z$1,0),"NA")</f>
        <v>38.465000000000003</v>
      </c>
      <c r="AA209">
        <f>IFERROR(VLOOKUP(Collapsed!$A209,'measured values'!$A:$AF,Collapsed!AA$1,0),"NA")</f>
        <v>40.548000000000002</v>
      </c>
      <c r="AB209">
        <f>IFERROR(VLOOKUP(Collapsed!$A209,'measured values'!$A:$AF,Collapsed!AB$1,0),"NA")</f>
        <v>12.327999999999999</v>
      </c>
      <c r="AC209">
        <f>IFERROR(VLOOKUP(Collapsed!$A209,'measured values'!$A:$AF,Collapsed!AC$1,0),"NA")</f>
        <v>10</v>
      </c>
      <c r="AD209">
        <f>IFERROR(VLOOKUP(Collapsed!$A209,'measured values'!$A:$AF,Collapsed!AD$1,0),"NA")</f>
        <v>10</v>
      </c>
      <c r="AE209">
        <f>IFERROR(VLOOKUP(Collapsed!$A209,'measured values'!$A:$AF,Collapsed!AE$1,0),"NA")</f>
        <v>10</v>
      </c>
      <c r="AF209">
        <f>IFERROR(VLOOKUP(Collapsed!$A209,'measured values'!$A:$AF,Collapsed!AF$1,0),"NA")</f>
        <v>10</v>
      </c>
    </row>
    <row r="210" spans="1:32" x14ac:dyDescent="0.35">
      <c r="A210">
        <v>329</v>
      </c>
      <c r="F210" t="str">
        <f>IFERROR(VLOOKUP(A210,'ICD+Descriptions'!$A$2:$C$600,2,0),"NA")</f>
        <v>NA</v>
      </c>
      <c r="G210" t="str">
        <f>IFERROR(VLOOKUP(A210,'ICD+Descriptions'!$A$2:$C$600,3,0),"NA")</f>
        <v>NA</v>
      </c>
      <c r="H210" t="str">
        <f>IFERROR(VLOOKUP(A210,ages!$A$1:$B$748,2,0),"No Age")</f>
        <v>No Age</v>
      </c>
      <c r="I210">
        <f>VLOOKUP(A210,'Redcap Raw Report'!$A:$AF,I$1,0)</f>
        <v>0</v>
      </c>
      <c r="L210">
        <f>IFERROR(VLOOKUP(Collapsed!$A210,'measured values'!$A:$AF,Collapsed!L$1,0),"NA")</f>
        <v>26.963000000000001</v>
      </c>
      <c r="M210">
        <f>IFERROR(VLOOKUP(Collapsed!$A210,'measured values'!$A:$AF,Collapsed!M$1,0),"NA")</f>
        <v>29.355</v>
      </c>
      <c r="N210">
        <f>IFERROR(VLOOKUP(Collapsed!$A210,'measured values'!$A:$AF,Collapsed!N$1,0),"NA")</f>
        <v>56.378</v>
      </c>
      <c r="O210">
        <f>IFERROR(VLOOKUP(Collapsed!$A210,'measured values'!$A:$AF,Collapsed!O$1,0),"NA")</f>
        <v>56.287999999999997</v>
      </c>
      <c r="P210">
        <f>IFERROR(VLOOKUP(Collapsed!$A210,'measured values'!$A:$AF,Collapsed!P$1,0),"NA")</f>
        <v>50.043999999999997</v>
      </c>
      <c r="Q210">
        <f>IFERROR(VLOOKUP(Collapsed!$A210,'measured values'!$A:$AF,Collapsed!Q$1,0),"NA")</f>
        <v>49.673999999999999</v>
      </c>
      <c r="R210">
        <f>IFERROR(VLOOKUP(Collapsed!$A210,'measured values'!$A:$AF,Collapsed!R$1,0),"NA")</f>
        <v>106.242</v>
      </c>
      <c r="S210">
        <f>IFERROR(VLOOKUP(Collapsed!$A210,'measured values'!$A:$AF,Collapsed!S$1,0),"NA")</f>
        <v>105.54300000000001</v>
      </c>
      <c r="T210">
        <f>IFERROR(VLOOKUP(Collapsed!$A210,'measured values'!$A:$AF,Collapsed!T$1,0),"NA")</f>
        <v>66.643000000000001</v>
      </c>
      <c r="U210">
        <f>IFERROR(VLOOKUP(Collapsed!$A210,'measured values'!$A:$AF,Collapsed!U$1,0),"NA")</f>
        <v>71.578000000000003</v>
      </c>
      <c r="V210">
        <f>IFERROR(VLOOKUP(Collapsed!$A210,'measured values'!$A:$AF,Collapsed!V$1,0),"NA")</f>
        <v>33.356999999999999</v>
      </c>
      <c r="W210">
        <f>IFERROR(VLOOKUP(Collapsed!$A210,'measured values'!$A:$AF,Collapsed!W$1,0),"NA")</f>
        <v>28.422000000000001</v>
      </c>
      <c r="X210">
        <f>IFERROR(VLOOKUP(Collapsed!$A210,'measured values'!$A:$AF,Collapsed!X$1,0),"NA")</f>
        <v>18.658999999999999</v>
      </c>
      <c r="Y210">
        <f>IFERROR(VLOOKUP(Collapsed!$A210,'measured values'!$A:$AF,Collapsed!Y$1,0),"NA")</f>
        <v>20.391999999999999</v>
      </c>
      <c r="Z210">
        <f>IFERROR(VLOOKUP(Collapsed!$A210,'measured values'!$A:$AF,Collapsed!Z$1,0),"NA")</f>
        <v>28.422000000000001</v>
      </c>
      <c r="AA210">
        <f>IFERROR(VLOOKUP(Collapsed!$A210,'measured values'!$A:$AF,Collapsed!AA$1,0),"NA")</f>
        <v>33.356999999999999</v>
      </c>
      <c r="AB210">
        <f>IFERROR(VLOOKUP(Collapsed!$A210,'measured values'!$A:$AF,Collapsed!AB$1,0),"NA")</f>
        <v>24.605</v>
      </c>
      <c r="AC210">
        <f>IFERROR(VLOOKUP(Collapsed!$A210,'measured values'!$A:$AF,Collapsed!AC$1,0),"NA")</f>
        <v>19</v>
      </c>
      <c r="AD210">
        <f>IFERROR(VLOOKUP(Collapsed!$A210,'measured values'!$A:$AF,Collapsed!AD$1,0),"NA")</f>
        <v>18</v>
      </c>
      <c r="AE210">
        <f>IFERROR(VLOOKUP(Collapsed!$A210,'measured values'!$A:$AF,Collapsed!AE$1,0),"NA")</f>
        <v>18</v>
      </c>
      <c r="AF210">
        <f>IFERROR(VLOOKUP(Collapsed!$A210,'measured values'!$A:$AF,Collapsed!AF$1,0),"NA")</f>
        <v>18</v>
      </c>
    </row>
    <row r="211" spans="1:32" x14ac:dyDescent="0.35">
      <c r="A211">
        <v>330</v>
      </c>
      <c r="F211" t="str">
        <f>IFERROR(VLOOKUP(A211,'ICD+Descriptions'!$A$2:$C$600,2,0),"NA")</f>
        <v>NA</v>
      </c>
      <c r="G211" t="str">
        <f>IFERROR(VLOOKUP(A211,'ICD+Descriptions'!$A$2:$C$600,3,0),"NA")</f>
        <v>NA</v>
      </c>
      <c r="H211" t="str">
        <f>IFERROR(VLOOKUP(A211,ages!$A$1:$B$748,2,0),"No Age")</f>
        <v>No Age</v>
      </c>
      <c r="I211">
        <f>VLOOKUP(A211,'Redcap Raw Report'!$A:$AF,I$1,0)</f>
        <v>0</v>
      </c>
      <c r="L211">
        <f>IFERROR(VLOOKUP(Collapsed!$A211,'measured values'!$A:$AF,Collapsed!L$1,0),"NA")</f>
        <v>48.512</v>
      </c>
      <c r="M211">
        <f>IFERROR(VLOOKUP(Collapsed!$A211,'measured values'!$A:$AF,Collapsed!M$1,0),"NA")</f>
        <v>43.128999999999998</v>
      </c>
      <c r="N211">
        <f>IFERROR(VLOOKUP(Collapsed!$A211,'measured values'!$A:$AF,Collapsed!N$1,0),"NA")</f>
        <v>92.391999999999996</v>
      </c>
      <c r="O211">
        <f>IFERROR(VLOOKUP(Collapsed!$A211,'measured values'!$A:$AF,Collapsed!O$1,0),"NA")</f>
        <v>91.659000000000006</v>
      </c>
      <c r="P211">
        <f>IFERROR(VLOOKUP(Collapsed!$A211,'measured values'!$A:$AF,Collapsed!P$1,0),"NA")</f>
        <v>73.043000000000006</v>
      </c>
      <c r="Q211">
        <f>IFERROR(VLOOKUP(Collapsed!$A211,'measured values'!$A:$AF,Collapsed!Q$1,0),"NA")</f>
        <v>73.548000000000002</v>
      </c>
      <c r="R211">
        <f>IFERROR(VLOOKUP(Collapsed!$A211,'measured values'!$A:$AF,Collapsed!R$1,0),"NA")</f>
        <v>95.177999999999997</v>
      </c>
      <c r="S211">
        <f>IFERROR(VLOOKUP(Collapsed!$A211,'measured values'!$A:$AF,Collapsed!S$1,0),"NA")</f>
        <v>95.787999999999997</v>
      </c>
      <c r="T211">
        <f>IFERROR(VLOOKUP(Collapsed!$A211,'measured values'!$A:$AF,Collapsed!T$1,0),"NA")</f>
        <v>64.894999999999996</v>
      </c>
      <c r="U211">
        <f>IFERROR(VLOOKUP(Collapsed!$A211,'measured values'!$A:$AF,Collapsed!U$1,0),"NA")</f>
        <v>67.429000000000002</v>
      </c>
      <c r="V211">
        <f>IFERROR(VLOOKUP(Collapsed!$A211,'measured values'!$A:$AF,Collapsed!V$1,0),"NA")</f>
        <v>35.104999999999997</v>
      </c>
      <c r="W211">
        <f>IFERROR(VLOOKUP(Collapsed!$A211,'measured values'!$A:$AF,Collapsed!W$1,0),"NA")</f>
        <v>32.570999999999998</v>
      </c>
      <c r="X211">
        <f>IFERROR(VLOOKUP(Collapsed!$A211,'measured values'!$A:$AF,Collapsed!X$1,0),"NA")</f>
        <v>15.084</v>
      </c>
      <c r="Y211">
        <f>IFERROR(VLOOKUP(Collapsed!$A211,'measured values'!$A:$AF,Collapsed!Y$1,0),"NA")</f>
        <v>17.422999999999998</v>
      </c>
      <c r="Z211">
        <f>IFERROR(VLOOKUP(Collapsed!$A211,'measured values'!$A:$AF,Collapsed!Z$1,0),"NA")</f>
        <v>32.570999999999998</v>
      </c>
      <c r="AA211">
        <f>IFERROR(VLOOKUP(Collapsed!$A211,'measured values'!$A:$AF,Collapsed!AA$1,0),"NA")</f>
        <v>35.104999999999997</v>
      </c>
      <c r="AB211">
        <f>IFERROR(VLOOKUP(Collapsed!$A211,'measured values'!$A:$AF,Collapsed!AB$1,0),"NA")</f>
        <v>16.693999999999999</v>
      </c>
      <c r="AC211">
        <f>IFERROR(VLOOKUP(Collapsed!$A211,'measured values'!$A:$AF,Collapsed!AC$1,0),"NA")</f>
        <v>14</v>
      </c>
      <c r="AD211">
        <f>IFERROR(VLOOKUP(Collapsed!$A211,'measured values'!$A:$AF,Collapsed!AD$1,0),"NA")</f>
        <v>14</v>
      </c>
      <c r="AE211">
        <f>IFERROR(VLOOKUP(Collapsed!$A211,'measured values'!$A:$AF,Collapsed!AE$1,0),"NA")</f>
        <v>14</v>
      </c>
      <c r="AF211">
        <f>IFERROR(VLOOKUP(Collapsed!$A211,'measured values'!$A:$AF,Collapsed!AF$1,0),"NA")</f>
        <v>14</v>
      </c>
    </row>
    <row r="212" spans="1:32" x14ac:dyDescent="0.35">
      <c r="A212">
        <v>331</v>
      </c>
      <c r="F212" t="str">
        <f>IFERROR(VLOOKUP(A212,'ICD+Descriptions'!$A$2:$C$600,2,0),"NA")</f>
        <v>NA</v>
      </c>
      <c r="G212" t="str">
        <f>IFERROR(VLOOKUP(A212,'ICD+Descriptions'!$A$2:$C$600,3,0),"NA")</f>
        <v>NA</v>
      </c>
      <c r="H212">
        <f>IFERROR(VLOOKUP(A212,ages!$A$1:$B$748,2,0),"No Age")</f>
        <v>67.3</v>
      </c>
      <c r="I212" t="str">
        <f>VLOOKUP(A212,'Redcap Raw Report'!$A:$AF,I$1,0)</f>
        <v>F</v>
      </c>
      <c r="L212" t="str">
        <f>IFERROR(VLOOKUP(Collapsed!$A212,'measured values'!$A:$AF,Collapsed!L$1,0),"NA")</f>
        <v>NA</v>
      </c>
      <c r="M212" t="str">
        <f>IFERROR(VLOOKUP(Collapsed!$A212,'measured values'!$A:$AF,Collapsed!M$1,0),"NA")</f>
        <v>NA</v>
      </c>
      <c r="N212" t="str">
        <f>IFERROR(VLOOKUP(Collapsed!$A212,'measured values'!$A:$AF,Collapsed!N$1,0),"NA")</f>
        <v>NA</v>
      </c>
      <c r="O212" t="str">
        <f>IFERROR(VLOOKUP(Collapsed!$A212,'measured values'!$A:$AF,Collapsed!O$1,0),"NA")</f>
        <v>NA</v>
      </c>
      <c r="P212" t="str">
        <f>IFERROR(VLOOKUP(Collapsed!$A212,'measured values'!$A:$AF,Collapsed!P$1,0),"NA")</f>
        <v>NA</v>
      </c>
      <c r="Q212" t="str">
        <f>IFERROR(VLOOKUP(Collapsed!$A212,'measured values'!$A:$AF,Collapsed!Q$1,0),"NA")</f>
        <v>NA</v>
      </c>
      <c r="R212" t="str">
        <f>IFERROR(VLOOKUP(Collapsed!$A212,'measured values'!$A:$AF,Collapsed!R$1,0),"NA")</f>
        <v>NA</v>
      </c>
      <c r="S212" t="str">
        <f>IFERROR(VLOOKUP(Collapsed!$A212,'measured values'!$A:$AF,Collapsed!S$1,0),"NA")</f>
        <v>NA</v>
      </c>
      <c r="T212" t="str">
        <f>IFERROR(VLOOKUP(Collapsed!$A212,'measured values'!$A:$AF,Collapsed!T$1,0),"NA")</f>
        <v>NA</v>
      </c>
      <c r="U212" t="str">
        <f>IFERROR(VLOOKUP(Collapsed!$A212,'measured values'!$A:$AF,Collapsed!U$1,0),"NA")</f>
        <v>NA</v>
      </c>
      <c r="V212" t="str">
        <f>IFERROR(VLOOKUP(Collapsed!$A212,'measured values'!$A:$AF,Collapsed!V$1,0),"NA")</f>
        <v>NA</v>
      </c>
      <c r="W212" t="str">
        <f>IFERROR(VLOOKUP(Collapsed!$A212,'measured values'!$A:$AF,Collapsed!W$1,0),"NA")</f>
        <v>NA</v>
      </c>
      <c r="X212" t="str">
        <f>IFERROR(VLOOKUP(Collapsed!$A212,'measured values'!$A:$AF,Collapsed!X$1,0),"NA")</f>
        <v>NA</v>
      </c>
      <c r="Y212" t="str">
        <f>IFERROR(VLOOKUP(Collapsed!$A212,'measured values'!$A:$AF,Collapsed!Y$1,0),"NA")</f>
        <v>NA</v>
      </c>
      <c r="Z212" t="str">
        <f>IFERROR(VLOOKUP(Collapsed!$A212,'measured values'!$A:$AF,Collapsed!Z$1,0),"NA")</f>
        <v>NA</v>
      </c>
      <c r="AA212" t="str">
        <f>IFERROR(VLOOKUP(Collapsed!$A212,'measured values'!$A:$AF,Collapsed!AA$1,0),"NA")</f>
        <v>NA</v>
      </c>
      <c r="AB212" t="str">
        <f>IFERROR(VLOOKUP(Collapsed!$A212,'measured values'!$A:$AF,Collapsed!AB$1,0),"NA")</f>
        <v>NA</v>
      </c>
      <c r="AC212" t="str">
        <f>IFERROR(VLOOKUP(Collapsed!$A212,'measured values'!$A:$AF,Collapsed!AC$1,0),"NA")</f>
        <v>NA</v>
      </c>
      <c r="AD212" t="str">
        <f>IFERROR(VLOOKUP(Collapsed!$A212,'measured values'!$A:$AF,Collapsed!AD$1,0),"NA")</f>
        <v>NA</v>
      </c>
      <c r="AE212" t="str">
        <f>IFERROR(VLOOKUP(Collapsed!$A212,'measured values'!$A:$AF,Collapsed!AE$1,0),"NA")</f>
        <v>NA</v>
      </c>
      <c r="AF212" t="str">
        <f>IFERROR(VLOOKUP(Collapsed!$A212,'measured values'!$A:$AF,Collapsed!AF$1,0),"NA")</f>
        <v>NA</v>
      </c>
    </row>
    <row r="213" spans="1:32" x14ac:dyDescent="0.35">
      <c r="A213">
        <v>332</v>
      </c>
      <c r="F213" t="str">
        <f>IFERROR(VLOOKUP(A213,'ICD+Descriptions'!$A$2:$C$600,2,0),"NA")</f>
        <v>G20</v>
      </c>
      <c r="G213" t="str">
        <f>IFERROR(VLOOKUP(A213,'ICD+Descriptions'!$A$2:$C$600,3,0),"NA")</f>
        <v>Parkinson's disease</v>
      </c>
      <c r="H213">
        <f>IFERROR(VLOOKUP(A213,ages!$A$1:$B$748,2,0),"No Age")</f>
        <v>61.6</v>
      </c>
      <c r="I213" t="str">
        <f>VLOOKUP(A213,'Redcap Raw Report'!$A:$AF,I$1,0)</f>
        <v>F</v>
      </c>
      <c r="L213">
        <f>IFERROR(VLOOKUP(Collapsed!$A213,'measured values'!$A:$AF,Collapsed!L$1,0),"NA")</f>
        <v>40.738999999999997</v>
      </c>
      <c r="M213">
        <f>IFERROR(VLOOKUP(Collapsed!$A213,'measured values'!$A:$AF,Collapsed!M$1,0),"NA")</f>
        <v>44.137999999999998</v>
      </c>
      <c r="N213">
        <f>IFERROR(VLOOKUP(Collapsed!$A213,'measured values'!$A:$AF,Collapsed!N$1,0),"NA")</f>
        <v>84.683999999999997</v>
      </c>
      <c r="O213">
        <f>IFERROR(VLOOKUP(Collapsed!$A213,'measured values'!$A:$AF,Collapsed!O$1,0),"NA")</f>
        <v>84.817999999999998</v>
      </c>
      <c r="P213">
        <f>IFERROR(VLOOKUP(Collapsed!$A213,'measured values'!$A:$AF,Collapsed!P$1,0),"NA")</f>
        <v>72.358000000000004</v>
      </c>
      <c r="Q213">
        <f>IFERROR(VLOOKUP(Collapsed!$A213,'measured values'!$A:$AF,Collapsed!Q$1,0),"NA")</f>
        <v>73.126000000000005</v>
      </c>
      <c r="R213">
        <f>IFERROR(VLOOKUP(Collapsed!$A213,'measured values'!$A:$AF,Collapsed!R$1,0),"NA")</f>
        <v>103.255</v>
      </c>
      <c r="S213">
        <f>IFERROR(VLOOKUP(Collapsed!$A213,'measured values'!$A:$AF,Collapsed!S$1,0),"NA")</f>
        <v>103.76900000000001</v>
      </c>
      <c r="T213">
        <f>IFERROR(VLOOKUP(Collapsed!$A213,'measured values'!$A:$AF,Collapsed!T$1,0),"NA")</f>
        <v>64.19</v>
      </c>
      <c r="U213">
        <f>IFERROR(VLOOKUP(Collapsed!$A213,'measured values'!$A:$AF,Collapsed!U$1,0),"NA")</f>
        <v>67.290000000000006</v>
      </c>
      <c r="V213">
        <f>IFERROR(VLOOKUP(Collapsed!$A213,'measured values'!$A:$AF,Collapsed!V$1,0),"NA")</f>
        <v>35.81</v>
      </c>
      <c r="W213">
        <f>IFERROR(VLOOKUP(Collapsed!$A213,'measured values'!$A:$AF,Collapsed!W$1,0),"NA")</f>
        <v>32.71</v>
      </c>
      <c r="X213">
        <f>IFERROR(VLOOKUP(Collapsed!$A213,'measured values'!$A:$AF,Collapsed!X$1,0),"NA")</f>
        <v>15.949</v>
      </c>
      <c r="Y213">
        <f>IFERROR(VLOOKUP(Collapsed!$A213,'measured values'!$A:$AF,Collapsed!Y$1,0),"NA")</f>
        <v>15.236000000000001</v>
      </c>
      <c r="Z213">
        <f>IFERROR(VLOOKUP(Collapsed!$A213,'measured values'!$A:$AF,Collapsed!Z$1,0),"NA")</f>
        <v>32.71</v>
      </c>
      <c r="AA213">
        <f>IFERROR(VLOOKUP(Collapsed!$A213,'measured values'!$A:$AF,Collapsed!AA$1,0),"NA")</f>
        <v>35.81</v>
      </c>
      <c r="AB213">
        <f>IFERROR(VLOOKUP(Collapsed!$A213,'measured values'!$A:$AF,Collapsed!AB$1,0),"NA")</f>
        <v>11.215</v>
      </c>
      <c r="AC213">
        <f>IFERROR(VLOOKUP(Collapsed!$A213,'measured values'!$A:$AF,Collapsed!AC$1,0),"NA")</f>
        <v>11</v>
      </c>
      <c r="AD213">
        <f>IFERROR(VLOOKUP(Collapsed!$A213,'measured values'!$A:$AF,Collapsed!AD$1,0),"NA")</f>
        <v>11</v>
      </c>
      <c r="AE213">
        <f>IFERROR(VLOOKUP(Collapsed!$A213,'measured values'!$A:$AF,Collapsed!AE$1,0),"NA")</f>
        <v>11</v>
      </c>
      <c r="AF213">
        <f>IFERROR(VLOOKUP(Collapsed!$A213,'measured values'!$A:$AF,Collapsed!AF$1,0),"NA")</f>
        <v>11</v>
      </c>
    </row>
    <row r="214" spans="1:32" x14ac:dyDescent="0.35">
      <c r="A214">
        <v>333</v>
      </c>
      <c r="F214" t="str">
        <f>IFERROR(VLOOKUP(A214,'ICD+Descriptions'!$A$2:$C$600,2,0),"NA")</f>
        <v>NA</v>
      </c>
      <c r="G214" t="str">
        <f>IFERROR(VLOOKUP(A214,'ICD+Descriptions'!$A$2:$C$600,3,0),"NA")</f>
        <v>NA</v>
      </c>
      <c r="H214" t="str">
        <f>IFERROR(VLOOKUP(A214,ages!$A$1:$B$748,2,0),"No Age")</f>
        <v>No Age</v>
      </c>
      <c r="I214">
        <f>VLOOKUP(A214,'Redcap Raw Report'!$A:$AF,I$1,0)</f>
        <v>0</v>
      </c>
      <c r="L214" t="str">
        <f>IFERROR(VLOOKUP(Collapsed!$A214,'measured values'!$A:$AF,Collapsed!L$1,0),"NA")</f>
        <v>NA</v>
      </c>
      <c r="M214" t="str">
        <f>IFERROR(VLOOKUP(Collapsed!$A214,'measured values'!$A:$AF,Collapsed!M$1,0),"NA")</f>
        <v>NA</v>
      </c>
      <c r="N214" t="str">
        <f>IFERROR(VLOOKUP(Collapsed!$A214,'measured values'!$A:$AF,Collapsed!N$1,0),"NA")</f>
        <v>NA</v>
      </c>
      <c r="O214" t="str">
        <f>IFERROR(VLOOKUP(Collapsed!$A214,'measured values'!$A:$AF,Collapsed!O$1,0),"NA")</f>
        <v>NA</v>
      </c>
      <c r="P214" t="str">
        <f>IFERROR(VLOOKUP(Collapsed!$A214,'measured values'!$A:$AF,Collapsed!P$1,0),"NA")</f>
        <v>NA</v>
      </c>
      <c r="Q214" t="str">
        <f>IFERROR(VLOOKUP(Collapsed!$A214,'measured values'!$A:$AF,Collapsed!Q$1,0),"NA")</f>
        <v>NA</v>
      </c>
      <c r="R214" t="str">
        <f>IFERROR(VLOOKUP(Collapsed!$A214,'measured values'!$A:$AF,Collapsed!R$1,0),"NA")</f>
        <v>NA</v>
      </c>
      <c r="S214" t="str">
        <f>IFERROR(VLOOKUP(Collapsed!$A214,'measured values'!$A:$AF,Collapsed!S$1,0),"NA")</f>
        <v>NA</v>
      </c>
      <c r="T214" t="str">
        <f>IFERROR(VLOOKUP(Collapsed!$A214,'measured values'!$A:$AF,Collapsed!T$1,0),"NA")</f>
        <v>NA</v>
      </c>
      <c r="U214" t="str">
        <f>IFERROR(VLOOKUP(Collapsed!$A214,'measured values'!$A:$AF,Collapsed!U$1,0),"NA")</f>
        <v>NA</v>
      </c>
      <c r="V214" t="str">
        <f>IFERROR(VLOOKUP(Collapsed!$A214,'measured values'!$A:$AF,Collapsed!V$1,0),"NA")</f>
        <v>NA</v>
      </c>
      <c r="W214" t="str">
        <f>IFERROR(VLOOKUP(Collapsed!$A214,'measured values'!$A:$AF,Collapsed!W$1,0),"NA")</f>
        <v>NA</v>
      </c>
      <c r="X214" t="str">
        <f>IFERROR(VLOOKUP(Collapsed!$A214,'measured values'!$A:$AF,Collapsed!X$1,0),"NA")</f>
        <v>NA</v>
      </c>
      <c r="Y214" t="str">
        <f>IFERROR(VLOOKUP(Collapsed!$A214,'measured values'!$A:$AF,Collapsed!Y$1,0),"NA")</f>
        <v>NA</v>
      </c>
      <c r="Z214" t="str">
        <f>IFERROR(VLOOKUP(Collapsed!$A214,'measured values'!$A:$AF,Collapsed!Z$1,0),"NA")</f>
        <v>NA</v>
      </c>
      <c r="AA214" t="str">
        <f>IFERROR(VLOOKUP(Collapsed!$A214,'measured values'!$A:$AF,Collapsed!AA$1,0),"NA")</f>
        <v>NA</v>
      </c>
      <c r="AB214" t="str">
        <f>IFERROR(VLOOKUP(Collapsed!$A214,'measured values'!$A:$AF,Collapsed!AB$1,0),"NA")</f>
        <v>NA</v>
      </c>
      <c r="AC214" t="str">
        <f>IFERROR(VLOOKUP(Collapsed!$A214,'measured values'!$A:$AF,Collapsed!AC$1,0),"NA")</f>
        <v>NA</v>
      </c>
      <c r="AD214" t="str">
        <f>IFERROR(VLOOKUP(Collapsed!$A214,'measured values'!$A:$AF,Collapsed!AD$1,0),"NA")</f>
        <v>NA</v>
      </c>
      <c r="AE214" t="str">
        <f>IFERROR(VLOOKUP(Collapsed!$A214,'measured values'!$A:$AF,Collapsed!AE$1,0),"NA")</f>
        <v>NA</v>
      </c>
      <c r="AF214" t="str">
        <f>IFERROR(VLOOKUP(Collapsed!$A214,'measured values'!$A:$AF,Collapsed!AF$1,0),"NA")</f>
        <v>NA</v>
      </c>
    </row>
    <row r="215" spans="1:32" x14ac:dyDescent="0.35">
      <c r="A215">
        <v>334</v>
      </c>
      <c r="F215" t="str">
        <f>IFERROR(VLOOKUP(A215,'ICD+Descriptions'!$A$2:$C$600,2,0),"NA")</f>
        <v>NA</v>
      </c>
      <c r="G215" t="str">
        <f>IFERROR(VLOOKUP(A215,'ICD+Descriptions'!$A$2:$C$600,3,0),"NA")</f>
        <v>NA</v>
      </c>
      <c r="H215" t="str">
        <f>IFERROR(VLOOKUP(A215,ages!$A$1:$B$748,2,0),"No Age")</f>
        <v>No Age</v>
      </c>
      <c r="I215">
        <f>VLOOKUP(A215,'Redcap Raw Report'!$A:$AF,I$1,0)</f>
        <v>0</v>
      </c>
      <c r="L215">
        <f>IFERROR(VLOOKUP(Collapsed!$A215,'measured values'!$A:$AF,Collapsed!L$1,0),"NA")</f>
        <v>40.375</v>
      </c>
      <c r="M215">
        <f>IFERROR(VLOOKUP(Collapsed!$A215,'measured values'!$A:$AF,Collapsed!M$1,0),"NA")</f>
        <v>29.242999999999999</v>
      </c>
      <c r="N215">
        <f>IFERROR(VLOOKUP(Collapsed!$A215,'measured values'!$A:$AF,Collapsed!N$1,0),"NA")</f>
        <v>67.269000000000005</v>
      </c>
      <c r="O215">
        <f>IFERROR(VLOOKUP(Collapsed!$A215,'measured values'!$A:$AF,Collapsed!O$1,0),"NA")</f>
        <v>67.608999999999995</v>
      </c>
      <c r="P215">
        <f>IFERROR(VLOOKUP(Collapsed!$A215,'measured values'!$A:$AF,Collapsed!P$1,0),"NA")</f>
        <v>78.103999999999999</v>
      </c>
      <c r="Q215">
        <f>IFERROR(VLOOKUP(Collapsed!$A215,'measured values'!$A:$AF,Collapsed!Q$1,0),"NA")</f>
        <v>79.504000000000005</v>
      </c>
      <c r="R215">
        <f>IFERROR(VLOOKUP(Collapsed!$A215,'measured values'!$A:$AF,Collapsed!R$1,0),"NA")</f>
        <v>161.87899999999999</v>
      </c>
      <c r="S215">
        <f>IFERROR(VLOOKUP(Collapsed!$A215,'measured values'!$A:$AF,Collapsed!S$1,0),"NA")</f>
        <v>161.553</v>
      </c>
      <c r="T215">
        <f>IFERROR(VLOOKUP(Collapsed!$A215,'measured values'!$A:$AF,Collapsed!T$1,0),"NA")</f>
        <v>67.165000000000006</v>
      </c>
      <c r="U215">
        <f>IFERROR(VLOOKUP(Collapsed!$A215,'measured values'!$A:$AF,Collapsed!U$1,0),"NA")</f>
        <v>60.152000000000001</v>
      </c>
      <c r="V215">
        <f>IFERROR(VLOOKUP(Collapsed!$A215,'measured values'!$A:$AF,Collapsed!V$1,0),"NA")</f>
        <v>32.835000000000001</v>
      </c>
      <c r="W215">
        <f>IFERROR(VLOOKUP(Collapsed!$A215,'measured values'!$A:$AF,Collapsed!W$1,0),"NA")</f>
        <v>39.847999999999999</v>
      </c>
      <c r="X215">
        <f>IFERROR(VLOOKUP(Collapsed!$A215,'measured values'!$A:$AF,Collapsed!X$1,0),"NA")</f>
        <v>14.849</v>
      </c>
      <c r="Y215">
        <f>IFERROR(VLOOKUP(Collapsed!$A215,'measured values'!$A:$AF,Collapsed!Y$1,0),"NA")</f>
        <v>13.472</v>
      </c>
      <c r="Z215">
        <f>IFERROR(VLOOKUP(Collapsed!$A215,'measured values'!$A:$AF,Collapsed!Z$1,0),"NA")</f>
        <v>39.847999999999999</v>
      </c>
      <c r="AA215">
        <f>IFERROR(VLOOKUP(Collapsed!$A215,'measured values'!$A:$AF,Collapsed!AA$1,0),"NA")</f>
        <v>32.835000000000001</v>
      </c>
      <c r="AB215">
        <f>IFERROR(VLOOKUP(Collapsed!$A215,'measured values'!$A:$AF,Collapsed!AB$1,0),"NA")</f>
        <v>17.603000000000002</v>
      </c>
      <c r="AC215">
        <f>IFERROR(VLOOKUP(Collapsed!$A215,'measured values'!$A:$AF,Collapsed!AC$1,0),"NA")</f>
        <v>24</v>
      </c>
      <c r="AD215">
        <f>IFERROR(VLOOKUP(Collapsed!$A215,'measured values'!$A:$AF,Collapsed!AD$1,0),"NA")</f>
        <v>24</v>
      </c>
      <c r="AE215">
        <f>IFERROR(VLOOKUP(Collapsed!$A215,'measured values'!$A:$AF,Collapsed!AE$1,0),"NA")</f>
        <v>24</v>
      </c>
      <c r="AF215">
        <f>IFERROR(VLOOKUP(Collapsed!$A215,'measured values'!$A:$AF,Collapsed!AF$1,0),"NA")</f>
        <v>24</v>
      </c>
    </row>
    <row r="216" spans="1:32" x14ac:dyDescent="0.35">
      <c r="A216">
        <v>335</v>
      </c>
      <c r="F216" t="str">
        <f>IFERROR(VLOOKUP(A216,'ICD+Descriptions'!$A$2:$C$600,2,0),"NA")</f>
        <v>R25.1</v>
      </c>
      <c r="G216" t="str">
        <f>IFERROR(VLOOKUP(A216,'ICD+Descriptions'!$A$2:$C$600,3,0),"NA")</f>
        <v>Tremor, unspecified</v>
      </c>
      <c r="H216">
        <f>IFERROR(VLOOKUP(A216,ages!$A$1:$B$748,2,0),"No Age")</f>
        <v>77.8</v>
      </c>
      <c r="I216" t="str">
        <f>VLOOKUP(A216,'Redcap Raw Report'!$A:$AF,I$1,0)</f>
        <v>M</v>
      </c>
      <c r="L216">
        <f>IFERROR(VLOOKUP(Collapsed!$A216,'measured values'!$A:$AF,Collapsed!L$1,0),"NA")</f>
        <v>68.855000000000004</v>
      </c>
      <c r="M216">
        <f>IFERROR(VLOOKUP(Collapsed!$A216,'measured values'!$A:$AF,Collapsed!M$1,0),"NA")</f>
        <v>65.814999999999998</v>
      </c>
      <c r="N216">
        <f>IFERROR(VLOOKUP(Collapsed!$A216,'measured values'!$A:$AF,Collapsed!N$1,0),"NA")</f>
        <v>134.822</v>
      </c>
      <c r="O216">
        <f>IFERROR(VLOOKUP(Collapsed!$A216,'measured values'!$A:$AF,Collapsed!O$1,0),"NA")</f>
        <v>135.05799999999999</v>
      </c>
      <c r="P216">
        <f>IFERROR(VLOOKUP(Collapsed!$A216,'measured values'!$A:$AF,Collapsed!P$1,0),"NA")</f>
        <v>121.075</v>
      </c>
      <c r="Q216">
        <f>IFERROR(VLOOKUP(Collapsed!$A216,'measured values'!$A:$AF,Collapsed!Q$1,0),"NA")</f>
        <v>120.9</v>
      </c>
      <c r="R216">
        <f>IFERROR(VLOOKUP(Collapsed!$A216,'measured values'!$A:$AF,Collapsed!R$1,0),"NA")</f>
        <v>107.248</v>
      </c>
      <c r="S216">
        <f>IFERROR(VLOOKUP(Collapsed!$A216,'measured values'!$A:$AF,Collapsed!S$1,0),"NA")</f>
        <v>107.282</v>
      </c>
      <c r="T216">
        <f>IFERROR(VLOOKUP(Collapsed!$A216,'measured values'!$A:$AF,Collapsed!T$1,0),"NA")</f>
        <v>62.442</v>
      </c>
      <c r="U216">
        <f>IFERROR(VLOOKUP(Collapsed!$A216,'measured values'!$A:$AF,Collapsed!U$1,0),"NA")</f>
        <v>62.52</v>
      </c>
      <c r="V216">
        <f>IFERROR(VLOOKUP(Collapsed!$A216,'measured values'!$A:$AF,Collapsed!V$1,0),"NA")</f>
        <v>37.558</v>
      </c>
      <c r="W216">
        <f>IFERROR(VLOOKUP(Collapsed!$A216,'measured values'!$A:$AF,Collapsed!W$1,0),"NA")</f>
        <v>37.479999999999997</v>
      </c>
      <c r="X216">
        <f>IFERROR(VLOOKUP(Collapsed!$A216,'measured values'!$A:$AF,Collapsed!X$1,0),"NA")</f>
        <v>13.725</v>
      </c>
      <c r="Y216">
        <f>IFERROR(VLOOKUP(Collapsed!$A216,'measured values'!$A:$AF,Collapsed!Y$1,0),"NA")</f>
        <v>11.833</v>
      </c>
      <c r="Z216">
        <f>IFERROR(VLOOKUP(Collapsed!$A216,'measured values'!$A:$AF,Collapsed!Z$1,0),"NA")</f>
        <v>37.479999999999997</v>
      </c>
      <c r="AA216">
        <f>IFERROR(VLOOKUP(Collapsed!$A216,'measured values'!$A:$AF,Collapsed!AA$1,0),"NA")</f>
        <v>37.558</v>
      </c>
      <c r="AB216">
        <f>IFERROR(VLOOKUP(Collapsed!$A216,'measured values'!$A:$AF,Collapsed!AB$1,0),"NA")</f>
        <v>6.9249999999999998</v>
      </c>
      <c r="AC216">
        <f>IFERROR(VLOOKUP(Collapsed!$A216,'measured values'!$A:$AF,Collapsed!AC$1,0),"NA")</f>
        <v>11</v>
      </c>
      <c r="AD216">
        <f>IFERROR(VLOOKUP(Collapsed!$A216,'measured values'!$A:$AF,Collapsed!AD$1,0),"NA")</f>
        <v>12</v>
      </c>
      <c r="AE216">
        <f>IFERROR(VLOOKUP(Collapsed!$A216,'measured values'!$A:$AF,Collapsed!AE$1,0),"NA")</f>
        <v>11</v>
      </c>
      <c r="AF216">
        <f>IFERROR(VLOOKUP(Collapsed!$A216,'measured values'!$A:$AF,Collapsed!AF$1,0),"NA")</f>
        <v>11</v>
      </c>
    </row>
    <row r="217" spans="1:32" x14ac:dyDescent="0.35">
      <c r="A217">
        <v>336</v>
      </c>
      <c r="F217" t="str">
        <f>IFERROR(VLOOKUP(A217,'ICD+Descriptions'!$A$2:$C$600,2,0),"NA")</f>
        <v>NA</v>
      </c>
      <c r="G217" t="str">
        <f>IFERROR(VLOOKUP(A217,'ICD+Descriptions'!$A$2:$C$600,3,0),"NA")</f>
        <v>NA</v>
      </c>
      <c r="H217">
        <f>IFERROR(VLOOKUP(A217,ages!$A$1:$B$748,2,0),"No Age")</f>
        <v>90.8</v>
      </c>
      <c r="I217" t="str">
        <f>VLOOKUP(A217,'Redcap Raw Report'!$A:$AF,I$1,0)</f>
        <v>F</v>
      </c>
      <c r="L217" t="str">
        <f>IFERROR(VLOOKUP(Collapsed!$A217,'measured values'!$A:$AF,Collapsed!L$1,0),"NA")</f>
        <v>NA</v>
      </c>
      <c r="M217" t="str">
        <f>IFERROR(VLOOKUP(Collapsed!$A217,'measured values'!$A:$AF,Collapsed!M$1,0),"NA")</f>
        <v>NA</v>
      </c>
      <c r="N217" t="str">
        <f>IFERROR(VLOOKUP(Collapsed!$A217,'measured values'!$A:$AF,Collapsed!N$1,0),"NA")</f>
        <v>NA</v>
      </c>
      <c r="O217" t="str">
        <f>IFERROR(VLOOKUP(Collapsed!$A217,'measured values'!$A:$AF,Collapsed!O$1,0),"NA")</f>
        <v>NA</v>
      </c>
      <c r="P217" t="str">
        <f>IFERROR(VLOOKUP(Collapsed!$A217,'measured values'!$A:$AF,Collapsed!P$1,0),"NA")</f>
        <v>NA</v>
      </c>
      <c r="Q217" t="str">
        <f>IFERROR(VLOOKUP(Collapsed!$A217,'measured values'!$A:$AF,Collapsed!Q$1,0),"NA")</f>
        <v>NA</v>
      </c>
      <c r="R217" t="str">
        <f>IFERROR(VLOOKUP(Collapsed!$A217,'measured values'!$A:$AF,Collapsed!R$1,0),"NA")</f>
        <v>NA</v>
      </c>
      <c r="S217" t="str">
        <f>IFERROR(VLOOKUP(Collapsed!$A217,'measured values'!$A:$AF,Collapsed!S$1,0),"NA")</f>
        <v>NA</v>
      </c>
      <c r="T217" t="str">
        <f>IFERROR(VLOOKUP(Collapsed!$A217,'measured values'!$A:$AF,Collapsed!T$1,0),"NA")</f>
        <v>NA</v>
      </c>
      <c r="U217" t="str">
        <f>IFERROR(VLOOKUP(Collapsed!$A217,'measured values'!$A:$AF,Collapsed!U$1,0),"NA")</f>
        <v>NA</v>
      </c>
      <c r="V217" t="str">
        <f>IFERROR(VLOOKUP(Collapsed!$A217,'measured values'!$A:$AF,Collapsed!V$1,0),"NA")</f>
        <v>NA</v>
      </c>
      <c r="W217" t="str">
        <f>IFERROR(VLOOKUP(Collapsed!$A217,'measured values'!$A:$AF,Collapsed!W$1,0),"NA")</f>
        <v>NA</v>
      </c>
      <c r="X217" t="str">
        <f>IFERROR(VLOOKUP(Collapsed!$A217,'measured values'!$A:$AF,Collapsed!X$1,0),"NA")</f>
        <v>NA</v>
      </c>
      <c r="Y217" t="str">
        <f>IFERROR(VLOOKUP(Collapsed!$A217,'measured values'!$A:$AF,Collapsed!Y$1,0),"NA")</f>
        <v>NA</v>
      </c>
      <c r="Z217" t="str">
        <f>IFERROR(VLOOKUP(Collapsed!$A217,'measured values'!$A:$AF,Collapsed!Z$1,0),"NA")</f>
        <v>NA</v>
      </c>
      <c r="AA217" t="str">
        <f>IFERROR(VLOOKUP(Collapsed!$A217,'measured values'!$A:$AF,Collapsed!AA$1,0),"NA")</f>
        <v>NA</v>
      </c>
      <c r="AB217" t="str">
        <f>IFERROR(VLOOKUP(Collapsed!$A217,'measured values'!$A:$AF,Collapsed!AB$1,0),"NA")</f>
        <v>NA</v>
      </c>
      <c r="AC217" t="str">
        <f>IFERROR(VLOOKUP(Collapsed!$A217,'measured values'!$A:$AF,Collapsed!AC$1,0),"NA")</f>
        <v>NA</v>
      </c>
      <c r="AD217" t="str">
        <f>IFERROR(VLOOKUP(Collapsed!$A217,'measured values'!$A:$AF,Collapsed!AD$1,0),"NA")</f>
        <v>NA</v>
      </c>
      <c r="AE217" t="str">
        <f>IFERROR(VLOOKUP(Collapsed!$A217,'measured values'!$A:$AF,Collapsed!AE$1,0),"NA")</f>
        <v>NA</v>
      </c>
      <c r="AF217" t="str">
        <f>IFERROR(VLOOKUP(Collapsed!$A217,'measured values'!$A:$AF,Collapsed!AF$1,0),"NA")</f>
        <v>NA</v>
      </c>
    </row>
    <row r="218" spans="1:32" x14ac:dyDescent="0.35">
      <c r="A218">
        <v>337</v>
      </c>
      <c r="F218" t="str">
        <f>IFERROR(VLOOKUP(A218,'ICD+Descriptions'!$A$2:$C$600,2,0),"NA")</f>
        <v>G20</v>
      </c>
      <c r="G218" t="str">
        <f>IFERROR(VLOOKUP(A218,'ICD+Descriptions'!$A$2:$C$600,3,0),"NA")</f>
        <v>Parkinson's disease</v>
      </c>
      <c r="H218">
        <f>IFERROR(VLOOKUP(A218,ages!$A$1:$B$748,2,0),"No Age")</f>
        <v>65.099999999999994</v>
      </c>
      <c r="I218" t="str">
        <f>VLOOKUP(A218,'Redcap Raw Report'!$A:$AF,I$1,0)</f>
        <v>F</v>
      </c>
      <c r="L218">
        <f>IFERROR(VLOOKUP(Collapsed!$A218,'measured values'!$A:$AF,Collapsed!L$1,0),"NA")</f>
        <v>35.271999999999998</v>
      </c>
      <c r="M218">
        <f>IFERROR(VLOOKUP(Collapsed!$A218,'measured values'!$A:$AF,Collapsed!M$1,0),"NA")</f>
        <v>38.273000000000003</v>
      </c>
      <c r="N218">
        <f>IFERROR(VLOOKUP(Collapsed!$A218,'measured values'!$A:$AF,Collapsed!N$1,0),"NA")</f>
        <v>74.153999999999996</v>
      </c>
      <c r="O218">
        <f>IFERROR(VLOOKUP(Collapsed!$A218,'measured values'!$A:$AF,Collapsed!O$1,0),"NA")</f>
        <v>73.126999999999995</v>
      </c>
      <c r="P218">
        <f>IFERROR(VLOOKUP(Collapsed!$A218,'measured values'!$A:$AF,Collapsed!P$1,0),"NA")</f>
        <v>60.265999999999998</v>
      </c>
      <c r="Q218">
        <f>IFERROR(VLOOKUP(Collapsed!$A218,'measured values'!$A:$AF,Collapsed!Q$1,0),"NA")</f>
        <v>60.161999999999999</v>
      </c>
      <c r="R218">
        <f>IFERROR(VLOOKUP(Collapsed!$A218,'measured values'!$A:$AF,Collapsed!R$1,0),"NA")</f>
        <v>97</v>
      </c>
      <c r="S218">
        <f>IFERROR(VLOOKUP(Collapsed!$A218,'measured values'!$A:$AF,Collapsed!S$1,0),"NA")</f>
        <v>97.046999999999997</v>
      </c>
      <c r="T218">
        <f>IFERROR(VLOOKUP(Collapsed!$A218,'measured values'!$A:$AF,Collapsed!T$1,0),"NA")</f>
        <v>67.019000000000005</v>
      </c>
      <c r="U218">
        <f>IFERROR(VLOOKUP(Collapsed!$A218,'measured values'!$A:$AF,Collapsed!U$1,0),"NA")</f>
        <v>64.341999999999999</v>
      </c>
      <c r="V218">
        <f>IFERROR(VLOOKUP(Collapsed!$A218,'measured values'!$A:$AF,Collapsed!V$1,0),"NA")</f>
        <v>32.981000000000002</v>
      </c>
      <c r="W218">
        <f>IFERROR(VLOOKUP(Collapsed!$A218,'measured values'!$A:$AF,Collapsed!W$1,0),"NA")</f>
        <v>35.658000000000001</v>
      </c>
      <c r="X218">
        <f>IFERROR(VLOOKUP(Collapsed!$A218,'measured values'!$A:$AF,Collapsed!X$1,0),"NA")</f>
        <v>11.079000000000001</v>
      </c>
      <c r="Y218">
        <f>IFERROR(VLOOKUP(Collapsed!$A218,'measured values'!$A:$AF,Collapsed!Y$1,0),"NA")</f>
        <v>20.561</v>
      </c>
      <c r="Z218">
        <f>IFERROR(VLOOKUP(Collapsed!$A218,'measured values'!$A:$AF,Collapsed!Z$1,0),"NA")</f>
        <v>35.658000000000001</v>
      </c>
      <c r="AA218">
        <f>IFERROR(VLOOKUP(Collapsed!$A218,'measured values'!$A:$AF,Collapsed!AA$1,0),"NA")</f>
        <v>32.981000000000002</v>
      </c>
      <c r="AB218">
        <f>IFERROR(VLOOKUP(Collapsed!$A218,'measured values'!$A:$AF,Collapsed!AB$1,0),"NA")</f>
        <v>10.263</v>
      </c>
      <c r="AC218">
        <f>IFERROR(VLOOKUP(Collapsed!$A218,'measured values'!$A:$AF,Collapsed!AC$1,0),"NA")</f>
        <v>18</v>
      </c>
      <c r="AD218">
        <f>IFERROR(VLOOKUP(Collapsed!$A218,'measured values'!$A:$AF,Collapsed!AD$1,0),"NA")</f>
        <v>19</v>
      </c>
      <c r="AE218">
        <f>IFERROR(VLOOKUP(Collapsed!$A218,'measured values'!$A:$AF,Collapsed!AE$1,0),"NA")</f>
        <v>18</v>
      </c>
      <c r="AF218">
        <f>IFERROR(VLOOKUP(Collapsed!$A218,'measured values'!$A:$AF,Collapsed!AF$1,0),"NA")</f>
        <v>18</v>
      </c>
    </row>
    <row r="219" spans="1:32" x14ac:dyDescent="0.35">
      <c r="A219">
        <v>338</v>
      </c>
      <c r="F219" t="str">
        <f>IFERROR(VLOOKUP(A219,'ICD+Descriptions'!$A$2:$C$600,2,0),"NA")</f>
        <v>NA</v>
      </c>
      <c r="G219" t="str">
        <f>IFERROR(VLOOKUP(A219,'ICD+Descriptions'!$A$2:$C$600,3,0),"NA")</f>
        <v>NA</v>
      </c>
      <c r="H219" t="str">
        <f>IFERROR(VLOOKUP(A219,ages!$A$1:$B$748,2,0),"No Age")</f>
        <v>No Age</v>
      </c>
      <c r="I219">
        <f>VLOOKUP(A219,'Redcap Raw Report'!$A:$AF,I$1,0)</f>
        <v>0</v>
      </c>
      <c r="L219">
        <f>IFERROR(VLOOKUP(Collapsed!$A219,'measured values'!$A:$AF,Collapsed!L$1,0),"NA")</f>
        <v>60.994999999999997</v>
      </c>
      <c r="M219">
        <f>IFERROR(VLOOKUP(Collapsed!$A219,'measured values'!$A:$AF,Collapsed!M$1,0),"NA")</f>
        <v>63.988</v>
      </c>
      <c r="N219">
        <f>IFERROR(VLOOKUP(Collapsed!$A219,'measured values'!$A:$AF,Collapsed!N$1,0),"NA")</f>
        <v>125.33499999999999</v>
      </c>
      <c r="O219">
        <f>IFERROR(VLOOKUP(Collapsed!$A219,'measured values'!$A:$AF,Collapsed!O$1,0),"NA")</f>
        <v>125.19799999999999</v>
      </c>
      <c r="P219">
        <f>IFERROR(VLOOKUP(Collapsed!$A219,'measured values'!$A:$AF,Collapsed!P$1,0),"NA")</f>
        <v>117.80200000000001</v>
      </c>
      <c r="Q219">
        <f>IFERROR(VLOOKUP(Collapsed!$A219,'measured values'!$A:$AF,Collapsed!Q$1,0),"NA")</f>
        <v>117.62</v>
      </c>
      <c r="R219">
        <f>IFERROR(VLOOKUP(Collapsed!$A219,'measured values'!$A:$AF,Collapsed!R$1,0),"NA")</f>
        <v>112.196</v>
      </c>
      <c r="S219">
        <f>IFERROR(VLOOKUP(Collapsed!$A219,'measured values'!$A:$AF,Collapsed!S$1,0),"NA")</f>
        <v>112.01900000000001</v>
      </c>
      <c r="T219">
        <f>IFERROR(VLOOKUP(Collapsed!$A219,'measured values'!$A:$AF,Collapsed!T$1,0),"NA")</f>
        <v>61.765999999999998</v>
      </c>
      <c r="U219">
        <f>IFERROR(VLOOKUP(Collapsed!$A219,'measured values'!$A:$AF,Collapsed!U$1,0),"NA")</f>
        <v>63.06</v>
      </c>
      <c r="V219">
        <f>IFERROR(VLOOKUP(Collapsed!$A219,'measured values'!$A:$AF,Collapsed!V$1,0),"NA")</f>
        <v>38.234000000000002</v>
      </c>
      <c r="W219">
        <f>IFERROR(VLOOKUP(Collapsed!$A219,'measured values'!$A:$AF,Collapsed!W$1,0),"NA")</f>
        <v>36.94</v>
      </c>
      <c r="X219">
        <f>IFERROR(VLOOKUP(Collapsed!$A219,'measured values'!$A:$AF,Collapsed!X$1,0),"NA")</f>
        <v>12.769</v>
      </c>
      <c r="Y219">
        <f>IFERROR(VLOOKUP(Collapsed!$A219,'measured values'!$A:$AF,Collapsed!Y$1,0),"NA")</f>
        <v>12.198</v>
      </c>
      <c r="Z219">
        <f>IFERROR(VLOOKUP(Collapsed!$A219,'measured values'!$A:$AF,Collapsed!Z$1,0),"NA")</f>
        <v>36.94</v>
      </c>
      <c r="AA219">
        <f>IFERROR(VLOOKUP(Collapsed!$A219,'measured values'!$A:$AF,Collapsed!AA$1,0),"NA")</f>
        <v>38.234000000000002</v>
      </c>
      <c r="AB219">
        <f>IFERROR(VLOOKUP(Collapsed!$A219,'measured values'!$A:$AF,Collapsed!AB$1,0),"NA")</f>
        <v>11.182</v>
      </c>
      <c r="AC219">
        <f>IFERROR(VLOOKUP(Collapsed!$A219,'measured values'!$A:$AF,Collapsed!AC$1,0),"NA")</f>
        <v>10</v>
      </c>
      <c r="AD219">
        <f>IFERROR(VLOOKUP(Collapsed!$A219,'measured values'!$A:$AF,Collapsed!AD$1,0),"NA")</f>
        <v>10</v>
      </c>
      <c r="AE219">
        <f>IFERROR(VLOOKUP(Collapsed!$A219,'measured values'!$A:$AF,Collapsed!AE$1,0),"NA")</f>
        <v>10</v>
      </c>
      <c r="AF219">
        <f>IFERROR(VLOOKUP(Collapsed!$A219,'measured values'!$A:$AF,Collapsed!AF$1,0),"NA")</f>
        <v>10</v>
      </c>
    </row>
    <row r="220" spans="1:32" x14ac:dyDescent="0.35">
      <c r="A220">
        <v>339</v>
      </c>
      <c r="F220" t="str">
        <f>IFERROR(VLOOKUP(A220,'ICD+Descriptions'!$A$2:$C$600,2,0),"NA")</f>
        <v>NA</v>
      </c>
      <c r="G220" t="str">
        <f>IFERROR(VLOOKUP(A220,'ICD+Descriptions'!$A$2:$C$600,3,0),"NA")</f>
        <v>NA</v>
      </c>
      <c r="H220">
        <f>IFERROR(VLOOKUP(A220,ages!$A$1:$B$748,2,0),"No Age")</f>
        <v>50.8</v>
      </c>
      <c r="I220" t="str">
        <f>VLOOKUP(A220,'Redcap Raw Report'!$A:$AF,I$1,0)</f>
        <v>F</v>
      </c>
      <c r="L220" t="str">
        <f>IFERROR(VLOOKUP(Collapsed!$A220,'measured values'!$A:$AF,Collapsed!L$1,0),"NA")</f>
        <v>NA</v>
      </c>
      <c r="M220" t="str">
        <f>IFERROR(VLOOKUP(Collapsed!$A220,'measured values'!$A:$AF,Collapsed!M$1,0),"NA")</f>
        <v>NA</v>
      </c>
      <c r="N220" t="str">
        <f>IFERROR(VLOOKUP(Collapsed!$A220,'measured values'!$A:$AF,Collapsed!N$1,0),"NA")</f>
        <v>NA</v>
      </c>
      <c r="O220" t="str">
        <f>IFERROR(VLOOKUP(Collapsed!$A220,'measured values'!$A:$AF,Collapsed!O$1,0),"NA")</f>
        <v>NA</v>
      </c>
      <c r="P220" t="str">
        <f>IFERROR(VLOOKUP(Collapsed!$A220,'measured values'!$A:$AF,Collapsed!P$1,0),"NA")</f>
        <v>NA</v>
      </c>
      <c r="Q220" t="str">
        <f>IFERROR(VLOOKUP(Collapsed!$A220,'measured values'!$A:$AF,Collapsed!Q$1,0),"NA")</f>
        <v>NA</v>
      </c>
      <c r="R220" t="str">
        <f>IFERROR(VLOOKUP(Collapsed!$A220,'measured values'!$A:$AF,Collapsed!R$1,0),"NA")</f>
        <v>NA</v>
      </c>
      <c r="S220" t="str">
        <f>IFERROR(VLOOKUP(Collapsed!$A220,'measured values'!$A:$AF,Collapsed!S$1,0),"NA")</f>
        <v>NA</v>
      </c>
      <c r="T220" t="str">
        <f>IFERROR(VLOOKUP(Collapsed!$A220,'measured values'!$A:$AF,Collapsed!T$1,0),"NA")</f>
        <v>NA</v>
      </c>
      <c r="U220" t="str">
        <f>IFERROR(VLOOKUP(Collapsed!$A220,'measured values'!$A:$AF,Collapsed!U$1,0),"NA")</f>
        <v>NA</v>
      </c>
      <c r="V220" t="str">
        <f>IFERROR(VLOOKUP(Collapsed!$A220,'measured values'!$A:$AF,Collapsed!V$1,0),"NA")</f>
        <v>NA</v>
      </c>
      <c r="W220" t="str">
        <f>IFERROR(VLOOKUP(Collapsed!$A220,'measured values'!$A:$AF,Collapsed!W$1,0),"NA")</f>
        <v>NA</v>
      </c>
      <c r="X220" t="str">
        <f>IFERROR(VLOOKUP(Collapsed!$A220,'measured values'!$A:$AF,Collapsed!X$1,0),"NA")</f>
        <v>NA</v>
      </c>
      <c r="Y220" t="str">
        <f>IFERROR(VLOOKUP(Collapsed!$A220,'measured values'!$A:$AF,Collapsed!Y$1,0),"NA")</f>
        <v>NA</v>
      </c>
      <c r="Z220" t="str">
        <f>IFERROR(VLOOKUP(Collapsed!$A220,'measured values'!$A:$AF,Collapsed!Z$1,0),"NA")</f>
        <v>NA</v>
      </c>
      <c r="AA220" t="str">
        <f>IFERROR(VLOOKUP(Collapsed!$A220,'measured values'!$A:$AF,Collapsed!AA$1,0),"NA")</f>
        <v>NA</v>
      </c>
      <c r="AB220" t="str">
        <f>IFERROR(VLOOKUP(Collapsed!$A220,'measured values'!$A:$AF,Collapsed!AB$1,0),"NA")</f>
        <v>NA</v>
      </c>
      <c r="AC220" t="str">
        <f>IFERROR(VLOOKUP(Collapsed!$A220,'measured values'!$A:$AF,Collapsed!AC$1,0),"NA")</f>
        <v>NA</v>
      </c>
      <c r="AD220" t="str">
        <f>IFERROR(VLOOKUP(Collapsed!$A220,'measured values'!$A:$AF,Collapsed!AD$1,0),"NA")</f>
        <v>NA</v>
      </c>
      <c r="AE220" t="str">
        <f>IFERROR(VLOOKUP(Collapsed!$A220,'measured values'!$A:$AF,Collapsed!AE$1,0),"NA")</f>
        <v>NA</v>
      </c>
      <c r="AF220" t="str">
        <f>IFERROR(VLOOKUP(Collapsed!$A220,'measured values'!$A:$AF,Collapsed!AF$1,0),"NA")</f>
        <v>NA</v>
      </c>
    </row>
    <row r="221" spans="1:32" x14ac:dyDescent="0.35">
      <c r="A221">
        <v>340</v>
      </c>
      <c r="F221" t="str">
        <f>IFERROR(VLOOKUP(A221,'ICD+Descriptions'!$A$2:$C$600,2,0),"NA")</f>
        <v>NA</v>
      </c>
      <c r="G221" t="str">
        <f>IFERROR(VLOOKUP(A221,'ICD+Descriptions'!$A$2:$C$600,3,0),"NA")</f>
        <v>NA</v>
      </c>
      <c r="H221" t="str">
        <f>IFERROR(VLOOKUP(A221,ages!$A$1:$B$748,2,0),"No Age")</f>
        <v>No Age</v>
      </c>
      <c r="I221">
        <f>VLOOKUP(A221,'Redcap Raw Report'!$A:$AF,I$1,0)</f>
        <v>0</v>
      </c>
      <c r="L221">
        <f>IFERROR(VLOOKUP(Collapsed!$A221,'measured values'!$A:$AF,Collapsed!L$1,0),"NA")</f>
        <v>52.334000000000003</v>
      </c>
      <c r="M221">
        <f>IFERROR(VLOOKUP(Collapsed!$A221,'measured values'!$A:$AF,Collapsed!M$1,0),"NA")</f>
        <v>49.465000000000003</v>
      </c>
      <c r="N221">
        <f>IFERROR(VLOOKUP(Collapsed!$A221,'measured values'!$A:$AF,Collapsed!N$1,0),"NA")</f>
        <v>102.033</v>
      </c>
      <c r="O221">
        <f>IFERROR(VLOOKUP(Collapsed!$A221,'measured values'!$A:$AF,Collapsed!O$1,0),"NA")</f>
        <v>101.583</v>
      </c>
      <c r="P221">
        <f>IFERROR(VLOOKUP(Collapsed!$A221,'measured values'!$A:$AF,Collapsed!P$1,0),"NA")</f>
        <v>99.88</v>
      </c>
      <c r="Q221">
        <f>IFERROR(VLOOKUP(Collapsed!$A221,'measured values'!$A:$AF,Collapsed!Q$1,0),"NA")</f>
        <v>99.114000000000004</v>
      </c>
      <c r="R221">
        <f>IFERROR(VLOOKUP(Collapsed!$A221,'measured values'!$A:$AF,Collapsed!R$1,0),"NA")</f>
        <v>116.95099999999999</v>
      </c>
      <c r="S221">
        <f>IFERROR(VLOOKUP(Collapsed!$A221,'measured values'!$A:$AF,Collapsed!S$1,0),"NA")</f>
        <v>115.712</v>
      </c>
      <c r="T221">
        <f>IFERROR(VLOOKUP(Collapsed!$A221,'measured values'!$A:$AF,Collapsed!T$1,0),"NA")</f>
        <v>64.248999999999995</v>
      </c>
      <c r="U221">
        <f>IFERROR(VLOOKUP(Collapsed!$A221,'measured values'!$A:$AF,Collapsed!U$1,0),"NA")</f>
        <v>62.384999999999998</v>
      </c>
      <c r="V221">
        <f>IFERROR(VLOOKUP(Collapsed!$A221,'measured values'!$A:$AF,Collapsed!V$1,0),"NA")</f>
        <v>35.750999999999998</v>
      </c>
      <c r="W221">
        <f>IFERROR(VLOOKUP(Collapsed!$A221,'measured values'!$A:$AF,Collapsed!W$1,0),"NA")</f>
        <v>37.615000000000002</v>
      </c>
      <c r="X221">
        <f>IFERROR(VLOOKUP(Collapsed!$A221,'measured values'!$A:$AF,Collapsed!X$1,0),"NA")</f>
        <v>12.423</v>
      </c>
      <c r="Y221">
        <f>IFERROR(VLOOKUP(Collapsed!$A221,'measured values'!$A:$AF,Collapsed!Y$1,0),"NA")</f>
        <v>15.063000000000001</v>
      </c>
      <c r="Z221">
        <f>IFERROR(VLOOKUP(Collapsed!$A221,'measured values'!$A:$AF,Collapsed!Z$1,0),"NA")</f>
        <v>37.615000000000002</v>
      </c>
      <c r="AA221">
        <f>IFERROR(VLOOKUP(Collapsed!$A221,'measured values'!$A:$AF,Collapsed!AA$1,0),"NA")</f>
        <v>35.750999999999998</v>
      </c>
      <c r="AB221">
        <f>IFERROR(VLOOKUP(Collapsed!$A221,'measured values'!$A:$AF,Collapsed!AB$1,0),"NA")</f>
        <v>17.27</v>
      </c>
      <c r="AC221">
        <f>IFERROR(VLOOKUP(Collapsed!$A221,'measured values'!$A:$AF,Collapsed!AC$1,0),"NA")</f>
        <v>13</v>
      </c>
      <c r="AD221">
        <f>IFERROR(VLOOKUP(Collapsed!$A221,'measured values'!$A:$AF,Collapsed!AD$1,0),"NA")</f>
        <v>12</v>
      </c>
      <c r="AE221">
        <f>IFERROR(VLOOKUP(Collapsed!$A221,'measured values'!$A:$AF,Collapsed!AE$1,0),"NA")</f>
        <v>12</v>
      </c>
      <c r="AF221">
        <f>IFERROR(VLOOKUP(Collapsed!$A221,'measured values'!$A:$AF,Collapsed!AF$1,0),"NA")</f>
        <v>12</v>
      </c>
    </row>
    <row r="222" spans="1:32" x14ac:dyDescent="0.35">
      <c r="A222">
        <v>341</v>
      </c>
      <c r="F222" t="str">
        <f>IFERROR(VLOOKUP(A222,'ICD+Descriptions'!$A$2:$C$600,2,0),"NA")</f>
        <v>G20</v>
      </c>
      <c r="G222" t="str">
        <f>IFERROR(VLOOKUP(A222,'ICD+Descriptions'!$A$2:$C$600,3,0),"NA")</f>
        <v>Parkinson's disease</v>
      </c>
      <c r="H222">
        <f>IFERROR(VLOOKUP(A222,ages!$A$1:$B$748,2,0),"No Age")</f>
        <v>78.900000000000006</v>
      </c>
      <c r="I222" t="str">
        <f>VLOOKUP(A222,'Redcap Raw Report'!$A:$AF,I$1,0)</f>
        <v>F</v>
      </c>
      <c r="L222">
        <f>IFERROR(VLOOKUP(Collapsed!$A222,'measured values'!$A:$AF,Collapsed!L$1,0),"NA")</f>
        <v>45.478000000000002</v>
      </c>
      <c r="M222">
        <f>IFERROR(VLOOKUP(Collapsed!$A222,'measured values'!$A:$AF,Collapsed!M$1,0),"NA")</f>
        <v>50.95</v>
      </c>
      <c r="N222">
        <f>IFERROR(VLOOKUP(Collapsed!$A222,'measured values'!$A:$AF,Collapsed!N$1,0),"NA")</f>
        <v>96.884</v>
      </c>
      <c r="O222">
        <f>IFERROR(VLOOKUP(Collapsed!$A222,'measured values'!$A:$AF,Collapsed!O$1,0),"NA")</f>
        <v>96.433000000000007</v>
      </c>
      <c r="P222">
        <f>IFERROR(VLOOKUP(Collapsed!$A222,'measured values'!$A:$AF,Collapsed!P$1,0),"NA")</f>
        <v>86.462999999999994</v>
      </c>
      <c r="Q222">
        <f>IFERROR(VLOOKUP(Collapsed!$A222,'measured values'!$A:$AF,Collapsed!Q$1,0),"NA")</f>
        <v>86.031000000000006</v>
      </c>
      <c r="R222">
        <f>IFERROR(VLOOKUP(Collapsed!$A222,'measured values'!$A:$AF,Collapsed!R$1,0),"NA")</f>
        <v>106.14</v>
      </c>
      <c r="S222">
        <f>IFERROR(VLOOKUP(Collapsed!$A222,'measured values'!$A:$AF,Collapsed!S$1,0),"NA")</f>
        <v>106.193</v>
      </c>
      <c r="T222">
        <f>IFERROR(VLOOKUP(Collapsed!$A222,'measured values'!$A:$AF,Collapsed!T$1,0),"NA")</f>
        <v>64.843000000000004</v>
      </c>
      <c r="U222">
        <f>IFERROR(VLOOKUP(Collapsed!$A222,'measured values'!$A:$AF,Collapsed!U$1,0),"NA")</f>
        <v>63.662999999999997</v>
      </c>
      <c r="V222">
        <f>IFERROR(VLOOKUP(Collapsed!$A222,'measured values'!$A:$AF,Collapsed!V$1,0),"NA")</f>
        <v>35.156999999999996</v>
      </c>
      <c r="W222">
        <f>IFERROR(VLOOKUP(Collapsed!$A222,'measured values'!$A:$AF,Collapsed!W$1,0),"NA")</f>
        <v>36.337000000000003</v>
      </c>
      <c r="X222">
        <f>IFERROR(VLOOKUP(Collapsed!$A222,'measured values'!$A:$AF,Collapsed!X$1,0),"NA")</f>
        <v>15.198</v>
      </c>
      <c r="Y222">
        <f>IFERROR(VLOOKUP(Collapsed!$A222,'measured values'!$A:$AF,Collapsed!Y$1,0),"NA")</f>
        <v>13.742000000000001</v>
      </c>
      <c r="Z222">
        <f>IFERROR(VLOOKUP(Collapsed!$A222,'measured values'!$A:$AF,Collapsed!Z$1,0),"NA")</f>
        <v>36.337000000000003</v>
      </c>
      <c r="AA222">
        <f>IFERROR(VLOOKUP(Collapsed!$A222,'measured values'!$A:$AF,Collapsed!AA$1,0),"NA")</f>
        <v>35.156999999999996</v>
      </c>
      <c r="AB222">
        <f>IFERROR(VLOOKUP(Collapsed!$A222,'measured values'!$A:$AF,Collapsed!AB$1,0),"NA")</f>
        <v>12.704000000000001</v>
      </c>
      <c r="AC222">
        <f>IFERROR(VLOOKUP(Collapsed!$A222,'measured values'!$A:$AF,Collapsed!AC$1,0),"NA")</f>
        <v>11</v>
      </c>
      <c r="AD222">
        <f>IFERROR(VLOOKUP(Collapsed!$A222,'measured values'!$A:$AF,Collapsed!AD$1,0),"NA")</f>
        <v>14</v>
      </c>
      <c r="AE222">
        <f>IFERROR(VLOOKUP(Collapsed!$A222,'measured values'!$A:$AF,Collapsed!AE$1,0),"NA")</f>
        <v>11</v>
      </c>
      <c r="AF222">
        <f>IFERROR(VLOOKUP(Collapsed!$A222,'measured values'!$A:$AF,Collapsed!AF$1,0),"NA")</f>
        <v>11</v>
      </c>
    </row>
    <row r="223" spans="1:32" x14ac:dyDescent="0.35">
      <c r="A223">
        <v>342</v>
      </c>
      <c r="F223" t="str">
        <f>IFERROR(VLOOKUP(A223,'ICD+Descriptions'!$A$2:$C$600,2,0),"NA")</f>
        <v>G20</v>
      </c>
      <c r="G223" t="str">
        <f>IFERROR(VLOOKUP(A223,'ICD+Descriptions'!$A$2:$C$600,3,0),"NA")</f>
        <v>Parkinson's disease</v>
      </c>
      <c r="H223">
        <f>IFERROR(VLOOKUP(A223,ages!$A$1:$B$748,2,0),"No Age")</f>
        <v>63.3</v>
      </c>
      <c r="I223" t="str">
        <f>VLOOKUP(A223,'Redcap Raw Report'!$A:$AF,I$1,0)</f>
        <v>M</v>
      </c>
      <c r="L223" t="str">
        <f>IFERROR(VLOOKUP(Collapsed!$A223,'measured values'!$A:$AF,Collapsed!L$1,0),"NA")</f>
        <v>NA</v>
      </c>
      <c r="M223" t="str">
        <f>IFERROR(VLOOKUP(Collapsed!$A223,'measured values'!$A:$AF,Collapsed!M$1,0),"NA")</f>
        <v>NA</v>
      </c>
      <c r="N223" t="str">
        <f>IFERROR(VLOOKUP(Collapsed!$A223,'measured values'!$A:$AF,Collapsed!N$1,0),"NA")</f>
        <v>NA</v>
      </c>
      <c r="O223" t="str">
        <f>IFERROR(VLOOKUP(Collapsed!$A223,'measured values'!$A:$AF,Collapsed!O$1,0),"NA")</f>
        <v>NA</v>
      </c>
      <c r="P223" t="str">
        <f>IFERROR(VLOOKUP(Collapsed!$A223,'measured values'!$A:$AF,Collapsed!P$1,0),"NA")</f>
        <v>NA</v>
      </c>
      <c r="Q223" t="str">
        <f>IFERROR(VLOOKUP(Collapsed!$A223,'measured values'!$A:$AF,Collapsed!Q$1,0),"NA")</f>
        <v>NA</v>
      </c>
      <c r="R223" t="str">
        <f>IFERROR(VLOOKUP(Collapsed!$A223,'measured values'!$A:$AF,Collapsed!R$1,0),"NA")</f>
        <v>NA</v>
      </c>
      <c r="S223" t="str">
        <f>IFERROR(VLOOKUP(Collapsed!$A223,'measured values'!$A:$AF,Collapsed!S$1,0),"NA")</f>
        <v>NA</v>
      </c>
      <c r="T223" t="str">
        <f>IFERROR(VLOOKUP(Collapsed!$A223,'measured values'!$A:$AF,Collapsed!T$1,0),"NA")</f>
        <v>NA</v>
      </c>
      <c r="U223" t="str">
        <f>IFERROR(VLOOKUP(Collapsed!$A223,'measured values'!$A:$AF,Collapsed!U$1,0),"NA")</f>
        <v>NA</v>
      </c>
      <c r="V223" t="str">
        <f>IFERROR(VLOOKUP(Collapsed!$A223,'measured values'!$A:$AF,Collapsed!V$1,0),"NA")</f>
        <v>NA</v>
      </c>
      <c r="W223" t="str">
        <f>IFERROR(VLOOKUP(Collapsed!$A223,'measured values'!$A:$AF,Collapsed!W$1,0),"NA")</f>
        <v>NA</v>
      </c>
      <c r="X223" t="str">
        <f>IFERROR(VLOOKUP(Collapsed!$A223,'measured values'!$A:$AF,Collapsed!X$1,0),"NA")</f>
        <v>NA</v>
      </c>
      <c r="Y223" t="str">
        <f>IFERROR(VLOOKUP(Collapsed!$A223,'measured values'!$A:$AF,Collapsed!Y$1,0),"NA")</f>
        <v>NA</v>
      </c>
      <c r="Z223" t="str">
        <f>IFERROR(VLOOKUP(Collapsed!$A223,'measured values'!$A:$AF,Collapsed!Z$1,0),"NA")</f>
        <v>NA</v>
      </c>
      <c r="AA223" t="str">
        <f>IFERROR(VLOOKUP(Collapsed!$A223,'measured values'!$A:$AF,Collapsed!AA$1,0),"NA")</f>
        <v>NA</v>
      </c>
      <c r="AB223" t="str">
        <f>IFERROR(VLOOKUP(Collapsed!$A223,'measured values'!$A:$AF,Collapsed!AB$1,0),"NA")</f>
        <v>NA</v>
      </c>
      <c r="AC223" t="str">
        <f>IFERROR(VLOOKUP(Collapsed!$A223,'measured values'!$A:$AF,Collapsed!AC$1,0),"NA")</f>
        <v>NA</v>
      </c>
      <c r="AD223" t="str">
        <f>IFERROR(VLOOKUP(Collapsed!$A223,'measured values'!$A:$AF,Collapsed!AD$1,0),"NA")</f>
        <v>NA</v>
      </c>
      <c r="AE223" t="str">
        <f>IFERROR(VLOOKUP(Collapsed!$A223,'measured values'!$A:$AF,Collapsed!AE$1,0),"NA")</f>
        <v>NA</v>
      </c>
      <c r="AF223" t="str">
        <f>IFERROR(VLOOKUP(Collapsed!$A223,'measured values'!$A:$AF,Collapsed!AF$1,0),"NA")</f>
        <v>NA</v>
      </c>
    </row>
    <row r="224" spans="1:32" x14ac:dyDescent="0.35">
      <c r="A224">
        <v>344</v>
      </c>
      <c r="F224" t="str">
        <f>IFERROR(VLOOKUP(A224,'ICD+Descriptions'!$A$2:$C$600,2,0),"NA")</f>
        <v>R25.1</v>
      </c>
      <c r="G224" t="str">
        <f>IFERROR(VLOOKUP(A224,'ICD+Descriptions'!$A$2:$C$600,3,0),"NA")</f>
        <v>Tremor, unspecified</v>
      </c>
      <c r="H224">
        <f>IFERROR(VLOOKUP(A224,ages!$A$1:$B$748,2,0),"No Age")</f>
        <v>75.8</v>
      </c>
      <c r="I224" t="str">
        <f>VLOOKUP(A224,'Redcap Raw Report'!$A:$AF,I$1,0)</f>
        <v>M</v>
      </c>
      <c r="L224">
        <f>IFERROR(VLOOKUP(Collapsed!$A224,'measured values'!$A:$AF,Collapsed!L$1,0),"NA")</f>
        <v>64.942999999999998</v>
      </c>
      <c r="M224">
        <f>IFERROR(VLOOKUP(Collapsed!$A224,'measured values'!$A:$AF,Collapsed!M$1,0),"NA")</f>
        <v>65.760000000000005</v>
      </c>
      <c r="N224">
        <f>IFERROR(VLOOKUP(Collapsed!$A224,'measured values'!$A:$AF,Collapsed!N$1,0),"NA")</f>
        <v>130.483</v>
      </c>
      <c r="O224">
        <f>IFERROR(VLOOKUP(Collapsed!$A224,'measured values'!$A:$AF,Collapsed!O$1,0),"NA")</f>
        <v>131.29</v>
      </c>
      <c r="P224">
        <f>IFERROR(VLOOKUP(Collapsed!$A224,'measured values'!$A:$AF,Collapsed!P$1,0),"NA")</f>
        <v>120.46599999999999</v>
      </c>
      <c r="Q224">
        <f>IFERROR(VLOOKUP(Collapsed!$A224,'measured values'!$A:$AF,Collapsed!Q$1,0),"NA")</f>
        <v>121.19799999999999</v>
      </c>
      <c r="R224">
        <f>IFERROR(VLOOKUP(Collapsed!$A224,'measured values'!$A:$AF,Collapsed!R$1,0),"NA")</f>
        <v>110.089</v>
      </c>
      <c r="S224">
        <f>IFERROR(VLOOKUP(Collapsed!$A224,'measured values'!$A:$AF,Collapsed!S$1,0),"NA")</f>
        <v>110.28</v>
      </c>
      <c r="T224">
        <f>IFERROR(VLOOKUP(Collapsed!$A224,'measured values'!$A:$AF,Collapsed!T$1,0),"NA")</f>
        <v>61.844999999999999</v>
      </c>
      <c r="U224">
        <f>IFERROR(VLOOKUP(Collapsed!$A224,'measured values'!$A:$AF,Collapsed!U$1,0),"NA")</f>
        <v>62.478999999999999</v>
      </c>
      <c r="V224">
        <f>IFERROR(VLOOKUP(Collapsed!$A224,'measured values'!$A:$AF,Collapsed!V$1,0),"NA")</f>
        <v>38.155000000000001</v>
      </c>
      <c r="W224">
        <f>IFERROR(VLOOKUP(Collapsed!$A224,'measured values'!$A:$AF,Collapsed!W$1,0),"NA")</f>
        <v>37.521000000000001</v>
      </c>
      <c r="X224">
        <f>IFERROR(VLOOKUP(Collapsed!$A224,'measured values'!$A:$AF,Collapsed!X$1,0),"NA")</f>
        <v>11.116</v>
      </c>
      <c r="Y224">
        <f>IFERROR(VLOOKUP(Collapsed!$A224,'measured values'!$A:$AF,Collapsed!Y$1,0),"NA")</f>
        <v>13.472</v>
      </c>
      <c r="Z224">
        <f>IFERROR(VLOOKUP(Collapsed!$A224,'measured values'!$A:$AF,Collapsed!Z$1,0),"NA")</f>
        <v>37.521000000000001</v>
      </c>
      <c r="AA224">
        <f>IFERROR(VLOOKUP(Collapsed!$A224,'measured values'!$A:$AF,Collapsed!AA$1,0),"NA")</f>
        <v>38.155000000000001</v>
      </c>
      <c r="AB224">
        <f>IFERROR(VLOOKUP(Collapsed!$A224,'measured values'!$A:$AF,Collapsed!AB$1,0),"NA")</f>
        <v>8.0519999999999996</v>
      </c>
      <c r="AC224">
        <f>IFERROR(VLOOKUP(Collapsed!$A224,'measured values'!$A:$AF,Collapsed!AC$1,0),"NA")</f>
        <v>11</v>
      </c>
      <c r="AD224">
        <f>IFERROR(VLOOKUP(Collapsed!$A224,'measured values'!$A:$AF,Collapsed!AD$1,0),"NA")</f>
        <v>10</v>
      </c>
      <c r="AE224">
        <f>IFERROR(VLOOKUP(Collapsed!$A224,'measured values'!$A:$AF,Collapsed!AE$1,0),"NA")</f>
        <v>10</v>
      </c>
      <c r="AF224">
        <f>IFERROR(VLOOKUP(Collapsed!$A224,'measured values'!$A:$AF,Collapsed!AF$1,0),"NA")</f>
        <v>10</v>
      </c>
    </row>
    <row r="225" spans="1:32" x14ac:dyDescent="0.35">
      <c r="A225">
        <v>345</v>
      </c>
      <c r="F225" t="str">
        <f>IFERROR(VLOOKUP(A225,'ICD+Descriptions'!$A$2:$C$600,2,0),"NA")</f>
        <v>NA</v>
      </c>
      <c r="G225" t="str">
        <f>IFERROR(VLOOKUP(A225,'ICD+Descriptions'!$A$2:$C$600,3,0),"NA")</f>
        <v>NA</v>
      </c>
      <c r="H225" t="str">
        <f>IFERROR(VLOOKUP(A225,ages!$A$1:$B$748,2,0),"No Age")</f>
        <v>No Age</v>
      </c>
      <c r="I225">
        <f>VLOOKUP(A225,'Redcap Raw Report'!$A:$AF,I$1,0)</f>
        <v>0</v>
      </c>
      <c r="L225">
        <f>IFERROR(VLOOKUP(Collapsed!$A225,'measured values'!$A:$AF,Collapsed!L$1,0),"NA")</f>
        <v>37.042999999999999</v>
      </c>
      <c r="M225">
        <f>IFERROR(VLOOKUP(Collapsed!$A225,'measured values'!$A:$AF,Collapsed!M$1,0),"NA")</f>
        <v>35.332000000000001</v>
      </c>
      <c r="N225">
        <f>IFERROR(VLOOKUP(Collapsed!$A225,'measured values'!$A:$AF,Collapsed!N$1,0),"NA")</f>
        <v>73.739999999999995</v>
      </c>
      <c r="O225">
        <f>IFERROR(VLOOKUP(Collapsed!$A225,'measured values'!$A:$AF,Collapsed!O$1,0),"NA")</f>
        <v>73.197000000000003</v>
      </c>
      <c r="P225">
        <f>IFERROR(VLOOKUP(Collapsed!$A225,'measured values'!$A:$AF,Collapsed!P$1,0),"NA")</f>
        <v>53.246000000000002</v>
      </c>
      <c r="Q225">
        <f>IFERROR(VLOOKUP(Collapsed!$A225,'measured values'!$A:$AF,Collapsed!Q$1,0),"NA")</f>
        <v>52.991</v>
      </c>
      <c r="R225">
        <f>IFERROR(VLOOKUP(Collapsed!$A225,'measured values'!$A:$AF,Collapsed!R$1,0),"NA")</f>
        <v>87.844999999999999</v>
      </c>
      <c r="S225">
        <f>IFERROR(VLOOKUP(Collapsed!$A225,'measured values'!$A:$AF,Collapsed!S$1,0),"NA")</f>
        <v>86.915000000000006</v>
      </c>
      <c r="T225">
        <f>IFERROR(VLOOKUP(Collapsed!$A225,'measured values'!$A:$AF,Collapsed!T$1,0),"NA")</f>
        <v>65.409000000000006</v>
      </c>
      <c r="U225">
        <f>IFERROR(VLOOKUP(Collapsed!$A225,'measured values'!$A:$AF,Collapsed!U$1,0),"NA")</f>
        <v>64.13</v>
      </c>
      <c r="V225">
        <f>IFERROR(VLOOKUP(Collapsed!$A225,'measured values'!$A:$AF,Collapsed!V$1,0),"NA")</f>
        <v>34.591000000000001</v>
      </c>
      <c r="W225">
        <f>IFERROR(VLOOKUP(Collapsed!$A225,'measured values'!$A:$AF,Collapsed!W$1,0),"NA")</f>
        <v>35.869999999999997</v>
      </c>
      <c r="X225">
        <f>IFERROR(VLOOKUP(Collapsed!$A225,'measured values'!$A:$AF,Collapsed!X$1,0),"NA")</f>
        <v>15.839</v>
      </c>
      <c r="Y225">
        <f>IFERROR(VLOOKUP(Collapsed!$A225,'measured values'!$A:$AF,Collapsed!Y$1,0),"NA")</f>
        <v>14.76</v>
      </c>
      <c r="Z225">
        <f>IFERROR(VLOOKUP(Collapsed!$A225,'measured values'!$A:$AF,Collapsed!Z$1,0),"NA")</f>
        <v>35.869999999999997</v>
      </c>
      <c r="AA225">
        <f>IFERROR(VLOOKUP(Collapsed!$A225,'measured values'!$A:$AF,Collapsed!AA$1,0),"NA")</f>
        <v>34.591000000000001</v>
      </c>
      <c r="AB225">
        <f>IFERROR(VLOOKUP(Collapsed!$A225,'measured values'!$A:$AF,Collapsed!AB$1,0),"NA")</f>
        <v>10.936</v>
      </c>
      <c r="AC225">
        <f>IFERROR(VLOOKUP(Collapsed!$A225,'measured values'!$A:$AF,Collapsed!AC$1,0),"NA")</f>
        <v>13</v>
      </c>
      <c r="AD225">
        <f>IFERROR(VLOOKUP(Collapsed!$A225,'measured values'!$A:$AF,Collapsed!AD$1,0),"NA")</f>
        <v>13</v>
      </c>
      <c r="AE225">
        <f>IFERROR(VLOOKUP(Collapsed!$A225,'measured values'!$A:$AF,Collapsed!AE$1,0),"NA")</f>
        <v>13</v>
      </c>
      <c r="AF225">
        <f>IFERROR(VLOOKUP(Collapsed!$A225,'measured values'!$A:$AF,Collapsed!AF$1,0),"NA")</f>
        <v>13</v>
      </c>
    </row>
    <row r="226" spans="1:32" x14ac:dyDescent="0.35">
      <c r="A226">
        <v>346</v>
      </c>
      <c r="F226" t="str">
        <f>IFERROR(VLOOKUP(A226,'ICD+Descriptions'!$A$2:$C$600,2,0),"NA")</f>
        <v>NA</v>
      </c>
      <c r="G226" t="str">
        <f>IFERROR(VLOOKUP(A226,'ICD+Descriptions'!$A$2:$C$600,3,0),"NA")</f>
        <v>NA</v>
      </c>
      <c r="H226" t="str">
        <f>IFERROR(VLOOKUP(A226,ages!$A$1:$B$748,2,0),"No Age")</f>
        <v>No Age</v>
      </c>
      <c r="I226">
        <f>VLOOKUP(A226,'Redcap Raw Report'!$A:$AF,I$1,0)</f>
        <v>0</v>
      </c>
      <c r="L226" t="str">
        <f>IFERROR(VLOOKUP(Collapsed!$A226,'measured values'!$A:$AF,Collapsed!L$1,0),"NA")</f>
        <v>NA</v>
      </c>
      <c r="M226" t="str">
        <f>IFERROR(VLOOKUP(Collapsed!$A226,'measured values'!$A:$AF,Collapsed!M$1,0),"NA")</f>
        <v>NA</v>
      </c>
      <c r="N226" t="str">
        <f>IFERROR(VLOOKUP(Collapsed!$A226,'measured values'!$A:$AF,Collapsed!N$1,0),"NA")</f>
        <v>NA</v>
      </c>
      <c r="O226" t="str">
        <f>IFERROR(VLOOKUP(Collapsed!$A226,'measured values'!$A:$AF,Collapsed!O$1,0),"NA")</f>
        <v>NA</v>
      </c>
      <c r="P226" t="str">
        <f>IFERROR(VLOOKUP(Collapsed!$A226,'measured values'!$A:$AF,Collapsed!P$1,0),"NA")</f>
        <v>NA</v>
      </c>
      <c r="Q226" t="str">
        <f>IFERROR(VLOOKUP(Collapsed!$A226,'measured values'!$A:$AF,Collapsed!Q$1,0),"NA")</f>
        <v>NA</v>
      </c>
      <c r="R226" t="str">
        <f>IFERROR(VLOOKUP(Collapsed!$A226,'measured values'!$A:$AF,Collapsed!R$1,0),"NA")</f>
        <v>NA</v>
      </c>
      <c r="S226" t="str">
        <f>IFERROR(VLOOKUP(Collapsed!$A226,'measured values'!$A:$AF,Collapsed!S$1,0),"NA")</f>
        <v>NA</v>
      </c>
      <c r="T226" t="str">
        <f>IFERROR(VLOOKUP(Collapsed!$A226,'measured values'!$A:$AF,Collapsed!T$1,0),"NA")</f>
        <v>NA</v>
      </c>
      <c r="U226" t="str">
        <f>IFERROR(VLOOKUP(Collapsed!$A226,'measured values'!$A:$AF,Collapsed!U$1,0),"NA")</f>
        <v>NA</v>
      </c>
      <c r="V226" t="str">
        <f>IFERROR(VLOOKUP(Collapsed!$A226,'measured values'!$A:$AF,Collapsed!V$1,0),"NA")</f>
        <v>NA</v>
      </c>
      <c r="W226" t="str">
        <f>IFERROR(VLOOKUP(Collapsed!$A226,'measured values'!$A:$AF,Collapsed!W$1,0),"NA")</f>
        <v>NA</v>
      </c>
      <c r="X226" t="str">
        <f>IFERROR(VLOOKUP(Collapsed!$A226,'measured values'!$A:$AF,Collapsed!X$1,0),"NA")</f>
        <v>NA</v>
      </c>
      <c r="Y226" t="str">
        <f>IFERROR(VLOOKUP(Collapsed!$A226,'measured values'!$A:$AF,Collapsed!Y$1,0),"NA")</f>
        <v>NA</v>
      </c>
      <c r="Z226" t="str">
        <f>IFERROR(VLOOKUP(Collapsed!$A226,'measured values'!$A:$AF,Collapsed!Z$1,0),"NA")</f>
        <v>NA</v>
      </c>
      <c r="AA226" t="str">
        <f>IFERROR(VLOOKUP(Collapsed!$A226,'measured values'!$A:$AF,Collapsed!AA$1,0),"NA")</f>
        <v>NA</v>
      </c>
      <c r="AB226" t="str">
        <f>IFERROR(VLOOKUP(Collapsed!$A226,'measured values'!$A:$AF,Collapsed!AB$1,0),"NA")</f>
        <v>NA</v>
      </c>
      <c r="AC226" t="str">
        <f>IFERROR(VLOOKUP(Collapsed!$A226,'measured values'!$A:$AF,Collapsed!AC$1,0),"NA")</f>
        <v>NA</v>
      </c>
      <c r="AD226" t="str">
        <f>IFERROR(VLOOKUP(Collapsed!$A226,'measured values'!$A:$AF,Collapsed!AD$1,0),"NA")</f>
        <v>NA</v>
      </c>
      <c r="AE226" t="str">
        <f>IFERROR(VLOOKUP(Collapsed!$A226,'measured values'!$A:$AF,Collapsed!AE$1,0),"NA")</f>
        <v>NA</v>
      </c>
      <c r="AF226" t="str">
        <f>IFERROR(VLOOKUP(Collapsed!$A226,'measured values'!$A:$AF,Collapsed!AF$1,0),"NA")</f>
        <v>NA</v>
      </c>
    </row>
    <row r="227" spans="1:32" x14ac:dyDescent="0.35">
      <c r="A227">
        <v>347</v>
      </c>
      <c r="F227" t="str">
        <f>IFERROR(VLOOKUP(A227,'ICD+Descriptions'!$A$2:$C$600,2,0),"NA")</f>
        <v>G20</v>
      </c>
      <c r="G227" t="str">
        <f>IFERROR(VLOOKUP(A227,'ICD+Descriptions'!$A$2:$C$600,3,0),"NA")</f>
        <v>Parkinson's disease</v>
      </c>
      <c r="H227">
        <f>IFERROR(VLOOKUP(A227,ages!$A$1:$B$748,2,0),"No Age")</f>
        <v>69.2</v>
      </c>
      <c r="I227" t="str">
        <f>VLOOKUP(A227,'Redcap Raw Report'!$A:$AF,I$1,0)</f>
        <v>M</v>
      </c>
      <c r="L227">
        <f>IFERROR(VLOOKUP(Collapsed!$A227,'measured values'!$A:$AF,Collapsed!L$1,0),"NA")</f>
        <v>39.529000000000003</v>
      </c>
      <c r="M227">
        <f>IFERROR(VLOOKUP(Collapsed!$A227,'measured values'!$A:$AF,Collapsed!M$1,0),"NA")</f>
        <v>39.811</v>
      </c>
      <c r="N227">
        <f>IFERROR(VLOOKUP(Collapsed!$A227,'measured values'!$A:$AF,Collapsed!N$1,0),"NA")</f>
        <v>79.162999999999997</v>
      </c>
      <c r="O227">
        <f>IFERROR(VLOOKUP(Collapsed!$A227,'measured values'!$A:$AF,Collapsed!O$1,0),"NA")</f>
        <v>78.861999999999995</v>
      </c>
      <c r="P227">
        <f>IFERROR(VLOOKUP(Collapsed!$A227,'measured values'!$A:$AF,Collapsed!P$1,0),"NA")</f>
        <v>66.262</v>
      </c>
      <c r="Q227">
        <f>IFERROR(VLOOKUP(Collapsed!$A227,'measured values'!$A:$AF,Collapsed!Q$1,0),"NA")</f>
        <v>66.322000000000003</v>
      </c>
      <c r="R227">
        <f>IFERROR(VLOOKUP(Collapsed!$A227,'measured values'!$A:$AF,Collapsed!R$1,0),"NA")</f>
        <v>99.837000000000003</v>
      </c>
      <c r="S227">
        <f>IFERROR(VLOOKUP(Collapsed!$A227,'measured values'!$A:$AF,Collapsed!S$1,0),"NA")</f>
        <v>100.98699999999999</v>
      </c>
      <c r="T227">
        <f>IFERROR(VLOOKUP(Collapsed!$A227,'measured values'!$A:$AF,Collapsed!T$1,0),"NA")</f>
        <v>70.052000000000007</v>
      </c>
      <c r="U227">
        <f>IFERROR(VLOOKUP(Collapsed!$A227,'measured values'!$A:$AF,Collapsed!U$1,0),"NA")</f>
        <v>67.477999999999994</v>
      </c>
      <c r="V227">
        <f>IFERROR(VLOOKUP(Collapsed!$A227,'measured values'!$A:$AF,Collapsed!V$1,0),"NA")</f>
        <v>29.948</v>
      </c>
      <c r="W227">
        <f>IFERROR(VLOOKUP(Collapsed!$A227,'measured values'!$A:$AF,Collapsed!W$1,0),"NA")</f>
        <v>32.521999999999998</v>
      </c>
      <c r="X227">
        <f>IFERROR(VLOOKUP(Collapsed!$A227,'measured values'!$A:$AF,Collapsed!X$1,0),"NA")</f>
        <v>18.39</v>
      </c>
      <c r="Y227">
        <f>IFERROR(VLOOKUP(Collapsed!$A227,'measured values'!$A:$AF,Collapsed!Y$1,0),"NA")</f>
        <v>19.989000000000001</v>
      </c>
      <c r="Z227">
        <f>IFERROR(VLOOKUP(Collapsed!$A227,'measured values'!$A:$AF,Collapsed!Z$1,0),"NA")</f>
        <v>32.521999999999998</v>
      </c>
      <c r="AA227">
        <f>IFERROR(VLOOKUP(Collapsed!$A227,'measured values'!$A:$AF,Collapsed!AA$1,0),"NA")</f>
        <v>29.948</v>
      </c>
      <c r="AB227">
        <f>IFERROR(VLOOKUP(Collapsed!$A227,'measured values'!$A:$AF,Collapsed!AB$1,0),"NA")</f>
        <v>13.243</v>
      </c>
      <c r="AC227">
        <f>IFERROR(VLOOKUP(Collapsed!$A227,'measured values'!$A:$AF,Collapsed!AC$1,0),"NA")</f>
        <v>11</v>
      </c>
      <c r="AD227">
        <f>IFERROR(VLOOKUP(Collapsed!$A227,'measured values'!$A:$AF,Collapsed!AD$1,0),"NA")</f>
        <v>12</v>
      </c>
      <c r="AE227">
        <f>IFERROR(VLOOKUP(Collapsed!$A227,'measured values'!$A:$AF,Collapsed!AE$1,0),"NA")</f>
        <v>11</v>
      </c>
      <c r="AF227">
        <f>IFERROR(VLOOKUP(Collapsed!$A227,'measured values'!$A:$AF,Collapsed!AF$1,0),"NA")</f>
        <v>11</v>
      </c>
    </row>
    <row r="228" spans="1:32" x14ac:dyDescent="0.35">
      <c r="A228">
        <v>348</v>
      </c>
      <c r="F228" t="str">
        <f>IFERROR(VLOOKUP(A228,'ICD+Descriptions'!$A$2:$C$600,2,0),"NA")</f>
        <v>NA</v>
      </c>
      <c r="G228" t="str">
        <f>IFERROR(VLOOKUP(A228,'ICD+Descriptions'!$A$2:$C$600,3,0),"NA")</f>
        <v>NA</v>
      </c>
      <c r="H228" t="str">
        <f>IFERROR(VLOOKUP(A228,ages!$A$1:$B$748,2,0),"No Age")</f>
        <v>No Age</v>
      </c>
      <c r="I228">
        <f>VLOOKUP(A228,'Redcap Raw Report'!$A:$AF,I$1,0)</f>
        <v>0</v>
      </c>
      <c r="L228" t="str">
        <f>IFERROR(VLOOKUP(Collapsed!$A228,'measured values'!$A:$AF,Collapsed!L$1,0),"NA")</f>
        <v>NA</v>
      </c>
      <c r="M228" t="str">
        <f>IFERROR(VLOOKUP(Collapsed!$A228,'measured values'!$A:$AF,Collapsed!M$1,0),"NA")</f>
        <v>NA</v>
      </c>
      <c r="N228" t="str">
        <f>IFERROR(VLOOKUP(Collapsed!$A228,'measured values'!$A:$AF,Collapsed!N$1,0),"NA")</f>
        <v>NA</v>
      </c>
      <c r="O228" t="str">
        <f>IFERROR(VLOOKUP(Collapsed!$A228,'measured values'!$A:$AF,Collapsed!O$1,0),"NA")</f>
        <v>NA</v>
      </c>
      <c r="P228" t="str">
        <f>IFERROR(VLOOKUP(Collapsed!$A228,'measured values'!$A:$AF,Collapsed!P$1,0),"NA")</f>
        <v>NA</v>
      </c>
      <c r="Q228" t="str">
        <f>IFERROR(VLOOKUP(Collapsed!$A228,'measured values'!$A:$AF,Collapsed!Q$1,0),"NA")</f>
        <v>NA</v>
      </c>
      <c r="R228" t="str">
        <f>IFERROR(VLOOKUP(Collapsed!$A228,'measured values'!$A:$AF,Collapsed!R$1,0),"NA")</f>
        <v>NA</v>
      </c>
      <c r="S228" t="str">
        <f>IFERROR(VLOOKUP(Collapsed!$A228,'measured values'!$A:$AF,Collapsed!S$1,0),"NA")</f>
        <v>NA</v>
      </c>
      <c r="T228" t="str">
        <f>IFERROR(VLOOKUP(Collapsed!$A228,'measured values'!$A:$AF,Collapsed!T$1,0),"NA")</f>
        <v>NA</v>
      </c>
      <c r="U228" t="str">
        <f>IFERROR(VLOOKUP(Collapsed!$A228,'measured values'!$A:$AF,Collapsed!U$1,0),"NA")</f>
        <v>NA</v>
      </c>
      <c r="V228" t="str">
        <f>IFERROR(VLOOKUP(Collapsed!$A228,'measured values'!$A:$AF,Collapsed!V$1,0),"NA")</f>
        <v>NA</v>
      </c>
      <c r="W228" t="str">
        <f>IFERROR(VLOOKUP(Collapsed!$A228,'measured values'!$A:$AF,Collapsed!W$1,0),"NA")</f>
        <v>NA</v>
      </c>
      <c r="X228" t="str">
        <f>IFERROR(VLOOKUP(Collapsed!$A228,'measured values'!$A:$AF,Collapsed!X$1,0),"NA")</f>
        <v>NA</v>
      </c>
      <c r="Y228" t="str">
        <f>IFERROR(VLOOKUP(Collapsed!$A228,'measured values'!$A:$AF,Collapsed!Y$1,0),"NA")</f>
        <v>NA</v>
      </c>
      <c r="Z228" t="str">
        <f>IFERROR(VLOOKUP(Collapsed!$A228,'measured values'!$A:$AF,Collapsed!Z$1,0),"NA")</f>
        <v>NA</v>
      </c>
      <c r="AA228" t="str">
        <f>IFERROR(VLOOKUP(Collapsed!$A228,'measured values'!$A:$AF,Collapsed!AA$1,0),"NA")</f>
        <v>NA</v>
      </c>
      <c r="AB228" t="str">
        <f>IFERROR(VLOOKUP(Collapsed!$A228,'measured values'!$A:$AF,Collapsed!AB$1,0),"NA")</f>
        <v>NA</v>
      </c>
      <c r="AC228" t="str">
        <f>IFERROR(VLOOKUP(Collapsed!$A228,'measured values'!$A:$AF,Collapsed!AC$1,0),"NA")</f>
        <v>NA</v>
      </c>
      <c r="AD228" t="str">
        <f>IFERROR(VLOOKUP(Collapsed!$A228,'measured values'!$A:$AF,Collapsed!AD$1,0),"NA")</f>
        <v>NA</v>
      </c>
      <c r="AE228" t="str">
        <f>IFERROR(VLOOKUP(Collapsed!$A228,'measured values'!$A:$AF,Collapsed!AE$1,0),"NA")</f>
        <v>NA</v>
      </c>
      <c r="AF228" t="str">
        <f>IFERROR(VLOOKUP(Collapsed!$A228,'measured values'!$A:$AF,Collapsed!AF$1,0),"NA")</f>
        <v>NA</v>
      </c>
    </row>
    <row r="229" spans="1:32" x14ac:dyDescent="0.35">
      <c r="A229">
        <v>349</v>
      </c>
      <c r="F229" t="str">
        <f>IFERROR(VLOOKUP(A229,'ICD+Descriptions'!$A$2:$C$600,2,0),"NA")</f>
        <v>NA</v>
      </c>
      <c r="G229" t="str">
        <f>IFERROR(VLOOKUP(A229,'ICD+Descriptions'!$A$2:$C$600,3,0),"NA")</f>
        <v>NA</v>
      </c>
      <c r="H229">
        <f>IFERROR(VLOOKUP(A229,ages!$A$1:$B$748,2,0),"No Age")</f>
        <v>74.5</v>
      </c>
      <c r="I229" t="str">
        <f>VLOOKUP(A229,'Redcap Raw Report'!$A:$AF,I$1,0)</f>
        <v>M</v>
      </c>
      <c r="L229" t="str">
        <f>IFERROR(VLOOKUP(Collapsed!$A229,'measured values'!$A:$AF,Collapsed!L$1,0),"NA")</f>
        <v>NA</v>
      </c>
      <c r="M229" t="str">
        <f>IFERROR(VLOOKUP(Collapsed!$A229,'measured values'!$A:$AF,Collapsed!M$1,0),"NA")</f>
        <v>NA</v>
      </c>
      <c r="N229" t="str">
        <f>IFERROR(VLOOKUP(Collapsed!$A229,'measured values'!$A:$AF,Collapsed!N$1,0),"NA")</f>
        <v>NA</v>
      </c>
      <c r="O229" t="str">
        <f>IFERROR(VLOOKUP(Collapsed!$A229,'measured values'!$A:$AF,Collapsed!O$1,0),"NA")</f>
        <v>NA</v>
      </c>
      <c r="P229" t="str">
        <f>IFERROR(VLOOKUP(Collapsed!$A229,'measured values'!$A:$AF,Collapsed!P$1,0),"NA")</f>
        <v>NA</v>
      </c>
      <c r="Q229" t="str">
        <f>IFERROR(VLOOKUP(Collapsed!$A229,'measured values'!$A:$AF,Collapsed!Q$1,0),"NA")</f>
        <v>NA</v>
      </c>
      <c r="R229" t="str">
        <f>IFERROR(VLOOKUP(Collapsed!$A229,'measured values'!$A:$AF,Collapsed!R$1,0),"NA")</f>
        <v>NA</v>
      </c>
      <c r="S229" t="str">
        <f>IFERROR(VLOOKUP(Collapsed!$A229,'measured values'!$A:$AF,Collapsed!S$1,0),"NA")</f>
        <v>NA</v>
      </c>
      <c r="T229" t="str">
        <f>IFERROR(VLOOKUP(Collapsed!$A229,'measured values'!$A:$AF,Collapsed!T$1,0),"NA")</f>
        <v>NA</v>
      </c>
      <c r="U229" t="str">
        <f>IFERROR(VLOOKUP(Collapsed!$A229,'measured values'!$A:$AF,Collapsed!U$1,0),"NA")</f>
        <v>NA</v>
      </c>
      <c r="V229" t="str">
        <f>IFERROR(VLOOKUP(Collapsed!$A229,'measured values'!$A:$AF,Collapsed!V$1,0),"NA")</f>
        <v>NA</v>
      </c>
      <c r="W229" t="str">
        <f>IFERROR(VLOOKUP(Collapsed!$A229,'measured values'!$A:$AF,Collapsed!W$1,0),"NA")</f>
        <v>NA</v>
      </c>
      <c r="X229" t="str">
        <f>IFERROR(VLOOKUP(Collapsed!$A229,'measured values'!$A:$AF,Collapsed!X$1,0),"NA")</f>
        <v>NA</v>
      </c>
      <c r="Y229" t="str">
        <f>IFERROR(VLOOKUP(Collapsed!$A229,'measured values'!$A:$AF,Collapsed!Y$1,0),"NA")</f>
        <v>NA</v>
      </c>
      <c r="Z229" t="str">
        <f>IFERROR(VLOOKUP(Collapsed!$A229,'measured values'!$A:$AF,Collapsed!Z$1,0),"NA")</f>
        <v>NA</v>
      </c>
      <c r="AA229" t="str">
        <f>IFERROR(VLOOKUP(Collapsed!$A229,'measured values'!$A:$AF,Collapsed!AA$1,0),"NA")</f>
        <v>NA</v>
      </c>
      <c r="AB229" t="str">
        <f>IFERROR(VLOOKUP(Collapsed!$A229,'measured values'!$A:$AF,Collapsed!AB$1,0),"NA")</f>
        <v>NA</v>
      </c>
      <c r="AC229" t="str">
        <f>IFERROR(VLOOKUP(Collapsed!$A229,'measured values'!$A:$AF,Collapsed!AC$1,0),"NA")</f>
        <v>NA</v>
      </c>
      <c r="AD229" t="str">
        <f>IFERROR(VLOOKUP(Collapsed!$A229,'measured values'!$A:$AF,Collapsed!AD$1,0),"NA")</f>
        <v>NA</v>
      </c>
      <c r="AE229" t="str">
        <f>IFERROR(VLOOKUP(Collapsed!$A229,'measured values'!$A:$AF,Collapsed!AE$1,0),"NA")</f>
        <v>NA</v>
      </c>
      <c r="AF229" t="str">
        <f>IFERROR(VLOOKUP(Collapsed!$A229,'measured values'!$A:$AF,Collapsed!AF$1,0),"NA")</f>
        <v>NA</v>
      </c>
    </row>
    <row r="230" spans="1:32" x14ac:dyDescent="0.35">
      <c r="A230">
        <v>350</v>
      </c>
      <c r="F230" t="str">
        <f>IFERROR(VLOOKUP(A230,'ICD+Descriptions'!$A$2:$C$600,2,0),"NA")</f>
        <v>G20</v>
      </c>
      <c r="G230" t="str">
        <f>IFERROR(VLOOKUP(A230,'ICD+Descriptions'!$A$2:$C$600,3,0),"NA")</f>
        <v>Parkinson's disease</v>
      </c>
      <c r="H230">
        <f>IFERROR(VLOOKUP(A230,ages!$A$1:$B$748,2,0),"No Age")</f>
        <v>65.5</v>
      </c>
      <c r="I230" t="str">
        <f>VLOOKUP(A230,'Redcap Raw Report'!$A:$AF,I$1,0)</f>
        <v>M</v>
      </c>
      <c r="L230">
        <f>IFERROR(VLOOKUP(Collapsed!$A230,'measured values'!$A:$AF,Collapsed!L$1,0),"NA")</f>
        <v>60.305999999999997</v>
      </c>
      <c r="M230">
        <f>IFERROR(VLOOKUP(Collapsed!$A230,'measured values'!$A:$AF,Collapsed!M$1,0),"NA")</f>
        <v>57.56</v>
      </c>
      <c r="N230">
        <f>IFERROR(VLOOKUP(Collapsed!$A230,'measured values'!$A:$AF,Collapsed!N$1,0),"NA")</f>
        <v>117.961</v>
      </c>
      <c r="O230">
        <f>IFERROR(VLOOKUP(Collapsed!$A230,'measured values'!$A:$AF,Collapsed!O$1,0),"NA")</f>
        <v>117.343</v>
      </c>
      <c r="P230">
        <f>IFERROR(VLOOKUP(Collapsed!$A230,'measured values'!$A:$AF,Collapsed!P$1,0),"NA")</f>
        <v>112.86199999999999</v>
      </c>
      <c r="Q230">
        <f>IFERROR(VLOOKUP(Collapsed!$A230,'measured values'!$A:$AF,Collapsed!Q$1,0),"NA")</f>
        <v>113.899</v>
      </c>
      <c r="R230">
        <f>IFERROR(VLOOKUP(Collapsed!$A230,'measured values'!$A:$AF,Collapsed!R$1,0),"NA")</f>
        <v>114.386</v>
      </c>
      <c r="S230">
        <f>IFERROR(VLOOKUP(Collapsed!$A230,'measured values'!$A:$AF,Collapsed!S$1,0),"NA")</f>
        <v>115.093</v>
      </c>
      <c r="T230">
        <f>IFERROR(VLOOKUP(Collapsed!$A230,'measured values'!$A:$AF,Collapsed!T$1,0),"NA")</f>
        <v>62.987000000000002</v>
      </c>
      <c r="U230">
        <f>IFERROR(VLOOKUP(Collapsed!$A230,'measured values'!$A:$AF,Collapsed!U$1,0),"NA")</f>
        <v>64.075999999999993</v>
      </c>
      <c r="V230">
        <f>IFERROR(VLOOKUP(Collapsed!$A230,'measured values'!$A:$AF,Collapsed!V$1,0),"NA")</f>
        <v>37.012999999999998</v>
      </c>
      <c r="W230">
        <f>IFERROR(VLOOKUP(Collapsed!$A230,'measured values'!$A:$AF,Collapsed!W$1,0),"NA")</f>
        <v>35.923999999999999</v>
      </c>
      <c r="X230">
        <f>IFERROR(VLOOKUP(Collapsed!$A230,'measured values'!$A:$AF,Collapsed!X$1,0),"NA")</f>
        <v>14.648999999999999</v>
      </c>
      <c r="Y230">
        <f>IFERROR(VLOOKUP(Collapsed!$A230,'measured values'!$A:$AF,Collapsed!Y$1,0),"NA")</f>
        <v>12.420999999999999</v>
      </c>
      <c r="Z230">
        <f>IFERROR(VLOOKUP(Collapsed!$A230,'measured values'!$A:$AF,Collapsed!Z$1,0),"NA")</f>
        <v>35.923999999999999</v>
      </c>
      <c r="AA230">
        <f>IFERROR(VLOOKUP(Collapsed!$A230,'measured values'!$A:$AF,Collapsed!AA$1,0),"NA")</f>
        <v>37.012999999999998</v>
      </c>
      <c r="AB230">
        <f>IFERROR(VLOOKUP(Collapsed!$A230,'measured values'!$A:$AF,Collapsed!AB$1,0),"NA")</f>
        <v>7.88</v>
      </c>
      <c r="AC230">
        <f>IFERROR(VLOOKUP(Collapsed!$A230,'measured values'!$A:$AF,Collapsed!AC$1,0),"NA")</f>
        <v>11</v>
      </c>
      <c r="AD230">
        <f>IFERROR(VLOOKUP(Collapsed!$A230,'measured values'!$A:$AF,Collapsed!AD$1,0),"NA")</f>
        <v>10</v>
      </c>
      <c r="AE230">
        <f>IFERROR(VLOOKUP(Collapsed!$A230,'measured values'!$A:$AF,Collapsed!AE$1,0),"NA")</f>
        <v>10</v>
      </c>
      <c r="AF230">
        <f>IFERROR(VLOOKUP(Collapsed!$A230,'measured values'!$A:$AF,Collapsed!AF$1,0),"NA")</f>
        <v>10</v>
      </c>
    </row>
    <row r="231" spans="1:32" x14ac:dyDescent="0.35">
      <c r="A231">
        <v>351</v>
      </c>
      <c r="F231" t="str">
        <f>IFERROR(VLOOKUP(A231,'ICD+Descriptions'!$A$2:$C$600,2,0),"NA")</f>
        <v>G25.0</v>
      </c>
      <c r="G231" t="str">
        <f>IFERROR(VLOOKUP(A231,'ICD+Descriptions'!$A$2:$C$600,3,0),"NA")</f>
        <v>Essential tremor</v>
      </c>
      <c r="H231">
        <f>IFERROR(VLOOKUP(A231,ages!$A$1:$B$748,2,0),"No Age")</f>
        <v>63.7</v>
      </c>
      <c r="I231" t="str">
        <f>VLOOKUP(A231,'Redcap Raw Report'!$A:$AF,I$1,0)</f>
        <v>M</v>
      </c>
      <c r="L231">
        <f>IFERROR(VLOOKUP(Collapsed!$A231,'measured values'!$A:$AF,Collapsed!L$1,0),"NA")</f>
        <v>63.402999999999999</v>
      </c>
      <c r="M231">
        <f>IFERROR(VLOOKUP(Collapsed!$A231,'measured values'!$A:$AF,Collapsed!M$1,0),"NA")</f>
        <v>65.8</v>
      </c>
      <c r="N231">
        <f>IFERROR(VLOOKUP(Collapsed!$A231,'measured values'!$A:$AF,Collapsed!N$1,0),"NA")</f>
        <v>130.05799999999999</v>
      </c>
      <c r="O231">
        <f>IFERROR(VLOOKUP(Collapsed!$A231,'measured values'!$A:$AF,Collapsed!O$1,0),"NA")</f>
        <v>129.14699999999999</v>
      </c>
      <c r="P231">
        <f>IFERROR(VLOOKUP(Collapsed!$A231,'measured values'!$A:$AF,Collapsed!P$1,0),"NA")</f>
        <v>104.669</v>
      </c>
      <c r="Q231">
        <f>IFERROR(VLOOKUP(Collapsed!$A231,'measured values'!$A:$AF,Collapsed!Q$1,0),"NA")</f>
        <v>104.39700000000001</v>
      </c>
      <c r="R231">
        <f>IFERROR(VLOOKUP(Collapsed!$A231,'measured values'!$A:$AF,Collapsed!R$1,0),"NA")</f>
        <v>96.033000000000001</v>
      </c>
      <c r="S231">
        <f>IFERROR(VLOOKUP(Collapsed!$A231,'measured values'!$A:$AF,Collapsed!S$1,0),"NA")</f>
        <v>96.668000000000006</v>
      </c>
      <c r="T231">
        <f>IFERROR(VLOOKUP(Collapsed!$A231,'measured values'!$A:$AF,Collapsed!T$1,0),"NA")</f>
        <v>62.128999999999998</v>
      </c>
      <c r="U231">
        <f>IFERROR(VLOOKUP(Collapsed!$A231,'measured values'!$A:$AF,Collapsed!U$1,0),"NA")</f>
        <v>61.161000000000001</v>
      </c>
      <c r="V231">
        <f>IFERROR(VLOOKUP(Collapsed!$A231,'measured values'!$A:$AF,Collapsed!V$1,0),"NA")</f>
        <v>37.871000000000002</v>
      </c>
      <c r="W231">
        <f>IFERROR(VLOOKUP(Collapsed!$A231,'measured values'!$A:$AF,Collapsed!W$1,0),"NA")</f>
        <v>38.838999999999999</v>
      </c>
      <c r="X231">
        <f>IFERROR(VLOOKUP(Collapsed!$A231,'measured values'!$A:$AF,Collapsed!X$1,0),"NA")</f>
        <v>11.964</v>
      </c>
      <c r="Y231">
        <f>IFERROR(VLOOKUP(Collapsed!$A231,'measured values'!$A:$AF,Collapsed!Y$1,0),"NA")</f>
        <v>11.945</v>
      </c>
      <c r="Z231">
        <f>IFERROR(VLOOKUP(Collapsed!$A231,'measured values'!$A:$AF,Collapsed!Z$1,0),"NA")</f>
        <v>38.838999999999999</v>
      </c>
      <c r="AA231">
        <f>IFERROR(VLOOKUP(Collapsed!$A231,'measured values'!$A:$AF,Collapsed!AA$1,0),"NA")</f>
        <v>37.871000000000002</v>
      </c>
      <c r="AB231">
        <f>IFERROR(VLOOKUP(Collapsed!$A231,'measured values'!$A:$AF,Collapsed!AB$1,0),"NA")</f>
        <v>8.73</v>
      </c>
      <c r="AC231">
        <f>IFERROR(VLOOKUP(Collapsed!$A231,'measured values'!$A:$AF,Collapsed!AC$1,0),"NA")</f>
        <v>10</v>
      </c>
      <c r="AD231">
        <f>IFERROR(VLOOKUP(Collapsed!$A231,'measured values'!$A:$AF,Collapsed!AD$1,0),"NA")</f>
        <v>11</v>
      </c>
      <c r="AE231">
        <f>IFERROR(VLOOKUP(Collapsed!$A231,'measured values'!$A:$AF,Collapsed!AE$1,0),"NA")</f>
        <v>10</v>
      </c>
      <c r="AF231">
        <f>IFERROR(VLOOKUP(Collapsed!$A231,'measured values'!$A:$AF,Collapsed!AF$1,0),"NA")</f>
        <v>10</v>
      </c>
    </row>
    <row r="232" spans="1:32" x14ac:dyDescent="0.35">
      <c r="A232">
        <v>352</v>
      </c>
      <c r="F232" t="str">
        <f>IFERROR(VLOOKUP(A232,'ICD+Descriptions'!$A$2:$C$600,2,0),"NA")</f>
        <v>NA</v>
      </c>
      <c r="G232" t="str">
        <f>IFERROR(VLOOKUP(A232,'ICD+Descriptions'!$A$2:$C$600,3,0),"NA")</f>
        <v>NA</v>
      </c>
      <c r="H232" t="str">
        <f>IFERROR(VLOOKUP(A232,ages!$A$1:$B$748,2,0),"No Age")</f>
        <v>No Age</v>
      </c>
      <c r="I232">
        <f>VLOOKUP(A232,'Redcap Raw Report'!$A:$AF,I$1,0)</f>
        <v>0</v>
      </c>
      <c r="L232">
        <f>IFERROR(VLOOKUP(Collapsed!$A232,'measured values'!$A:$AF,Collapsed!L$1,0),"NA")</f>
        <v>50.064</v>
      </c>
      <c r="M232">
        <f>IFERROR(VLOOKUP(Collapsed!$A232,'measured values'!$A:$AF,Collapsed!M$1,0),"NA")</f>
        <v>50.698</v>
      </c>
      <c r="N232">
        <f>IFERROR(VLOOKUP(Collapsed!$A232,'measured values'!$A:$AF,Collapsed!N$1,0),"NA")</f>
        <v>100.64400000000001</v>
      </c>
      <c r="O232">
        <f>IFERROR(VLOOKUP(Collapsed!$A232,'measured values'!$A:$AF,Collapsed!O$1,0),"NA")</f>
        <v>101.502</v>
      </c>
      <c r="P232">
        <f>IFERROR(VLOOKUP(Collapsed!$A232,'measured values'!$A:$AF,Collapsed!P$1,0),"NA")</f>
        <v>90.545000000000002</v>
      </c>
      <c r="Q232">
        <f>IFERROR(VLOOKUP(Collapsed!$A232,'measured values'!$A:$AF,Collapsed!Q$1,0),"NA")</f>
        <v>91.191999999999993</v>
      </c>
      <c r="R232">
        <f>IFERROR(VLOOKUP(Collapsed!$A232,'measured values'!$A:$AF,Collapsed!R$1,0),"NA")</f>
        <v>107.408</v>
      </c>
      <c r="S232">
        <f>IFERROR(VLOOKUP(Collapsed!$A232,'measured values'!$A:$AF,Collapsed!S$1,0),"NA")</f>
        <v>107.46299999999999</v>
      </c>
      <c r="T232">
        <f>IFERROR(VLOOKUP(Collapsed!$A232,'measured values'!$A:$AF,Collapsed!T$1,0),"NA")</f>
        <v>64.238</v>
      </c>
      <c r="U232">
        <f>IFERROR(VLOOKUP(Collapsed!$A232,'measured values'!$A:$AF,Collapsed!U$1,0),"NA")</f>
        <v>62.701000000000001</v>
      </c>
      <c r="V232">
        <f>IFERROR(VLOOKUP(Collapsed!$A232,'measured values'!$A:$AF,Collapsed!V$1,0),"NA")</f>
        <v>35.762</v>
      </c>
      <c r="W232">
        <f>IFERROR(VLOOKUP(Collapsed!$A232,'measured values'!$A:$AF,Collapsed!W$1,0),"NA")</f>
        <v>37.298999999999999</v>
      </c>
      <c r="X232">
        <f>IFERROR(VLOOKUP(Collapsed!$A232,'measured values'!$A:$AF,Collapsed!X$1,0),"NA")</f>
        <v>13.407</v>
      </c>
      <c r="Y232">
        <f>IFERROR(VLOOKUP(Collapsed!$A232,'measured values'!$A:$AF,Collapsed!Y$1,0),"NA")</f>
        <v>14.23</v>
      </c>
      <c r="Z232">
        <f>IFERROR(VLOOKUP(Collapsed!$A232,'measured values'!$A:$AF,Collapsed!Z$1,0),"NA")</f>
        <v>37.298999999999999</v>
      </c>
      <c r="AA232">
        <f>IFERROR(VLOOKUP(Collapsed!$A232,'measured values'!$A:$AF,Collapsed!AA$1,0),"NA")</f>
        <v>35.762</v>
      </c>
      <c r="AB232">
        <f>IFERROR(VLOOKUP(Collapsed!$A232,'measured values'!$A:$AF,Collapsed!AB$1,0),"NA")</f>
        <v>14.602</v>
      </c>
      <c r="AC232">
        <f>IFERROR(VLOOKUP(Collapsed!$A232,'measured values'!$A:$AF,Collapsed!AC$1,0),"NA")</f>
        <v>12</v>
      </c>
      <c r="AD232">
        <f>IFERROR(VLOOKUP(Collapsed!$A232,'measured values'!$A:$AF,Collapsed!AD$1,0),"NA")</f>
        <v>11</v>
      </c>
      <c r="AE232">
        <f>IFERROR(VLOOKUP(Collapsed!$A232,'measured values'!$A:$AF,Collapsed!AE$1,0),"NA")</f>
        <v>11</v>
      </c>
      <c r="AF232">
        <f>IFERROR(VLOOKUP(Collapsed!$A232,'measured values'!$A:$AF,Collapsed!AF$1,0),"NA")</f>
        <v>11</v>
      </c>
    </row>
    <row r="233" spans="1:32" x14ac:dyDescent="0.35">
      <c r="A233">
        <v>353</v>
      </c>
      <c r="F233" t="str">
        <f>IFERROR(VLOOKUP(A233,'ICD+Descriptions'!$A$2:$C$600,2,0),"NA")</f>
        <v>G25.0</v>
      </c>
      <c r="G233" t="str">
        <f>IFERROR(VLOOKUP(A233,'ICD+Descriptions'!$A$2:$C$600,3,0),"NA")</f>
        <v>Essential tremor</v>
      </c>
      <c r="H233">
        <f>IFERROR(VLOOKUP(A233,ages!$A$1:$B$748,2,0),"No Age")</f>
        <v>65.2</v>
      </c>
      <c r="I233" t="str">
        <f>VLOOKUP(A233,'Redcap Raw Report'!$A:$AF,I$1,0)</f>
        <v>F</v>
      </c>
      <c r="L233">
        <f>IFERROR(VLOOKUP(Collapsed!$A233,'measured values'!$A:$AF,Collapsed!L$1,0),"NA")</f>
        <v>61.146999999999998</v>
      </c>
      <c r="M233">
        <f>IFERROR(VLOOKUP(Collapsed!$A233,'measured values'!$A:$AF,Collapsed!M$1,0),"NA")</f>
        <v>58.521999999999998</v>
      </c>
      <c r="N233">
        <f>IFERROR(VLOOKUP(Collapsed!$A233,'measured values'!$A:$AF,Collapsed!N$1,0),"NA")</f>
        <v>119.917</v>
      </c>
      <c r="O233">
        <f>IFERROR(VLOOKUP(Collapsed!$A233,'measured values'!$A:$AF,Collapsed!O$1,0),"NA")</f>
        <v>118.982</v>
      </c>
      <c r="P233">
        <f>IFERROR(VLOOKUP(Collapsed!$A233,'measured values'!$A:$AF,Collapsed!P$1,0),"NA")</f>
        <v>129.06899999999999</v>
      </c>
      <c r="Q233">
        <f>IFERROR(VLOOKUP(Collapsed!$A233,'measured values'!$A:$AF,Collapsed!Q$1,0),"NA")</f>
        <v>127.696</v>
      </c>
      <c r="R233">
        <f>IFERROR(VLOOKUP(Collapsed!$A233,'measured values'!$A:$AF,Collapsed!R$1,0),"NA")</f>
        <v>128.99700000000001</v>
      </c>
      <c r="S233">
        <f>IFERROR(VLOOKUP(Collapsed!$A233,'measured values'!$A:$AF,Collapsed!S$1,0),"NA")</f>
        <v>127.876</v>
      </c>
      <c r="T233">
        <f>IFERROR(VLOOKUP(Collapsed!$A233,'measured values'!$A:$AF,Collapsed!T$1,0),"NA")</f>
        <v>61.487000000000002</v>
      </c>
      <c r="U233">
        <f>IFERROR(VLOOKUP(Collapsed!$A233,'measured values'!$A:$AF,Collapsed!U$1,0),"NA")</f>
        <v>61.048000000000002</v>
      </c>
      <c r="V233">
        <f>IFERROR(VLOOKUP(Collapsed!$A233,'measured values'!$A:$AF,Collapsed!V$1,0),"NA")</f>
        <v>38.512999999999998</v>
      </c>
      <c r="W233">
        <f>IFERROR(VLOOKUP(Collapsed!$A233,'measured values'!$A:$AF,Collapsed!W$1,0),"NA")</f>
        <v>38.951999999999998</v>
      </c>
      <c r="X233">
        <f>IFERROR(VLOOKUP(Collapsed!$A233,'measured values'!$A:$AF,Collapsed!X$1,0),"NA")</f>
        <v>11.186</v>
      </c>
      <c r="Y233">
        <f>IFERROR(VLOOKUP(Collapsed!$A233,'measured values'!$A:$AF,Collapsed!Y$1,0),"NA")</f>
        <v>11.817</v>
      </c>
      <c r="Z233">
        <f>IFERROR(VLOOKUP(Collapsed!$A233,'measured values'!$A:$AF,Collapsed!Z$1,0),"NA")</f>
        <v>38.951999999999998</v>
      </c>
      <c r="AA233">
        <f>IFERROR(VLOOKUP(Collapsed!$A233,'measured values'!$A:$AF,Collapsed!AA$1,0),"NA")</f>
        <v>38.512999999999998</v>
      </c>
      <c r="AB233">
        <f>IFERROR(VLOOKUP(Collapsed!$A233,'measured values'!$A:$AF,Collapsed!AB$1,0),"NA")</f>
        <v>9.85</v>
      </c>
      <c r="AC233">
        <f>IFERROR(VLOOKUP(Collapsed!$A233,'measured values'!$A:$AF,Collapsed!AC$1,0),"NA")</f>
        <v>10</v>
      </c>
      <c r="AD233">
        <f>IFERROR(VLOOKUP(Collapsed!$A233,'measured values'!$A:$AF,Collapsed!AD$1,0),"NA")</f>
        <v>9</v>
      </c>
      <c r="AE233">
        <f>IFERROR(VLOOKUP(Collapsed!$A233,'measured values'!$A:$AF,Collapsed!AE$1,0),"NA")</f>
        <v>9</v>
      </c>
      <c r="AF233">
        <f>IFERROR(VLOOKUP(Collapsed!$A233,'measured values'!$A:$AF,Collapsed!AF$1,0),"NA")</f>
        <v>9</v>
      </c>
    </row>
    <row r="234" spans="1:32" x14ac:dyDescent="0.35">
      <c r="A234">
        <v>354</v>
      </c>
      <c r="F234" t="str">
        <f>IFERROR(VLOOKUP(A234,'ICD+Descriptions'!$A$2:$C$600,2,0),"NA")</f>
        <v>NA</v>
      </c>
      <c r="G234" t="str">
        <f>IFERROR(VLOOKUP(A234,'ICD+Descriptions'!$A$2:$C$600,3,0),"NA")</f>
        <v>NA</v>
      </c>
      <c r="H234" t="str">
        <f>IFERROR(VLOOKUP(A234,ages!$A$1:$B$748,2,0),"No Age")</f>
        <v>No Age</v>
      </c>
      <c r="I234">
        <f>VLOOKUP(A234,'Redcap Raw Report'!$A:$AF,I$1,0)</f>
        <v>0</v>
      </c>
      <c r="L234" t="str">
        <f>IFERROR(VLOOKUP(Collapsed!$A234,'measured values'!$A:$AF,Collapsed!L$1,0),"NA")</f>
        <v>NA</v>
      </c>
      <c r="M234" t="str">
        <f>IFERROR(VLOOKUP(Collapsed!$A234,'measured values'!$A:$AF,Collapsed!M$1,0),"NA")</f>
        <v>NA</v>
      </c>
      <c r="N234" t="str">
        <f>IFERROR(VLOOKUP(Collapsed!$A234,'measured values'!$A:$AF,Collapsed!N$1,0),"NA")</f>
        <v>NA</v>
      </c>
      <c r="O234" t="str">
        <f>IFERROR(VLOOKUP(Collapsed!$A234,'measured values'!$A:$AF,Collapsed!O$1,0),"NA")</f>
        <v>NA</v>
      </c>
      <c r="P234" t="str">
        <f>IFERROR(VLOOKUP(Collapsed!$A234,'measured values'!$A:$AF,Collapsed!P$1,0),"NA")</f>
        <v>NA</v>
      </c>
      <c r="Q234" t="str">
        <f>IFERROR(VLOOKUP(Collapsed!$A234,'measured values'!$A:$AF,Collapsed!Q$1,0),"NA")</f>
        <v>NA</v>
      </c>
      <c r="R234" t="str">
        <f>IFERROR(VLOOKUP(Collapsed!$A234,'measured values'!$A:$AF,Collapsed!R$1,0),"NA")</f>
        <v>NA</v>
      </c>
      <c r="S234" t="str">
        <f>IFERROR(VLOOKUP(Collapsed!$A234,'measured values'!$A:$AF,Collapsed!S$1,0),"NA")</f>
        <v>NA</v>
      </c>
      <c r="T234" t="str">
        <f>IFERROR(VLOOKUP(Collapsed!$A234,'measured values'!$A:$AF,Collapsed!T$1,0),"NA")</f>
        <v>NA</v>
      </c>
      <c r="U234" t="str">
        <f>IFERROR(VLOOKUP(Collapsed!$A234,'measured values'!$A:$AF,Collapsed!U$1,0),"NA")</f>
        <v>NA</v>
      </c>
      <c r="V234" t="str">
        <f>IFERROR(VLOOKUP(Collapsed!$A234,'measured values'!$A:$AF,Collapsed!V$1,0),"NA")</f>
        <v>NA</v>
      </c>
      <c r="W234" t="str">
        <f>IFERROR(VLOOKUP(Collapsed!$A234,'measured values'!$A:$AF,Collapsed!W$1,0),"NA")</f>
        <v>NA</v>
      </c>
      <c r="X234" t="str">
        <f>IFERROR(VLOOKUP(Collapsed!$A234,'measured values'!$A:$AF,Collapsed!X$1,0),"NA")</f>
        <v>NA</v>
      </c>
      <c r="Y234" t="str">
        <f>IFERROR(VLOOKUP(Collapsed!$A234,'measured values'!$A:$AF,Collapsed!Y$1,0),"NA")</f>
        <v>NA</v>
      </c>
      <c r="Z234" t="str">
        <f>IFERROR(VLOOKUP(Collapsed!$A234,'measured values'!$A:$AF,Collapsed!Z$1,0),"NA")</f>
        <v>NA</v>
      </c>
      <c r="AA234" t="str">
        <f>IFERROR(VLOOKUP(Collapsed!$A234,'measured values'!$A:$AF,Collapsed!AA$1,0),"NA")</f>
        <v>NA</v>
      </c>
      <c r="AB234" t="str">
        <f>IFERROR(VLOOKUP(Collapsed!$A234,'measured values'!$A:$AF,Collapsed!AB$1,0),"NA")</f>
        <v>NA</v>
      </c>
      <c r="AC234" t="str">
        <f>IFERROR(VLOOKUP(Collapsed!$A234,'measured values'!$A:$AF,Collapsed!AC$1,0),"NA")</f>
        <v>NA</v>
      </c>
      <c r="AD234" t="str">
        <f>IFERROR(VLOOKUP(Collapsed!$A234,'measured values'!$A:$AF,Collapsed!AD$1,0),"NA")</f>
        <v>NA</v>
      </c>
      <c r="AE234" t="str">
        <f>IFERROR(VLOOKUP(Collapsed!$A234,'measured values'!$A:$AF,Collapsed!AE$1,0),"NA")</f>
        <v>NA</v>
      </c>
      <c r="AF234" t="str">
        <f>IFERROR(VLOOKUP(Collapsed!$A234,'measured values'!$A:$AF,Collapsed!AF$1,0),"NA")</f>
        <v>NA</v>
      </c>
    </row>
    <row r="235" spans="1:32" x14ac:dyDescent="0.35">
      <c r="A235">
        <v>355</v>
      </c>
      <c r="F235" t="str">
        <f>IFERROR(VLOOKUP(A235,'ICD+Descriptions'!$A$2:$C$600,2,0),"NA")</f>
        <v>NA</v>
      </c>
      <c r="G235" t="str">
        <f>IFERROR(VLOOKUP(A235,'ICD+Descriptions'!$A$2:$C$600,3,0),"NA")</f>
        <v>NA</v>
      </c>
      <c r="H235">
        <f>IFERROR(VLOOKUP(A235,ages!$A$1:$B$748,2,0),"No Age")</f>
        <v>53.5</v>
      </c>
      <c r="I235" t="str">
        <f>VLOOKUP(A235,'Redcap Raw Report'!$A:$AF,I$1,0)</f>
        <v>M</v>
      </c>
      <c r="L235" t="str">
        <f>IFERROR(VLOOKUP(Collapsed!$A235,'measured values'!$A:$AF,Collapsed!L$1,0),"NA")</f>
        <v>NA</v>
      </c>
      <c r="M235" t="str">
        <f>IFERROR(VLOOKUP(Collapsed!$A235,'measured values'!$A:$AF,Collapsed!M$1,0),"NA")</f>
        <v>NA</v>
      </c>
      <c r="N235" t="str">
        <f>IFERROR(VLOOKUP(Collapsed!$A235,'measured values'!$A:$AF,Collapsed!N$1,0),"NA")</f>
        <v>NA</v>
      </c>
      <c r="O235" t="str">
        <f>IFERROR(VLOOKUP(Collapsed!$A235,'measured values'!$A:$AF,Collapsed!O$1,0),"NA")</f>
        <v>NA</v>
      </c>
      <c r="P235" t="str">
        <f>IFERROR(VLOOKUP(Collapsed!$A235,'measured values'!$A:$AF,Collapsed!P$1,0),"NA")</f>
        <v>NA</v>
      </c>
      <c r="Q235" t="str">
        <f>IFERROR(VLOOKUP(Collapsed!$A235,'measured values'!$A:$AF,Collapsed!Q$1,0),"NA")</f>
        <v>NA</v>
      </c>
      <c r="R235" t="str">
        <f>IFERROR(VLOOKUP(Collapsed!$A235,'measured values'!$A:$AF,Collapsed!R$1,0),"NA")</f>
        <v>NA</v>
      </c>
      <c r="S235" t="str">
        <f>IFERROR(VLOOKUP(Collapsed!$A235,'measured values'!$A:$AF,Collapsed!S$1,0),"NA")</f>
        <v>NA</v>
      </c>
      <c r="T235" t="str">
        <f>IFERROR(VLOOKUP(Collapsed!$A235,'measured values'!$A:$AF,Collapsed!T$1,0),"NA")</f>
        <v>NA</v>
      </c>
      <c r="U235" t="str">
        <f>IFERROR(VLOOKUP(Collapsed!$A235,'measured values'!$A:$AF,Collapsed!U$1,0),"NA")</f>
        <v>NA</v>
      </c>
      <c r="V235" t="str">
        <f>IFERROR(VLOOKUP(Collapsed!$A235,'measured values'!$A:$AF,Collapsed!V$1,0),"NA")</f>
        <v>NA</v>
      </c>
      <c r="W235" t="str">
        <f>IFERROR(VLOOKUP(Collapsed!$A235,'measured values'!$A:$AF,Collapsed!W$1,0),"NA")</f>
        <v>NA</v>
      </c>
      <c r="X235" t="str">
        <f>IFERROR(VLOOKUP(Collapsed!$A235,'measured values'!$A:$AF,Collapsed!X$1,0),"NA")</f>
        <v>NA</v>
      </c>
      <c r="Y235" t="str">
        <f>IFERROR(VLOOKUP(Collapsed!$A235,'measured values'!$A:$AF,Collapsed!Y$1,0),"NA")</f>
        <v>NA</v>
      </c>
      <c r="Z235" t="str">
        <f>IFERROR(VLOOKUP(Collapsed!$A235,'measured values'!$A:$AF,Collapsed!Z$1,0),"NA")</f>
        <v>NA</v>
      </c>
      <c r="AA235" t="str">
        <f>IFERROR(VLOOKUP(Collapsed!$A235,'measured values'!$A:$AF,Collapsed!AA$1,0),"NA")</f>
        <v>NA</v>
      </c>
      <c r="AB235" t="str">
        <f>IFERROR(VLOOKUP(Collapsed!$A235,'measured values'!$A:$AF,Collapsed!AB$1,0),"NA")</f>
        <v>NA</v>
      </c>
      <c r="AC235" t="str">
        <f>IFERROR(VLOOKUP(Collapsed!$A235,'measured values'!$A:$AF,Collapsed!AC$1,0),"NA")</f>
        <v>NA</v>
      </c>
      <c r="AD235" t="str">
        <f>IFERROR(VLOOKUP(Collapsed!$A235,'measured values'!$A:$AF,Collapsed!AD$1,0),"NA")</f>
        <v>NA</v>
      </c>
      <c r="AE235" t="str">
        <f>IFERROR(VLOOKUP(Collapsed!$A235,'measured values'!$A:$AF,Collapsed!AE$1,0),"NA")</f>
        <v>NA</v>
      </c>
      <c r="AF235" t="str">
        <f>IFERROR(VLOOKUP(Collapsed!$A235,'measured values'!$A:$AF,Collapsed!AF$1,0),"NA")</f>
        <v>NA</v>
      </c>
    </row>
    <row r="236" spans="1:32" x14ac:dyDescent="0.35">
      <c r="A236">
        <v>356</v>
      </c>
      <c r="F236" t="str">
        <f>IFERROR(VLOOKUP(A236,'ICD+Descriptions'!$A$2:$C$600,2,0),"NA")</f>
        <v>G20</v>
      </c>
      <c r="G236" t="str">
        <f>IFERROR(VLOOKUP(A236,'ICD+Descriptions'!$A$2:$C$600,3,0),"NA")</f>
        <v>Parkinson's disease</v>
      </c>
      <c r="H236">
        <f>IFERROR(VLOOKUP(A236,ages!$A$1:$B$748,2,0),"No Age")</f>
        <v>71.099999999999994</v>
      </c>
      <c r="I236" t="str">
        <f>VLOOKUP(A236,'Redcap Raw Report'!$A:$AF,I$1,0)</f>
        <v>F</v>
      </c>
      <c r="L236">
        <f>IFERROR(VLOOKUP(Collapsed!$A236,'measured values'!$A:$AF,Collapsed!L$1,0),"NA")</f>
        <v>41.005000000000003</v>
      </c>
      <c r="M236">
        <f>IFERROR(VLOOKUP(Collapsed!$A236,'measured values'!$A:$AF,Collapsed!M$1,0),"NA")</f>
        <v>38.698999999999998</v>
      </c>
      <c r="N236">
        <f>IFERROR(VLOOKUP(Collapsed!$A236,'measured values'!$A:$AF,Collapsed!N$1,0),"NA")</f>
        <v>79.613</v>
      </c>
      <c r="O236">
        <f>IFERROR(VLOOKUP(Collapsed!$A236,'measured values'!$A:$AF,Collapsed!O$1,0),"NA")</f>
        <v>79.701999999999998</v>
      </c>
      <c r="P236">
        <f>IFERROR(VLOOKUP(Collapsed!$A236,'measured values'!$A:$AF,Collapsed!P$1,0),"NA")</f>
        <v>57.293999999999997</v>
      </c>
      <c r="Q236">
        <f>IFERROR(VLOOKUP(Collapsed!$A236,'measured values'!$A:$AF,Collapsed!Q$1,0),"NA")</f>
        <v>57.784999999999997</v>
      </c>
      <c r="R236">
        <f>IFERROR(VLOOKUP(Collapsed!$A236,'measured values'!$A:$AF,Collapsed!R$1,0),"NA")</f>
        <v>86.32</v>
      </c>
      <c r="S236">
        <f>IFERROR(VLOOKUP(Collapsed!$A236,'measured values'!$A:$AF,Collapsed!S$1,0),"NA")</f>
        <v>86.980999999999995</v>
      </c>
      <c r="T236">
        <f>IFERROR(VLOOKUP(Collapsed!$A236,'measured values'!$A:$AF,Collapsed!T$1,0),"NA")</f>
        <v>68.03</v>
      </c>
      <c r="U236">
        <f>IFERROR(VLOOKUP(Collapsed!$A236,'measured values'!$A:$AF,Collapsed!U$1,0),"NA")</f>
        <v>69.641000000000005</v>
      </c>
      <c r="V236">
        <f>IFERROR(VLOOKUP(Collapsed!$A236,'measured values'!$A:$AF,Collapsed!V$1,0),"NA")</f>
        <v>31.97</v>
      </c>
      <c r="W236">
        <f>IFERROR(VLOOKUP(Collapsed!$A236,'measured values'!$A:$AF,Collapsed!W$1,0),"NA")</f>
        <v>30.359000000000002</v>
      </c>
      <c r="X236">
        <f>IFERROR(VLOOKUP(Collapsed!$A236,'measured values'!$A:$AF,Collapsed!X$1,0),"NA")</f>
        <v>16.728000000000002</v>
      </c>
      <c r="Y236">
        <f>IFERROR(VLOOKUP(Collapsed!$A236,'measured values'!$A:$AF,Collapsed!Y$1,0),"NA")</f>
        <v>20.870999999999999</v>
      </c>
      <c r="Z236">
        <f>IFERROR(VLOOKUP(Collapsed!$A236,'measured values'!$A:$AF,Collapsed!Z$1,0),"NA")</f>
        <v>30.359000000000002</v>
      </c>
      <c r="AA236">
        <f>IFERROR(VLOOKUP(Collapsed!$A236,'measured values'!$A:$AF,Collapsed!AA$1,0),"NA")</f>
        <v>31.97</v>
      </c>
      <c r="AB236">
        <f>IFERROR(VLOOKUP(Collapsed!$A236,'measured values'!$A:$AF,Collapsed!AB$1,0),"NA")</f>
        <v>15.795</v>
      </c>
      <c r="AC236">
        <f>IFERROR(VLOOKUP(Collapsed!$A236,'measured values'!$A:$AF,Collapsed!AC$1,0),"NA")</f>
        <v>12</v>
      </c>
      <c r="AD236">
        <f>IFERROR(VLOOKUP(Collapsed!$A236,'measured values'!$A:$AF,Collapsed!AD$1,0),"NA")</f>
        <v>12</v>
      </c>
      <c r="AE236">
        <f>IFERROR(VLOOKUP(Collapsed!$A236,'measured values'!$A:$AF,Collapsed!AE$1,0),"NA")</f>
        <v>12</v>
      </c>
      <c r="AF236">
        <f>IFERROR(VLOOKUP(Collapsed!$A236,'measured values'!$A:$AF,Collapsed!AF$1,0),"NA")</f>
        <v>12</v>
      </c>
    </row>
    <row r="237" spans="1:32" x14ac:dyDescent="0.35">
      <c r="A237">
        <v>357</v>
      </c>
      <c r="F237" t="str">
        <f>IFERROR(VLOOKUP(A237,'ICD+Descriptions'!$A$2:$C$600,2,0),"NA")</f>
        <v>NA</v>
      </c>
      <c r="G237" t="str">
        <f>IFERROR(VLOOKUP(A237,'ICD+Descriptions'!$A$2:$C$600,3,0),"NA")</f>
        <v>NA</v>
      </c>
      <c r="H237" t="str">
        <f>IFERROR(VLOOKUP(A237,ages!$A$1:$B$748,2,0),"No Age")</f>
        <v>No Age</v>
      </c>
      <c r="I237">
        <f>VLOOKUP(A237,'Redcap Raw Report'!$A:$AF,I$1,0)</f>
        <v>0</v>
      </c>
      <c r="L237" t="str">
        <f>IFERROR(VLOOKUP(Collapsed!$A237,'measured values'!$A:$AF,Collapsed!L$1,0),"NA")</f>
        <v>NA</v>
      </c>
      <c r="M237" t="str">
        <f>IFERROR(VLOOKUP(Collapsed!$A237,'measured values'!$A:$AF,Collapsed!M$1,0),"NA")</f>
        <v>NA</v>
      </c>
      <c r="N237" t="str">
        <f>IFERROR(VLOOKUP(Collapsed!$A237,'measured values'!$A:$AF,Collapsed!N$1,0),"NA")</f>
        <v>NA</v>
      </c>
      <c r="O237" t="str">
        <f>IFERROR(VLOOKUP(Collapsed!$A237,'measured values'!$A:$AF,Collapsed!O$1,0),"NA")</f>
        <v>NA</v>
      </c>
      <c r="P237" t="str">
        <f>IFERROR(VLOOKUP(Collapsed!$A237,'measured values'!$A:$AF,Collapsed!P$1,0),"NA")</f>
        <v>NA</v>
      </c>
      <c r="Q237" t="str">
        <f>IFERROR(VLOOKUP(Collapsed!$A237,'measured values'!$A:$AF,Collapsed!Q$1,0),"NA")</f>
        <v>NA</v>
      </c>
      <c r="R237" t="str">
        <f>IFERROR(VLOOKUP(Collapsed!$A237,'measured values'!$A:$AF,Collapsed!R$1,0),"NA")</f>
        <v>NA</v>
      </c>
      <c r="S237" t="str">
        <f>IFERROR(VLOOKUP(Collapsed!$A237,'measured values'!$A:$AF,Collapsed!S$1,0),"NA")</f>
        <v>NA</v>
      </c>
      <c r="T237" t="str">
        <f>IFERROR(VLOOKUP(Collapsed!$A237,'measured values'!$A:$AF,Collapsed!T$1,0),"NA")</f>
        <v>NA</v>
      </c>
      <c r="U237" t="str">
        <f>IFERROR(VLOOKUP(Collapsed!$A237,'measured values'!$A:$AF,Collapsed!U$1,0),"NA")</f>
        <v>NA</v>
      </c>
      <c r="V237" t="str">
        <f>IFERROR(VLOOKUP(Collapsed!$A237,'measured values'!$A:$AF,Collapsed!V$1,0),"NA")</f>
        <v>NA</v>
      </c>
      <c r="W237" t="str">
        <f>IFERROR(VLOOKUP(Collapsed!$A237,'measured values'!$A:$AF,Collapsed!W$1,0),"NA")</f>
        <v>NA</v>
      </c>
      <c r="X237" t="str">
        <f>IFERROR(VLOOKUP(Collapsed!$A237,'measured values'!$A:$AF,Collapsed!X$1,0),"NA")</f>
        <v>NA</v>
      </c>
      <c r="Y237" t="str">
        <f>IFERROR(VLOOKUP(Collapsed!$A237,'measured values'!$A:$AF,Collapsed!Y$1,0),"NA")</f>
        <v>NA</v>
      </c>
      <c r="Z237" t="str">
        <f>IFERROR(VLOOKUP(Collapsed!$A237,'measured values'!$A:$AF,Collapsed!Z$1,0),"NA")</f>
        <v>NA</v>
      </c>
      <c r="AA237" t="str">
        <f>IFERROR(VLOOKUP(Collapsed!$A237,'measured values'!$A:$AF,Collapsed!AA$1,0),"NA")</f>
        <v>NA</v>
      </c>
      <c r="AB237" t="str">
        <f>IFERROR(VLOOKUP(Collapsed!$A237,'measured values'!$A:$AF,Collapsed!AB$1,0),"NA")</f>
        <v>NA</v>
      </c>
      <c r="AC237" t="str">
        <f>IFERROR(VLOOKUP(Collapsed!$A237,'measured values'!$A:$AF,Collapsed!AC$1,0),"NA")</f>
        <v>NA</v>
      </c>
      <c r="AD237" t="str">
        <f>IFERROR(VLOOKUP(Collapsed!$A237,'measured values'!$A:$AF,Collapsed!AD$1,0),"NA")</f>
        <v>NA</v>
      </c>
      <c r="AE237" t="str">
        <f>IFERROR(VLOOKUP(Collapsed!$A237,'measured values'!$A:$AF,Collapsed!AE$1,0),"NA")</f>
        <v>NA</v>
      </c>
      <c r="AF237" t="str">
        <f>IFERROR(VLOOKUP(Collapsed!$A237,'measured values'!$A:$AF,Collapsed!AF$1,0),"NA")</f>
        <v>NA</v>
      </c>
    </row>
    <row r="238" spans="1:32" x14ac:dyDescent="0.35">
      <c r="A238">
        <v>358</v>
      </c>
      <c r="F238" t="str">
        <f>IFERROR(VLOOKUP(A238,'ICD+Descriptions'!$A$2:$C$600,2,0),"NA")</f>
        <v>G20</v>
      </c>
      <c r="G238" t="str">
        <f>IFERROR(VLOOKUP(A238,'ICD+Descriptions'!$A$2:$C$600,3,0),"NA")</f>
        <v>Parkinson's disease</v>
      </c>
      <c r="H238">
        <f>IFERROR(VLOOKUP(A238,ages!$A$1:$B$748,2,0),"No Age")</f>
        <v>67.900000000000006</v>
      </c>
      <c r="I238" t="str">
        <f>VLOOKUP(A238,'Redcap Raw Report'!$A:$AF,I$1,0)</f>
        <v>F</v>
      </c>
      <c r="L238">
        <f>IFERROR(VLOOKUP(Collapsed!$A238,'measured values'!$A:$AF,Collapsed!L$1,0),"NA")</f>
        <v>6.1070000000000002</v>
      </c>
      <c r="M238">
        <f>IFERROR(VLOOKUP(Collapsed!$A238,'measured values'!$A:$AF,Collapsed!M$1,0),"NA")</f>
        <v>19.991</v>
      </c>
      <c r="N238">
        <f>IFERROR(VLOOKUP(Collapsed!$A238,'measured values'!$A:$AF,Collapsed!N$1,0),"NA")</f>
        <v>26.994</v>
      </c>
      <c r="O238">
        <f>IFERROR(VLOOKUP(Collapsed!$A238,'measured values'!$A:$AF,Collapsed!O$1,0),"NA")</f>
        <v>27.387</v>
      </c>
      <c r="P238">
        <f>IFERROR(VLOOKUP(Collapsed!$A238,'measured values'!$A:$AF,Collapsed!P$1,0),"NA")</f>
        <v>13.618</v>
      </c>
      <c r="Q238">
        <f>IFERROR(VLOOKUP(Collapsed!$A238,'measured values'!$A:$AF,Collapsed!Q$1,0),"NA")</f>
        <v>13.891999999999999</v>
      </c>
      <c r="R238">
        <f>IFERROR(VLOOKUP(Collapsed!$A238,'measured values'!$A:$AF,Collapsed!R$1,0),"NA")</f>
        <v>76.882999999999996</v>
      </c>
      <c r="S238">
        <f>IFERROR(VLOOKUP(Collapsed!$A238,'measured values'!$A:$AF,Collapsed!S$1,0),"NA")</f>
        <v>61.985999999999997</v>
      </c>
      <c r="T238">
        <f>IFERROR(VLOOKUP(Collapsed!$A238,'measured values'!$A:$AF,Collapsed!T$1,0),"NA")</f>
        <v>81.290000000000006</v>
      </c>
      <c r="U238">
        <f>IFERROR(VLOOKUP(Collapsed!$A238,'measured values'!$A:$AF,Collapsed!U$1,0),"NA")</f>
        <v>78.057000000000002</v>
      </c>
      <c r="V238">
        <f>IFERROR(VLOOKUP(Collapsed!$A238,'measured values'!$A:$AF,Collapsed!V$1,0),"NA")</f>
        <v>18.71</v>
      </c>
      <c r="W238">
        <f>IFERROR(VLOOKUP(Collapsed!$A238,'measured values'!$A:$AF,Collapsed!W$1,0),"NA")</f>
        <v>21.943000000000001</v>
      </c>
      <c r="X238">
        <f>IFERROR(VLOOKUP(Collapsed!$A238,'measured values'!$A:$AF,Collapsed!X$1,0),"NA")</f>
        <v>28.231999999999999</v>
      </c>
      <c r="Y238">
        <f>IFERROR(VLOOKUP(Collapsed!$A238,'measured values'!$A:$AF,Collapsed!Y$1,0),"NA")</f>
        <v>32.375999999999998</v>
      </c>
      <c r="Z238">
        <f>IFERROR(VLOOKUP(Collapsed!$A238,'measured values'!$A:$AF,Collapsed!Z$1,0),"NA")</f>
        <v>21.943000000000001</v>
      </c>
      <c r="AA238">
        <f>IFERROR(VLOOKUP(Collapsed!$A238,'measured values'!$A:$AF,Collapsed!AA$1,0),"NA")</f>
        <v>18.71</v>
      </c>
      <c r="AB238">
        <f>IFERROR(VLOOKUP(Collapsed!$A238,'measured values'!$A:$AF,Collapsed!AB$1,0),"NA")</f>
        <v>10.388</v>
      </c>
      <c r="AC238">
        <f>IFERROR(VLOOKUP(Collapsed!$A238,'measured values'!$A:$AF,Collapsed!AC$1,0),"NA")</f>
        <v>10</v>
      </c>
      <c r="AD238">
        <f>IFERROR(VLOOKUP(Collapsed!$A238,'measured values'!$A:$AF,Collapsed!AD$1,0),"NA")</f>
        <v>8</v>
      </c>
      <c r="AE238">
        <f>IFERROR(VLOOKUP(Collapsed!$A238,'measured values'!$A:$AF,Collapsed!AE$1,0),"NA")</f>
        <v>8</v>
      </c>
      <c r="AF238">
        <f>IFERROR(VLOOKUP(Collapsed!$A238,'measured values'!$A:$AF,Collapsed!AF$1,0),"NA")</f>
        <v>8</v>
      </c>
    </row>
    <row r="239" spans="1:32" x14ac:dyDescent="0.35">
      <c r="A239">
        <v>359</v>
      </c>
      <c r="F239" t="str">
        <f>IFERROR(VLOOKUP(A239,'ICD+Descriptions'!$A$2:$C$600,2,0),"NA")</f>
        <v>NA</v>
      </c>
      <c r="G239" t="str">
        <f>IFERROR(VLOOKUP(A239,'ICD+Descriptions'!$A$2:$C$600,3,0),"NA")</f>
        <v>NA</v>
      </c>
      <c r="H239">
        <f>IFERROR(VLOOKUP(A239,ages!$A$1:$B$748,2,0),"No Age")</f>
        <v>59.4</v>
      </c>
      <c r="I239" t="str">
        <f>VLOOKUP(A239,'Redcap Raw Report'!$A:$AF,I$1,0)</f>
        <v>M</v>
      </c>
      <c r="L239" t="str">
        <f>IFERROR(VLOOKUP(Collapsed!$A239,'measured values'!$A:$AF,Collapsed!L$1,0),"NA")</f>
        <v>NA</v>
      </c>
      <c r="M239" t="str">
        <f>IFERROR(VLOOKUP(Collapsed!$A239,'measured values'!$A:$AF,Collapsed!M$1,0),"NA")</f>
        <v>NA</v>
      </c>
      <c r="N239" t="str">
        <f>IFERROR(VLOOKUP(Collapsed!$A239,'measured values'!$A:$AF,Collapsed!N$1,0),"NA")</f>
        <v>NA</v>
      </c>
      <c r="O239" t="str">
        <f>IFERROR(VLOOKUP(Collapsed!$A239,'measured values'!$A:$AF,Collapsed!O$1,0),"NA")</f>
        <v>NA</v>
      </c>
      <c r="P239" t="str">
        <f>IFERROR(VLOOKUP(Collapsed!$A239,'measured values'!$A:$AF,Collapsed!P$1,0),"NA")</f>
        <v>NA</v>
      </c>
      <c r="Q239" t="str">
        <f>IFERROR(VLOOKUP(Collapsed!$A239,'measured values'!$A:$AF,Collapsed!Q$1,0),"NA")</f>
        <v>NA</v>
      </c>
      <c r="R239" t="str">
        <f>IFERROR(VLOOKUP(Collapsed!$A239,'measured values'!$A:$AF,Collapsed!R$1,0),"NA")</f>
        <v>NA</v>
      </c>
      <c r="S239" t="str">
        <f>IFERROR(VLOOKUP(Collapsed!$A239,'measured values'!$A:$AF,Collapsed!S$1,0),"NA")</f>
        <v>NA</v>
      </c>
      <c r="T239" t="str">
        <f>IFERROR(VLOOKUP(Collapsed!$A239,'measured values'!$A:$AF,Collapsed!T$1,0),"NA")</f>
        <v>NA</v>
      </c>
      <c r="U239" t="str">
        <f>IFERROR(VLOOKUP(Collapsed!$A239,'measured values'!$A:$AF,Collapsed!U$1,0),"NA")</f>
        <v>NA</v>
      </c>
      <c r="V239" t="str">
        <f>IFERROR(VLOOKUP(Collapsed!$A239,'measured values'!$A:$AF,Collapsed!V$1,0),"NA")</f>
        <v>NA</v>
      </c>
      <c r="W239" t="str">
        <f>IFERROR(VLOOKUP(Collapsed!$A239,'measured values'!$A:$AF,Collapsed!W$1,0),"NA")</f>
        <v>NA</v>
      </c>
      <c r="X239" t="str">
        <f>IFERROR(VLOOKUP(Collapsed!$A239,'measured values'!$A:$AF,Collapsed!X$1,0),"NA")</f>
        <v>NA</v>
      </c>
      <c r="Y239" t="str">
        <f>IFERROR(VLOOKUP(Collapsed!$A239,'measured values'!$A:$AF,Collapsed!Y$1,0),"NA")</f>
        <v>NA</v>
      </c>
      <c r="Z239" t="str">
        <f>IFERROR(VLOOKUP(Collapsed!$A239,'measured values'!$A:$AF,Collapsed!Z$1,0),"NA")</f>
        <v>NA</v>
      </c>
      <c r="AA239" t="str">
        <f>IFERROR(VLOOKUP(Collapsed!$A239,'measured values'!$A:$AF,Collapsed!AA$1,0),"NA")</f>
        <v>NA</v>
      </c>
      <c r="AB239" t="str">
        <f>IFERROR(VLOOKUP(Collapsed!$A239,'measured values'!$A:$AF,Collapsed!AB$1,0),"NA")</f>
        <v>NA</v>
      </c>
      <c r="AC239" t="str">
        <f>IFERROR(VLOOKUP(Collapsed!$A239,'measured values'!$A:$AF,Collapsed!AC$1,0),"NA")</f>
        <v>NA</v>
      </c>
      <c r="AD239" t="str">
        <f>IFERROR(VLOOKUP(Collapsed!$A239,'measured values'!$A:$AF,Collapsed!AD$1,0),"NA")</f>
        <v>NA</v>
      </c>
      <c r="AE239" t="str">
        <f>IFERROR(VLOOKUP(Collapsed!$A239,'measured values'!$A:$AF,Collapsed!AE$1,0),"NA")</f>
        <v>NA</v>
      </c>
      <c r="AF239" t="str">
        <f>IFERROR(VLOOKUP(Collapsed!$A239,'measured values'!$A:$AF,Collapsed!AF$1,0),"NA")</f>
        <v>NA</v>
      </c>
    </row>
    <row r="240" spans="1:32" x14ac:dyDescent="0.35">
      <c r="A240">
        <v>360</v>
      </c>
      <c r="F240" t="str">
        <f>IFERROR(VLOOKUP(A240,'ICD+Descriptions'!$A$2:$C$600,2,0),"NA")</f>
        <v>G62.9</v>
      </c>
      <c r="G240" t="str">
        <f>IFERROR(VLOOKUP(A240,'ICD+Descriptions'!$A$2:$C$600,3,0),"NA")</f>
        <v>Polyneuropathy, unspecified</v>
      </c>
      <c r="H240">
        <f>IFERROR(VLOOKUP(A240,ages!$A$1:$B$748,2,0),"No Age")</f>
        <v>40</v>
      </c>
      <c r="I240" t="str">
        <f>VLOOKUP(A240,'Redcap Raw Report'!$A:$AF,I$1,0)</f>
        <v>M</v>
      </c>
      <c r="L240">
        <f>IFERROR(VLOOKUP(Collapsed!$A240,'measured values'!$A:$AF,Collapsed!L$1,0),"NA")</f>
        <v>66.614999999999995</v>
      </c>
      <c r="M240">
        <f>IFERROR(VLOOKUP(Collapsed!$A240,'measured values'!$A:$AF,Collapsed!M$1,0),"NA")</f>
        <v>62.994999999999997</v>
      </c>
      <c r="N240">
        <f>IFERROR(VLOOKUP(Collapsed!$A240,'measured values'!$A:$AF,Collapsed!N$1,0),"NA")</f>
        <v>130.102</v>
      </c>
      <c r="O240">
        <f>IFERROR(VLOOKUP(Collapsed!$A240,'measured values'!$A:$AF,Collapsed!O$1,0),"NA")</f>
        <v>128.62200000000001</v>
      </c>
      <c r="P240">
        <f>IFERROR(VLOOKUP(Collapsed!$A240,'measured values'!$A:$AF,Collapsed!P$1,0),"NA")</f>
        <v>123.57599999999999</v>
      </c>
      <c r="Q240">
        <f>IFERROR(VLOOKUP(Collapsed!$A240,'measured values'!$A:$AF,Collapsed!Q$1,0),"NA")</f>
        <v>123.67400000000001</v>
      </c>
      <c r="R240">
        <f>IFERROR(VLOOKUP(Collapsed!$A240,'measured values'!$A:$AF,Collapsed!R$1,0),"NA")</f>
        <v>113.687</v>
      </c>
      <c r="S240">
        <f>IFERROR(VLOOKUP(Collapsed!$A240,'measured values'!$A:$AF,Collapsed!S$1,0),"NA")</f>
        <v>115.14700000000001</v>
      </c>
      <c r="T240">
        <f>IFERROR(VLOOKUP(Collapsed!$A240,'measured values'!$A:$AF,Collapsed!T$1,0),"NA")</f>
        <v>62.119</v>
      </c>
      <c r="U240">
        <f>IFERROR(VLOOKUP(Collapsed!$A240,'measured values'!$A:$AF,Collapsed!U$1,0),"NA")</f>
        <v>62.521999999999998</v>
      </c>
      <c r="V240">
        <f>IFERROR(VLOOKUP(Collapsed!$A240,'measured values'!$A:$AF,Collapsed!V$1,0),"NA")</f>
        <v>37.881</v>
      </c>
      <c r="W240">
        <f>IFERROR(VLOOKUP(Collapsed!$A240,'measured values'!$A:$AF,Collapsed!W$1,0),"NA")</f>
        <v>37.478000000000002</v>
      </c>
      <c r="X240">
        <f>IFERROR(VLOOKUP(Collapsed!$A240,'measured values'!$A:$AF,Collapsed!X$1,0),"NA")</f>
        <v>12.625999999999999</v>
      </c>
      <c r="Y240">
        <f>IFERROR(VLOOKUP(Collapsed!$A240,'measured values'!$A:$AF,Collapsed!Y$1,0),"NA")</f>
        <v>11.722</v>
      </c>
      <c r="Z240">
        <f>IFERROR(VLOOKUP(Collapsed!$A240,'measured values'!$A:$AF,Collapsed!Z$1,0),"NA")</f>
        <v>37.478000000000002</v>
      </c>
      <c r="AA240">
        <f>IFERROR(VLOOKUP(Collapsed!$A240,'measured values'!$A:$AF,Collapsed!AA$1,0),"NA")</f>
        <v>37.881</v>
      </c>
      <c r="AB240">
        <f>IFERROR(VLOOKUP(Collapsed!$A240,'measured values'!$A:$AF,Collapsed!AB$1,0),"NA")</f>
        <v>10.302</v>
      </c>
      <c r="AC240">
        <f>IFERROR(VLOOKUP(Collapsed!$A240,'measured values'!$A:$AF,Collapsed!AC$1,0),"NA")</f>
        <v>10</v>
      </c>
      <c r="AD240">
        <f>IFERROR(VLOOKUP(Collapsed!$A240,'measured values'!$A:$AF,Collapsed!AD$1,0),"NA")</f>
        <v>9</v>
      </c>
      <c r="AE240">
        <f>IFERROR(VLOOKUP(Collapsed!$A240,'measured values'!$A:$AF,Collapsed!AE$1,0),"NA")</f>
        <v>9</v>
      </c>
      <c r="AF240">
        <f>IFERROR(VLOOKUP(Collapsed!$A240,'measured values'!$A:$AF,Collapsed!AF$1,0),"NA")</f>
        <v>9</v>
      </c>
    </row>
    <row r="241" spans="1:32" x14ac:dyDescent="0.35">
      <c r="A241">
        <v>361</v>
      </c>
      <c r="F241" t="str">
        <f>IFERROR(VLOOKUP(A241,'ICD+Descriptions'!$A$2:$C$600,2,0),"NA")</f>
        <v>NA</v>
      </c>
      <c r="G241" t="str">
        <f>IFERROR(VLOOKUP(A241,'ICD+Descriptions'!$A$2:$C$600,3,0),"NA")</f>
        <v>NA</v>
      </c>
      <c r="H241">
        <f>IFERROR(VLOOKUP(A241,ages!$A$1:$B$748,2,0),"No Age")</f>
        <v>67.099999999999994</v>
      </c>
      <c r="I241" t="str">
        <f>VLOOKUP(A241,'Redcap Raw Report'!$A:$AF,I$1,0)</f>
        <v>M</v>
      </c>
      <c r="L241" t="str">
        <f>IFERROR(VLOOKUP(Collapsed!$A241,'measured values'!$A:$AF,Collapsed!L$1,0),"NA")</f>
        <v>NA</v>
      </c>
      <c r="M241" t="str">
        <f>IFERROR(VLOOKUP(Collapsed!$A241,'measured values'!$A:$AF,Collapsed!M$1,0),"NA")</f>
        <v>NA</v>
      </c>
      <c r="N241" t="str">
        <f>IFERROR(VLOOKUP(Collapsed!$A241,'measured values'!$A:$AF,Collapsed!N$1,0),"NA")</f>
        <v>NA</v>
      </c>
      <c r="O241" t="str">
        <f>IFERROR(VLOOKUP(Collapsed!$A241,'measured values'!$A:$AF,Collapsed!O$1,0),"NA")</f>
        <v>NA</v>
      </c>
      <c r="P241" t="str">
        <f>IFERROR(VLOOKUP(Collapsed!$A241,'measured values'!$A:$AF,Collapsed!P$1,0),"NA")</f>
        <v>NA</v>
      </c>
      <c r="Q241" t="str">
        <f>IFERROR(VLOOKUP(Collapsed!$A241,'measured values'!$A:$AF,Collapsed!Q$1,0),"NA")</f>
        <v>NA</v>
      </c>
      <c r="R241" t="str">
        <f>IFERROR(VLOOKUP(Collapsed!$A241,'measured values'!$A:$AF,Collapsed!R$1,0),"NA")</f>
        <v>NA</v>
      </c>
      <c r="S241" t="str">
        <f>IFERROR(VLOOKUP(Collapsed!$A241,'measured values'!$A:$AF,Collapsed!S$1,0),"NA")</f>
        <v>NA</v>
      </c>
      <c r="T241" t="str">
        <f>IFERROR(VLOOKUP(Collapsed!$A241,'measured values'!$A:$AF,Collapsed!T$1,0),"NA")</f>
        <v>NA</v>
      </c>
      <c r="U241" t="str">
        <f>IFERROR(VLOOKUP(Collapsed!$A241,'measured values'!$A:$AF,Collapsed!U$1,0),"NA")</f>
        <v>NA</v>
      </c>
      <c r="V241" t="str">
        <f>IFERROR(VLOOKUP(Collapsed!$A241,'measured values'!$A:$AF,Collapsed!V$1,0),"NA")</f>
        <v>NA</v>
      </c>
      <c r="W241" t="str">
        <f>IFERROR(VLOOKUP(Collapsed!$A241,'measured values'!$A:$AF,Collapsed!W$1,0),"NA")</f>
        <v>NA</v>
      </c>
      <c r="X241" t="str">
        <f>IFERROR(VLOOKUP(Collapsed!$A241,'measured values'!$A:$AF,Collapsed!X$1,0),"NA")</f>
        <v>NA</v>
      </c>
      <c r="Y241" t="str">
        <f>IFERROR(VLOOKUP(Collapsed!$A241,'measured values'!$A:$AF,Collapsed!Y$1,0),"NA")</f>
        <v>NA</v>
      </c>
      <c r="Z241" t="str">
        <f>IFERROR(VLOOKUP(Collapsed!$A241,'measured values'!$A:$AF,Collapsed!Z$1,0),"NA")</f>
        <v>NA</v>
      </c>
      <c r="AA241" t="str">
        <f>IFERROR(VLOOKUP(Collapsed!$A241,'measured values'!$A:$AF,Collapsed!AA$1,0),"NA")</f>
        <v>NA</v>
      </c>
      <c r="AB241" t="str">
        <f>IFERROR(VLOOKUP(Collapsed!$A241,'measured values'!$A:$AF,Collapsed!AB$1,0),"NA")</f>
        <v>NA</v>
      </c>
      <c r="AC241" t="str">
        <f>IFERROR(VLOOKUP(Collapsed!$A241,'measured values'!$A:$AF,Collapsed!AC$1,0),"NA")</f>
        <v>NA</v>
      </c>
      <c r="AD241" t="str">
        <f>IFERROR(VLOOKUP(Collapsed!$A241,'measured values'!$A:$AF,Collapsed!AD$1,0),"NA")</f>
        <v>NA</v>
      </c>
      <c r="AE241" t="str">
        <f>IFERROR(VLOOKUP(Collapsed!$A241,'measured values'!$A:$AF,Collapsed!AE$1,0),"NA")</f>
        <v>NA</v>
      </c>
      <c r="AF241" t="str">
        <f>IFERROR(VLOOKUP(Collapsed!$A241,'measured values'!$A:$AF,Collapsed!AF$1,0),"NA")</f>
        <v>NA</v>
      </c>
    </row>
    <row r="242" spans="1:32" x14ac:dyDescent="0.35">
      <c r="A242">
        <v>362</v>
      </c>
      <c r="F242" t="str">
        <f>IFERROR(VLOOKUP(A242,'ICD+Descriptions'!$A$2:$C$600,2,0),"NA")</f>
        <v>NA</v>
      </c>
      <c r="G242" t="str">
        <f>IFERROR(VLOOKUP(A242,'ICD+Descriptions'!$A$2:$C$600,3,0),"NA")</f>
        <v>NA</v>
      </c>
      <c r="H242">
        <f>IFERROR(VLOOKUP(A242,ages!$A$1:$B$748,2,0),"No Age")</f>
        <v>68.8</v>
      </c>
      <c r="I242" t="str">
        <f>VLOOKUP(A242,'Redcap Raw Report'!$A:$AF,I$1,0)</f>
        <v>M</v>
      </c>
      <c r="L242" t="str">
        <f>IFERROR(VLOOKUP(Collapsed!$A242,'measured values'!$A:$AF,Collapsed!L$1,0),"NA")</f>
        <v>NA</v>
      </c>
      <c r="M242" t="str">
        <f>IFERROR(VLOOKUP(Collapsed!$A242,'measured values'!$A:$AF,Collapsed!M$1,0),"NA")</f>
        <v>NA</v>
      </c>
      <c r="N242" t="str">
        <f>IFERROR(VLOOKUP(Collapsed!$A242,'measured values'!$A:$AF,Collapsed!N$1,0),"NA")</f>
        <v>NA</v>
      </c>
      <c r="O242" t="str">
        <f>IFERROR(VLOOKUP(Collapsed!$A242,'measured values'!$A:$AF,Collapsed!O$1,0),"NA")</f>
        <v>NA</v>
      </c>
      <c r="P242" t="str">
        <f>IFERROR(VLOOKUP(Collapsed!$A242,'measured values'!$A:$AF,Collapsed!P$1,0),"NA")</f>
        <v>NA</v>
      </c>
      <c r="Q242" t="str">
        <f>IFERROR(VLOOKUP(Collapsed!$A242,'measured values'!$A:$AF,Collapsed!Q$1,0),"NA")</f>
        <v>NA</v>
      </c>
      <c r="R242" t="str">
        <f>IFERROR(VLOOKUP(Collapsed!$A242,'measured values'!$A:$AF,Collapsed!R$1,0),"NA")</f>
        <v>NA</v>
      </c>
      <c r="S242" t="str">
        <f>IFERROR(VLOOKUP(Collapsed!$A242,'measured values'!$A:$AF,Collapsed!S$1,0),"NA")</f>
        <v>NA</v>
      </c>
      <c r="T242" t="str">
        <f>IFERROR(VLOOKUP(Collapsed!$A242,'measured values'!$A:$AF,Collapsed!T$1,0),"NA")</f>
        <v>NA</v>
      </c>
      <c r="U242" t="str">
        <f>IFERROR(VLOOKUP(Collapsed!$A242,'measured values'!$A:$AF,Collapsed!U$1,0),"NA")</f>
        <v>NA</v>
      </c>
      <c r="V242" t="str">
        <f>IFERROR(VLOOKUP(Collapsed!$A242,'measured values'!$A:$AF,Collapsed!V$1,0),"NA")</f>
        <v>NA</v>
      </c>
      <c r="W242" t="str">
        <f>IFERROR(VLOOKUP(Collapsed!$A242,'measured values'!$A:$AF,Collapsed!W$1,0),"NA")</f>
        <v>NA</v>
      </c>
      <c r="X242" t="str">
        <f>IFERROR(VLOOKUP(Collapsed!$A242,'measured values'!$A:$AF,Collapsed!X$1,0),"NA")</f>
        <v>NA</v>
      </c>
      <c r="Y242" t="str">
        <f>IFERROR(VLOOKUP(Collapsed!$A242,'measured values'!$A:$AF,Collapsed!Y$1,0),"NA")</f>
        <v>NA</v>
      </c>
      <c r="Z242" t="str">
        <f>IFERROR(VLOOKUP(Collapsed!$A242,'measured values'!$A:$AF,Collapsed!Z$1,0),"NA")</f>
        <v>NA</v>
      </c>
      <c r="AA242" t="str">
        <f>IFERROR(VLOOKUP(Collapsed!$A242,'measured values'!$A:$AF,Collapsed!AA$1,0),"NA")</f>
        <v>NA</v>
      </c>
      <c r="AB242" t="str">
        <f>IFERROR(VLOOKUP(Collapsed!$A242,'measured values'!$A:$AF,Collapsed!AB$1,0),"NA")</f>
        <v>NA</v>
      </c>
      <c r="AC242" t="str">
        <f>IFERROR(VLOOKUP(Collapsed!$A242,'measured values'!$A:$AF,Collapsed!AC$1,0),"NA")</f>
        <v>NA</v>
      </c>
      <c r="AD242" t="str">
        <f>IFERROR(VLOOKUP(Collapsed!$A242,'measured values'!$A:$AF,Collapsed!AD$1,0),"NA")</f>
        <v>NA</v>
      </c>
      <c r="AE242" t="str">
        <f>IFERROR(VLOOKUP(Collapsed!$A242,'measured values'!$A:$AF,Collapsed!AE$1,0),"NA")</f>
        <v>NA</v>
      </c>
      <c r="AF242" t="str">
        <f>IFERROR(VLOOKUP(Collapsed!$A242,'measured values'!$A:$AF,Collapsed!AF$1,0),"NA")</f>
        <v>NA</v>
      </c>
    </row>
    <row r="243" spans="1:32" x14ac:dyDescent="0.35">
      <c r="A243">
        <v>363</v>
      </c>
      <c r="F243" t="str">
        <f>IFERROR(VLOOKUP(A243,'ICD+Descriptions'!$A$2:$C$600,2,0),"NA")</f>
        <v>NA</v>
      </c>
      <c r="G243" t="str">
        <f>IFERROR(VLOOKUP(A243,'ICD+Descriptions'!$A$2:$C$600,3,0),"NA")</f>
        <v>NA</v>
      </c>
      <c r="H243" t="str">
        <f>IFERROR(VLOOKUP(A243,ages!$A$1:$B$748,2,0),"No Age")</f>
        <v>No Age</v>
      </c>
      <c r="I243">
        <f>VLOOKUP(A243,'Redcap Raw Report'!$A:$AF,I$1,0)</f>
        <v>0</v>
      </c>
      <c r="L243">
        <f>IFERROR(VLOOKUP(Collapsed!$A243,'measured values'!$A:$AF,Collapsed!L$1,0),"NA")</f>
        <v>39.085999999999999</v>
      </c>
      <c r="M243">
        <f>IFERROR(VLOOKUP(Collapsed!$A243,'measured values'!$A:$AF,Collapsed!M$1,0),"NA")</f>
        <v>33.558999999999997</v>
      </c>
      <c r="N243">
        <f>IFERROR(VLOOKUP(Collapsed!$A243,'measured values'!$A:$AF,Collapsed!N$1,0),"NA")</f>
        <v>72.528000000000006</v>
      </c>
      <c r="O243">
        <f>IFERROR(VLOOKUP(Collapsed!$A243,'measured values'!$A:$AF,Collapsed!O$1,0),"NA")</f>
        <v>73.043000000000006</v>
      </c>
      <c r="P243">
        <f>IFERROR(VLOOKUP(Collapsed!$A243,'measured values'!$A:$AF,Collapsed!P$1,0),"NA")</f>
        <v>52.933</v>
      </c>
      <c r="Q243">
        <f>IFERROR(VLOOKUP(Collapsed!$A243,'measured values'!$A:$AF,Collapsed!Q$1,0),"NA")</f>
        <v>53.378</v>
      </c>
      <c r="R243">
        <f>IFERROR(VLOOKUP(Collapsed!$A243,'measured values'!$A:$AF,Collapsed!R$1,0),"NA")</f>
        <v>88.188000000000002</v>
      </c>
      <c r="S243">
        <f>IFERROR(VLOOKUP(Collapsed!$A243,'measured values'!$A:$AF,Collapsed!S$1,0),"NA")</f>
        <v>88.49</v>
      </c>
      <c r="T243">
        <f>IFERROR(VLOOKUP(Collapsed!$A243,'measured values'!$A:$AF,Collapsed!T$1,0),"NA")</f>
        <v>66.649000000000001</v>
      </c>
      <c r="U243">
        <f>IFERROR(VLOOKUP(Collapsed!$A243,'measured values'!$A:$AF,Collapsed!U$1,0),"NA")</f>
        <v>66.748000000000005</v>
      </c>
      <c r="V243">
        <f>IFERROR(VLOOKUP(Collapsed!$A243,'measured values'!$A:$AF,Collapsed!V$1,0),"NA")</f>
        <v>33.350999999999999</v>
      </c>
      <c r="W243">
        <f>IFERROR(VLOOKUP(Collapsed!$A243,'measured values'!$A:$AF,Collapsed!W$1,0),"NA")</f>
        <v>33.252000000000002</v>
      </c>
      <c r="X243">
        <f>IFERROR(VLOOKUP(Collapsed!$A243,'measured values'!$A:$AF,Collapsed!X$1,0),"NA")</f>
        <v>17.081</v>
      </c>
      <c r="Y243">
        <f>IFERROR(VLOOKUP(Collapsed!$A243,'measured values'!$A:$AF,Collapsed!Y$1,0),"NA")</f>
        <v>16.811</v>
      </c>
      <c r="Z243">
        <f>IFERROR(VLOOKUP(Collapsed!$A243,'measured values'!$A:$AF,Collapsed!Z$1,0),"NA")</f>
        <v>33.252000000000002</v>
      </c>
      <c r="AA243">
        <f>IFERROR(VLOOKUP(Collapsed!$A243,'measured values'!$A:$AF,Collapsed!AA$1,0),"NA")</f>
        <v>33.350999999999999</v>
      </c>
      <c r="AB243">
        <f>IFERROR(VLOOKUP(Collapsed!$A243,'measured values'!$A:$AF,Collapsed!AB$1,0),"NA")</f>
        <v>13.138</v>
      </c>
      <c r="AC243">
        <f>IFERROR(VLOOKUP(Collapsed!$A243,'measured values'!$A:$AF,Collapsed!AC$1,0),"NA")</f>
        <v>13</v>
      </c>
      <c r="AD243">
        <f>IFERROR(VLOOKUP(Collapsed!$A243,'measured values'!$A:$AF,Collapsed!AD$1,0),"NA")</f>
        <v>13</v>
      </c>
      <c r="AE243">
        <f>IFERROR(VLOOKUP(Collapsed!$A243,'measured values'!$A:$AF,Collapsed!AE$1,0),"NA")</f>
        <v>13</v>
      </c>
      <c r="AF243">
        <f>IFERROR(VLOOKUP(Collapsed!$A243,'measured values'!$A:$AF,Collapsed!AF$1,0),"NA")</f>
        <v>13</v>
      </c>
    </row>
    <row r="244" spans="1:32" x14ac:dyDescent="0.35">
      <c r="A244">
        <v>364</v>
      </c>
      <c r="F244" t="str">
        <f>IFERROR(VLOOKUP(A244,'ICD+Descriptions'!$A$2:$C$600,2,0),"NA")</f>
        <v>G24.3</v>
      </c>
      <c r="G244" t="str">
        <f>IFERROR(VLOOKUP(A244,'ICD+Descriptions'!$A$2:$C$600,3,0),"NA")</f>
        <v>Spasmodic torticollis</v>
      </c>
      <c r="H244">
        <f>IFERROR(VLOOKUP(A244,ages!$A$1:$B$748,2,0),"No Age")</f>
        <v>63</v>
      </c>
      <c r="I244" t="str">
        <f>VLOOKUP(A244,'Redcap Raw Report'!$A:$AF,I$1,0)</f>
        <v>F</v>
      </c>
      <c r="L244">
        <f>IFERROR(VLOOKUP(Collapsed!$A244,'measured values'!$A:$AF,Collapsed!L$1,0),"NA")</f>
        <v>54.252000000000002</v>
      </c>
      <c r="M244">
        <f>IFERROR(VLOOKUP(Collapsed!$A244,'measured values'!$A:$AF,Collapsed!M$1,0),"NA")</f>
        <v>50.918999999999997</v>
      </c>
      <c r="N244">
        <f>IFERROR(VLOOKUP(Collapsed!$A244,'measured values'!$A:$AF,Collapsed!N$1,0),"NA")</f>
        <v>105.931</v>
      </c>
      <c r="O244">
        <f>IFERROR(VLOOKUP(Collapsed!$A244,'measured values'!$A:$AF,Collapsed!O$1,0),"NA")</f>
        <v>105.035</v>
      </c>
      <c r="P244">
        <f>IFERROR(VLOOKUP(Collapsed!$A244,'measured values'!$A:$AF,Collapsed!P$1,0),"NA")</f>
        <v>93.736000000000004</v>
      </c>
      <c r="Q244">
        <f>IFERROR(VLOOKUP(Collapsed!$A244,'measured values'!$A:$AF,Collapsed!Q$1,0),"NA")</f>
        <v>92.421000000000006</v>
      </c>
      <c r="R244">
        <f>IFERROR(VLOOKUP(Collapsed!$A244,'measured values'!$A:$AF,Collapsed!R$1,0),"NA")</f>
        <v>105.746</v>
      </c>
      <c r="S244">
        <f>IFERROR(VLOOKUP(Collapsed!$A244,'measured values'!$A:$AF,Collapsed!S$1,0),"NA")</f>
        <v>105.533</v>
      </c>
      <c r="T244">
        <f>IFERROR(VLOOKUP(Collapsed!$A244,'measured values'!$A:$AF,Collapsed!T$1,0),"NA")</f>
        <v>62.493000000000002</v>
      </c>
      <c r="U244">
        <f>IFERROR(VLOOKUP(Collapsed!$A244,'measured values'!$A:$AF,Collapsed!U$1,0),"NA")</f>
        <v>63.179000000000002</v>
      </c>
      <c r="V244">
        <f>IFERROR(VLOOKUP(Collapsed!$A244,'measured values'!$A:$AF,Collapsed!V$1,0),"NA")</f>
        <v>37.506999999999998</v>
      </c>
      <c r="W244">
        <f>IFERROR(VLOOKUP(Collapsed!$A244,'measured values'!$A:$AF,Collapsed!W$1,0),"NA")</f>
        <v>36.820999999999998</v>
      </c>
      <c r="X244">
        <f>IFERROR(VLOOKUP(Collapsed!$A244,'measured values'!$A:$AF,Collapsed!X$1,0),"NA")</f>
        <v>13.987</v>
      </c>
      <c r="Y244">
        <f>IFERROR(VLOOKUP(Collapsed!$A244,'measured values'!$A:$AF,Collapsed!Y$1,0),"NA")</f>
        <v>11.538</v>
      </c>
      <c r="Z244">
        <f>IFERROR(VLOOKUP(Collapsed!$A244,'measured values'!$A:$AF,Collapsed!Z$1,0),"NA")</f>
        <v>36.820999999999998</v>
      </c>
      <c r="AA244">
        <f>IFERROR(VLOOKUP(Collapsed!$A244,'measured values'!$A:$AF,Collapsed!AA$1,0),"NA")</f>
        <v>37.506999999999998</v>
      </c>
      <c r="AB244">
        <f>IFERROR(VLOOKUP(Collapsed!$A244,'measured values'!$A:$AF,Collapsed!AB$1,0),"NA")</f>
        <v>7.6120000000000001</v>
      </c>
      <c r="AC244">
        <f>IFERROR(VLOOKUP(Collapsed!$A244,'measured values'!$A:$AF,Collapsed!AC$1,0),"NA")</f>
        <v>12</v>
      </c>
      <c r="AD244">
        <f>IFERROR(VLOOKUP(Collapsed!$A244,'measured values'!$A:$AF,Collapsed!AD$1,0),"NA")</f>
        <v>12</v>
      </c>
      <c r="AE244">
        <f>IFERROR(VLOOKUP(Collapsed!$A244,'measured values'!$A:$AF,Collapsed!AE$1,0),"NA")</f>
        <v>12</v>
      </c>
      <c r="AF244">
        <f>IFERROR(VLOOKUP(Collapsed!$A244,'measured values'!$A:$AF,Collapsed!AF$1,0),"NA")</f>
        <v>12</v>
      </c>
    </row>
    <row r="245" spans="1:32" x14ac:dyDescent="0.35">
      <c r="A245">
        <v>365</v>
      </c>
      <c r="F245" t="str">
        <f>IFERROR(VLOOKUP(A245,'ICD+Descriptions'!$A$2:$C$600,2,0),"NA")</f>
        <v>NA</v>
      </c>
      <c r="G245" t="str">
        <f>IFERROR(VLOOKUP(A245,'ICD+Descriptions'!$A$2:$C$600,3,0),"NA")</f>
        <v>NA</v>
      </c>
      <c r="H245" t="str">
        <f>IFERROR(VLOOKUP(A245,ages!$A$1:$B$748,2,0),"No Age")</f>
        <v>No Age</v>
      </c>
      <c r="I245" t="str">
        <f>VLOOKUP(A245,'Redcap Raw Report'!$A:$AF,I$1,0)</f>
        <v>F</v>
      </c>
      <c r="L245">
        <f>IFERROR(VLOOKUP(Collapsed!$A245,'measured values'!$A:$AF,Collapsed!L$1,0),"NA")</f>
        <v>52.481000000000002</v>
      </c>
      <c r="M245">
        <f>IFERROR(VLOOKUP(Collapsed!$A245,'measured values'!$A:$AF,Collapsed!M$1,0),"NA")</f>
        <v>49.832999999999998</v>
      </c>
      <c r="N245">
        <f>IFERROR(VLOOKUP(Collapsed!$A245,'measured values'!$A:$AF,Collapsed!N$1,0),"NA")</f>
        <v>102.871</v>
      </c>
      <c r="O245">
        <f>IFERROR(VLOOKUP(Collapsed!$A245,'measured values'!$A:$AF,Collapsed!O$1,0),"NA")</f>
        <v>102.804</v>
      </c>
      <c r="P245">
        <f>IFERROR(VLOOKUP(Collapsed!$A245,'measured values'!$A:$AF,Collapsed!P$1,0),"NA")</f>
        <v>91.421000000000006</v>
      </c>
      <c r="Q245">
        <f>IFERROR(VLOOKUP(Collapsed!$A245,'measured values'!$A:$AF,Collapsed!Q$1,0),"NA")</f>
        <v>91.927000000000007</v>
      </c>
      <c r="R245">
        <f>IFERROR(VLOOKUP(Collapsed!$A245,'measured values'!$A:$AF,Collapsed!R$1,0),"NA")</f>
        <v>106.51600000000001</v>
      </c>
      <c r="S245">
        <f>IFERROR(VLOOKUP(Collapsed!$A245,'measured values'!$A:$AF,Collapsed!S$1,0),"NA")</f>
        <v>107.2</v>
      </c>
      <c r="T245">
        <f>IFERROR(VLOOKUP(Collapsed!$A245,'measured values'!$A:$AF,Collapsed!T$1,0),"NA")</f>
        <v>63.904000000000003</v>
      </c>
      <c r="U245">
        <f>IFERROR(VLOOKUP(Collapsed!$A245,'measured values'!$A:$AF,Collapsed!U$1,0),"NA")</f>
        <v>63.850999999999999</v>
      </c>
      <c r="V245">
        <f>IFERROR(VLOOKUP(Collapsed!$A245,'measured values'!$A:$AF,Collapsed!V$1,0),"NA")</f>
        <v>36.095999999999997</v>
      </c>
      <c r="W245">
        <f>IFERROR(VLOOKUP(Collapsed!$A245,'measured values'!$A:$AF,Collapsed!W$1,0),"NA")</f>
        <v>36.149000000000001</v>
      </c>
      <c r="X245">
        <f>IFERROR(VLOOKUP(Collapsed!$A245,'measured values'!$A:$AF,Collapsed!X$1,0),"NA")</f>
        <v>14.282999999999999</v>
      </c>
      <c r="Y245">
        <f>IFERROR(VLOOKUP(Collapsed!$A245,'measured values'!$A:$AF,Collapsed!Y$1,0),"NA")</f>
        <v>13.833</v>
      </c>
      <c r="Z245">
        <f>IFERROR(VLOOKUP(Collapsed!$A245,'measured values'!$A:$AF,Collapsed!Z$1,0),"NA")</f>
        <v>36.149000000000001</v>
      </c>
      <c r="AA245">
        <f>IFERROR(VLOOKUP(Collapsed!$A245,'measured values'!$A:$AF,Collapsed!AA$1,0),"NA")</f>
        <v>36.095999999999997</v>
      </c>
      <c r="AB245">
        <f>IFERROR(VLOOKUP(Collapsed!$A245,'measured values'!$A:$AF,Collapsed!AB$1,0),"NA")</f>
        <v>13.103999999999999</v>
      </c>
      <c r="AC245">
        <f>IFERROR(VLOOKUP(Collapsed!$A245,'measured values'!$A:$AF,Collapsed!AC$1,0),"NA")</f>
        <v>12</v>
      </c>
      <c r="AD245">
        <f>IFERROR(VLOOKUP(Collapsed!$A245,'measured values'!$A:$AF,Collapsed!AD$1,0),"NA")</f>
        <v>15</v>
      </c>
      <c r="AE245">
        <f>IFERROR(VLOOKUP(Collapsed!$A245,'measured values'!$A:$AF,Collapsed!AE$1,0),"NA")</f>
        <v>12</v>
      </c>
      <c r="AF245">
        <f>IFERROR(VLOOKUP(Collapsed!$A245,'measured values'!$A:$AF,Collapsed!AF$1,0),"NA")</f>
        <v>12</v>
      </c>
    </row>
    <row r="246" spans="1:32" x14ac:dyDescent="0.35">
      <c r="A246">
        <v>366</v>
      </c>
      <c r="F246" t="str">
        <f>IFERROR(VLOOKUP(A246,'ICD+Descriptions'!$A$2:$C$600,2,0),"NA")</f>
        <v>NA</v>
      </c>
      <c r="G246" t="str">
        <f>IFERROR(VLOOKUP(A246,'ICD+Descriptions'!$A$2:$C$600,3,0),"NA")</f>
        <v>NA</v>
      </c>
      <c r="H246" t="str">
        <f>IFERROR(VLOOKUP(A246,ages!$A$1:$B$748,2,0),"No Age")</f>
        <v>No Age</v>
      </c>
      <c r="I246">
        <f>VLOOKUP(A246,'Redcap Raw Report'!$A:$AF,I$1,0)</f>
        <v>0</v>
      </c>
      <c r="L246">
        <f>IFERROR(VLOOKUP(Collapsed!$A246,'measured values'!$A:$AF,Collapsed!L$1,0),"NA")</f>
        <v>60.796999999999997</v>
      </c>
      <c r="M246">
        <f>IFERROR(VLOOKUP(Collapsed!$A246,'measured values'!$A:$AF,Collapsed!M$1,0),"NA")</f>
        <v>61.481999999999999</v>
      </c>
      <c r="N246">
        <f>IFERROR(VLOOKUP(Collapsed!$A246,'measured values'!$A:$AF,Collapsed!N$1,0),"NA")</f>
        <v>123.19799999999999</v>
      </c>
      <c r="O246">
        <f>IFERROR(VLOOKUP(Collapsed!$A246,'measured values'!$A:$AF,Collapsed!O$1,0),"NA")</f>
        <v>122.11199999999999</v>
      </c>
      <c r="P246">
        <f>IFERROR(VLOOKUP(Collapsed!$A246,'measured values'!$A:$AF,Collapsed!P$1,0),"NA")</f>
        <v>95.942999999999998</v>
      </c>
      <c r="Q246">
        <f>IFERROR(VLOOKUP(Collapsed!$A246,'measured values'!$A:$AF,Collapsed!Q$1,0),"NA")</f>
        <v>96.018000000000001</v>
      </c>
      <c r="R246">
        <f>IFERROR(VLOOKUP(Collapsed!$A246,'measured values'!$A:$AF,Collapsed!R$1,0),"NA")</f>
        <v>93.111999999999995</v>
      </c>
      <c r="S246">
        <f>IFERROR(VLOOKUP(Collapsed!$A246,'measured values'!$A:$AF,Collapsed!S$1,0),"NA")</f>
        <v>93.552999999999997</v>
      </c>
      <c r="T246">
        <f>IFERROR(VLOOKUP(Collapsed!$A246,'measured values'!$A:$AF,Collapsed!T$1,0),"NA")</f>
        <v>63.36</v>
      </c>
      <c r="U246">
        <f>IFERROR(VLOOKUP(Collapsed!$A246,'measured values'!$A:$AF,Collapsed!U$1,0),"NA")</f>
        <v>62.005000000000003</v>
      </c>
      <c r="V246">
        <f>IFERROR(VLOOKUP(Collapsed!$A246,'measured values'!$A:$AF,Collapsed!V$1,0),"NA")</f>
        <v>36.64</v>
      </c>
      <c r="W246">
        <f>IFERROR(VLOOKUP(Collapsed!$A246,'measured values'!$A:$AF,Collapsed!W$1,0),"NA")</f>
        <v>37.994999999999997</v>
      </c>
      <c r="X246">
        <f>IFERROR(VLOOKUP(Collapsed!$A246,'measured values'!$A:$AF,Collapsed!X$1,0),"NA")</f>
        <v>13.904</v>
      </c>
      <c r="Y246">
        <f>IFERROR(VLOOKUP(Collapsed!$A246,'measured values'!$A:$AF,Collapsed!Y$1,0),"NA")</f>
        <v>11.951000000000001</v>
      </c>
      <c r="Z246">
        <f>IFERROR(VLOOKUP(Collapsed!$A246,'measured values'!$A:$AF,Collapsed!Z$1,0),"NA")</f>
        <v>37.994999999999997</v>
      </c>
      <c r="AA246">
        <f>IFERROR(VLOOKUP(Collapsed!$A246,'measured values'!$A:$AF,Collapsed!AA$1,0),"NA")</f>
        <v>36.64</v>
      </c>
      <c r="AB246">
        <f>IFERROR(VLOOKUP(Collapsed!$A246,'measured values'!$A:$AF,Collapsed!AB$1,0),"NA")</f>
        <v>16.812000000000001</v>
      </c>
      <c r="AC246">
        <f>IFERROR(VLOOKUP(Collapsed!$A246,'measured values'!$A:$AF,Collapsed!AC$1,0),"NA")</f>
        <v>10</v>
      </c>
      <c r="AD246">
        <f>IFERROR(VLOOKUP(Collapsed!$A246,'measured values'!$A:$AF,Collapsed!AD$1,0),"NA")</f>
        <v>10</v>
      </c>
      <c r="AE246">
        <f>IFERROR(VLOOKUP(Collapsed!$A246,'measured values'!$A:$AF,Collapsed!AE$1,0),"NA")</f>
        <v>10</v>
      </c>
      <c r="AF246">
        <f>IFERROR(VLOOKUP(Collapsed!$A246,'measured values'!$A:$AF,Collapsed!AF$1,0),"NA")</f>
        <v>10</v>
      </c>
    </row>
    <row r="247" spans="1:32" x14ac:dyDescent="0.35">
      <c r="A247">
        <v>367</v>
      </c>
      <c r="F247" t="str">
        <f>IFERROR(VLOOKUP(A247,'ICD+Descriptions'!$A$2:$C$600,2,0),"NA")</f>
        <v>G25.0</v>
      </c>
      <c r="G247" t="str">
        <f>IFERROR(VLOOKUP(A247,'ICD+Descriptions'!$A$2:$C$600,3,0),"NA")</f>
        <v>Essential tremor</v>
      </c>
      <c r="H247">
        <f>IFERROR(VLOOKUP(A247,ages!$A$1:$B$748,2,0),"No Age")</f>
        <v>69.2</v>
      </c>
      <c r="I247" t="str">
        <f>VLOOKUP(A247,'Redcap Raw Report'!$A:$AF,I$1,0)</f>
        <v>F</v>
      </c>
      <c r="L247">
        <f>IFERROR(VLOOKUP(Collapsed!$A247,'measured values'!$A:$AF,Collapsed!L$1,0),"NA")</f>
        <v>35.83</v>
      </c>
      <c r="M247">
        <f>IFERROR(VLOOKUP(Collapsed!$A247,'measured values'!$A:$AF,Collapsed!M$1,0),"NA")</f>
        <v>37.936</v>
      </c>
      <c r="N247">
        <f>IFERROR(VLOOKUP(Collapsed!$A247,'measured values'!$A:$AF,Collapsed!N$1,0),"NA")</f>
        <v>74.132000000000005</v>
      </c>
      <c r="O247">
        <f>IFERROR(VLOOKUP(Collapsed!$A247,'measured values'!$A:$AF,Collapsed!O$1,0),"NA")</f>
        <v>73.980999999999995</v>
      </c>
      <c r="P247">
        <f>IFERROR(VLOOKUP(Collapsed!$A247,'measured values'!$A:$AF,Collapsed!P$1,0),"NA")</f>
        <v>59.588000000000001</v>
      </c>
      <c r="Q247">
        <f>IFERROR(VLOOKUP(Collapsed!$A247,'measured values'!$A:$AF,Collapsed!Q$1,0),"NA")</f>
        <v>60.738</v>
      </c>
      <c r="R247">
        <f>IFERROR(VLOOKUP(Collapsed!$A247,'measured values'!$A:$AF,Collapsed!R$1,0),"NA")</f>
        <v>96.323999999999998</v>
      </c>
      <c r="S247">
        <f>IFERROR(VLOOKUP(Collapsed!$A247,'measured values'!$A:$AF,Collapsed!S$1,0),"NA")</f>
        <v>98.081999999999994</v>
      </c>
      <c r="T247">
        <f>IFERROR(VLOOKUP(Collapsed!$A247,'measured values'!$A:$AF,Collapsed!T$1,0),"NA")</f>
        <v>70.283000000000001</v>
      </c>
      <c r="U247">
        <f>IFERROR(VLOOKUP(Collapsed!$A247,'measured values'!$A:$AF,Collapsed!U$1,0),"NA")</f>
        <v>69.484999999999999</v>
      </c>
      <c r="V247">
        <f>IFERROR(VLOOKUP(Collapsed!$A247,'measured values'!$A:$AF,Collapsed!V$1,0),"NA")</f>
        <v>29.716999999999999</v>
      </c>
      <c r="W247">
        <f>IFERROR(VLOOKUP(Collapsed!$A247,'measured values'!$A:$AF,Collapsed!W$1,0),"NA")</f>
        <v>30.515000000000001</v>
      </c>
      <c r="X247">
        <f>IFERROR(VLOOKUP(Collapsed!$A247,'measured values'!$A:$AF,Collapsed!X$1,0),"NA")</f>
        <v>21.085000000000001</v>
      </c>
      <c r="Y247">
        <f>IFERROR(VLOOKUP(Collapsed!$A247,'measured values'!$A:$AF,Collapsed!Y$1,0),"NA")</f>
        <v>18.989999999999998</v>
      </c>
      <c r="Z247">
        <f>IFERROR(VLOOKUP(Collapsed!$A247,'measured values'!$A:$AF,Collapsed!Z$1,0),"NA")</f>
        <v>30.515000000000001</v>
      </c>
      <c r="AA247">
        <f>IFERROR(VLOOKUP(Collapsed!$A247,'measured values'!$A:$AF,Collapsed!AA$1,0),"NA")</f>
        <v>29.716999999999999</v>
      </c>
      <c r="AB247">
        <f>IFERROR(VLOOKUP(Collapsed!$A247,'measured values'!$A:$AF,Collapsed!AB$1,0),"NA")</f>
        <v>7.82</v>
      </c>
      <c r="AC247">
        <f>IFERROR(VLOOKUP(Collapsed!$A247,'measured values'!$A:$AF,Collapsed!AC$1,0),"NA")</f>
        <v>15</v>
      </c>
      <c r="AD247">
        <f>IFERROR(VLOOKUP(Collapsed!$A247,'measured values'!$A:$AF,Collapsed!AD$1,0),"NA")</f>
        <v>17</v>
      </c>
      <c r="AE247">
        <f>IFERROR(VLOOKUP(Collapsed!$A247,'measured values'!$A:$AF,Collapsed!AE$1,0),"NA")</f>
        <v>15</v>
      </c>
      <c r="AF247">
        <f>IFERROR(VLOOKUP(Collapsed!$A247,'measured values'!$A:$AF,Collapsed!AF$1,0),"NA")</f>
        <v>15</v>
      </c>
    </row>
    <row r="248" spans="1:32" x14ac:dyDescent="0.35">
      <c r="A248">
        <v>368</v>
      </c>
      <c r="F248" t="str">
        <f>IFERROR(VLOOKUP(A248,'ICD+Descriptions'!$A$2:$C$600,2,0),"NA")</f>
        <v>G25.0</v>
      </c>
      <c r="G248" t="str">
        <f>IFERROR(VLOOKUP(A248,'ICD+Descriptions'!$A$2:$C$600,3,0),"NA")</f>
        <v>Essential tremor</v>
      </c>
      <c r="H248">
        <f>IFERROR(VLOOKUP(A248,ages!$A$1:$B$748,2,0),"No Age")</f>
        <v>38.9</v>
      </c>
      <c r="I248" t="str">
        <f>VLOOKUP(A248,'Redcap Raw Report'!$A:$AF,I$1,0)</f>
        <v>M</v>
      </c>
      <c r="L248">
        <f>IFERROR(VLOOKUP(Collapsed!$A248,'measured values'!$A:$AF,Collapsed!L$1,0),"NA")</f>
        <v>66.183999999999997</v>
      </c>
      <c r="M248">
        <f>IFERROR(VLOOKUP(Collapsed!$A248,'measured values'!$A:$AF,Collapsed!M$1,0),"NA")</f>
        <v>66.388000000000005</v>
      </c>
      <c r="N248">
        <f>IFERROR(VLOOKUP(Collapsed!$A248,'measured values'!$A:$AF,Collapsed!N$1,0),"NA")</f>
        <v>132.46100000000001</v>
      </c>
      <c r="O248">
        <f>IFERROR(VLOOKUP(Collapsed!$A248,'measured values'!$A:$AF,Collapsed!O$1,0),"NA")</f>
        <v>133.108</v>
      </c>
      <c r="P248">
        <f>IFERROR(VLOOKUP(Collapsed!$A248,'measured values'!$A:$AF,Collapsed!P$1,0),"NA")</f>
        <v>110.488</v>
      </c>
      <c r="Q248">
        <f>IFERROR(VLOOKUP(Collapsed!$A248,'measured values'!$A:$AF,Collapsed!Q$1,0),"NA")</f>
        <v>110.351</v>
      </c>
      <c r="R248">
        <f>IFERROR(VLOOKUP(Collapsed!$A248,'measured values'!$A:$AF,Collapsed!R$1,0),"NA")</f>
        <v>99.19</v>
      </c>
      <c r="S248">
        <f>IFERROR(VLOOKUP(Collapsed!$A248,'measured values'!$A:$AF,Collapsed!S$1,0),"NA")</f>
        <v>99.013999999999996</v>
      </c>
      <c r="T248">
        <f>IFERROR(VLOOKUP(Collapsed!$A248,'measured values'!$A:$AF,Collapsed!T$1,0),"NA")</f>
        <v>62.573</v>
      </c>
      <c r="U248">
        <f>IFERROR(VLOOKUP(Collapsed!$A248,'measured values'!$A:$AF,Collapsed!U$1,0),"NA")</f>
        <v>62.405000000000001</v>
      </c>
      <c r="V248">
        <f>IFERROR(VLOOKUP(Collapsed!$A248,'measured values'!$A:$AF,Collapsed!V$1,0),"NA")</f>
        <v>37.427</v>
      </c>
      <c r="W248">
        <f>IFERROR(VLOOKUP(Collapsed!$A248,'measured values'!$A:$AF,Collapsed!W$1,0),"NA")</f>
        <v>37.594999999999999</v>
      </c>
      <c r="X248">
        <f>IFERROR(VLOOKUP(Collapsed!$A248,'measured values'!$A:$AF,Collapsed!X$1,0),"NA")</f>
        <v>12.688000000000001</v>
      </c>
      <c r="Y248">
        <f>IFERROR(VLOOKUP(Collapsed!$A248,'measured values'!$A:$AF,Collapsed!Y$1,0),"NA")</f>
        <v>12.026</v>
      </c>
      <c r="Z248">
        <f>IFERROR(VLOOKUP(Collapsed!$A248,'measured values'!$A:$AF,Collapsed!Z$1,0),"NA")</f>
        <v>37.594999999999999</v>
      </c>
      <c r="AA248">
        <f>IFERROR(VLOOKUP(Collapsed!$A248,'measured values'!$A:$AF,Collapsed!AA$1,0),"NA")</f>
        <v>37.427</v>
      </c>
      <c r="AB248">
        <f>IFERROR(VLOOKUP(Collapsed!$A248,'measured values'!$A:$AF,Collapsed!AB$1,0),"NA")</f>
        <v>11.912000000000001</v>
      </c>
      <c r="AC248">
        <f>IFERROR(VLOOKUP(Collapsed!$A248,'measured values'!$A:$AF,Collapsed!AC$1,0),"NA")</f>
        <v>9</v>
      </c>
      <c r="AD248">
        <f>IFERROR(VLOOKUP(Collapsed!$A248,'measured values'!$A:$AF,Collapsed!AD$1,0),"NA")</f>
        <v>10</v>
      </c>
      <c r="AE248">
        <f>IFERROR(VLOOKUP(Collapsed!$A248,'measured values'!$A:$AF,Collapsed!AE$1,0),"NA")</f>
        <v>9</v>
      </c>
      <c r="AF248">
        <f>IFERROR(VLOOKUP(Collapsed!$A248,'measured values'!$A:$AF,Collapsed!AF$1,0),"NA")</f>
        <v>9</v>
      </c>
    </row>
    <row r="249" spans="1:32" x14ac:dyDescent="0.35">
      <c r="A249">
        <v>369</v>
      </c>
      <c r="F249" t="str">
        <f>IFERROR(VLOOKUP(A249,'ICD+Descriptions'!$A$2:$C$600,2,0),"NA")</f>
        <v>G24.3</v>
      </c>
      <c r="G249" t="str">
        <f>IFERROR(VLOOKUP(A249,'ICD+Descriptions'!$A$2:$C$600,3,0),"NA")</f>
        <v>Spasmodic torticollis</v>
      </c>
      <c r="H249">
        <f>IFERROR(VLOOKUP(A249,ages!$A$1:$B$748,2,0),"No Age")</f>
        <v>59.7</v>
      </c>
      <c r="I249" t="str">
        <f>VLOOKUP(A249,'Redcap Raw Report'!$A:$AF,I$1,0)</f>
        <v>F</v>
      </c>
      <c r="L249">
        <f>IFERROR(VLOOKUP(Collapsed!$A249,'measured values'!$A:$AF,Collapsed!L$1,0),"NA")</f>
        <v>47.06</v>
      </c>
      <c r="M249">
        <f>IFERROR(VLOOKUP(Collapsed!$A249,'measured values'!$A:$AF,Collapsed!M$1,0),"NA")</f>
        <v>47.387</v>
      </c>
      <c r="N249">
        <f>IFERROR(VLOOKUP(Collapsed!$A249,'measured values'!$A:$AF,Collapsed!N$1,0),"NA")</f>
        <v>94.367000000000004</v>
      </c>
      <c r="O249">
        <f>IFERROR(VLOOKUP(Collapsed!$A249,'measured values'!$A:$AF,Collapsed!O$1,0),"NA")</f>
        <v>94.802000000000007</v>
      </c>
      <c r="P249">
        <f>IFERROR(VLOOKUP(Collapsed!$A249,'measured values'!$A:$AF,Collapsed!P$1,0),"NA")</f>
        <v>82.510999999999996</v>
      </c>
      <c r="Q249">
        <f>IFERROR(VLOOKUP(Collapsed!$A249,'measured values'!$A:$AF,Collapsed!Q$1,0),"NA")</f>
        <v>82.826999999999998</v>
      </c>
      <c r="R249">
        <f>IFERROR(VLOOKUP(Collapsed!$A249,'measured values'!$A:$AF,Collapsed!R$1,0),"NA")</f>
        <v>104.532</v>
      </c>
      <c r="S249">
        <f>IFERROR(VLOOKUP(Collapsed!$A249,'measured values'!$A:$AF,Collapsed!S$1,0),"NA")</f>
        <v>103.687</v>
      </c>
      <c r="T249">
        <f>IFERROR(VLOOKUP(Collapsed!$A249,'measured values'!$A:$AF,Collapsed!T$1,0),"NA")</f>
        <v>64.593000000000004</v>
      </c>
      <c r="U249">
        <f>IFERROR(VLOOKUP(Collapsed!$A249,'measured values'!$A:$AF,Collapsed!U$1,0),"NA")</f>
        <v>62.322000000000003</v>
      </c>
      <c r="V249">
        <f>IFERROR(VLOOKUP(Collapsed!$A249,'measured values'!$A:$AF,Collapsed!V$1,0),"NA")</f>
        <v>35.406999999999996</v>
      </c>
      <c r="W249">
        <f>IFERROR(VLOOKUP(Collapsed!$A249,'measured values'!$A:$AF,Collapsed!W$1,0),"NA")</f>
        <v>37.677999999999997</v>
      </c>
      <c r="X249">
        <f>IFERROR(VLOOKUP(Collapsed!$A249,'measured values'!$A:$AF,Collapsed!X$1,0),"NA")</f>
        <v>13.888999999999999</v>
      </c>
      <c r="Y249">
        <f>IFERROR(VLOOKUP(Collapsed!$A249,'measured values'!$A:$AF,Collapsed!Y$1,0),"NA")</f>
        <v>12.95</v>
      </c>
      <c r="Z249">
        <f>IFERROR(VLOOKUP(Collapsed!$A249,'measured values'!$A:$AF,Collapsed!Z$1,0),"NA")</f>
        <v>37.677999999999997</v>
      </c>
      <c r="AA249">
        <f>IFERROR(VLOOKUP(Collapsed!$A249,'measured values'!$A:$AF,Collapsed!AA$1,0),"NA")</f>
        <v>35.406999999999996</v>
      </c>
      <c r="AB249">
        <f>IFERROR(VLOOKUP(Collapsed!$A249,'measured values'!$A:$AF,Collapsed!AB$1,0),"NA")</f>
        <v>7.008</v>
      </c>
      <c r="AC249">
        <f>IFERROR(VLOOKUP(Collapsed!$A249,'measured values'!$A:$AF,Collapsed!AC$1,0),"NA")</f>
        <v>15</v>
      </c>
      <c r="AD249">
        <f>IFERROR(VLOOKUP(Collapsed!$A249,'measured values'!$A:$AF,Collapsed!AD$1,0),"NA")</f>
        <v>13</v>
      </c>
      <c r="AE249">
        <f>IFERROR(VLOOKUP(Collapsed!$A249,'measured values'!$A:$AF,Collapsed!AE$1,0),"NA")</f>
        <v>13</v>
      </c>
      <c r="AF249">
        <f>IFERROR(VLOOKUP(Collapsed!$A249,'measured values'!$A:$AF,Collapsed!AF$1,0),"NA")</f>
        <v>13</v>
      </c>
    </row>
    <row r="250" spans="1:32" x14ac:dyDescent="0.35">
      <c r="A250">
        <v>370</v>
      </c>
      <c r="F250" t="str">
        <f>IFERROR(VLOOKUP(A250,'ICD+Descriptions'!$A$2:$C$600,2,0),"NA")</f>
        <v>G24.01</v>
      </c>
      <c r="G250" t="str">
        <f>IFERROR(VLOOKUP(A250,'ICD+Descriptions'!$A$2:$C$600,3,0),"NA")</f>
        <v>Drug induced subacute dyskinesia</v>
      </c>
      <c r="H250">
        <f>IFERROR(VLOOKUP(A250,ages!$A$1:$B$748,2,0),"No Age")</f>
        <v>36</v>
      </c>
      <c r="I250" t="str">
        <f>VLOOKUP(A250,'Redcap Raw Report'!$A:$AF,I$1,0)</f>
        <v>F</v>
      </c>
      <c r="L250">
        <f>IFERROR(VLOOKUP(Collapsed!$A250,'measured values'!$A:$AF,Collapsed!L$1,0),"NA")</f>
        <v>60.222999999999999</v>
      </c>
      <c r="M250">
        <f>IFERROR(VLOOKUP(Collapsed!$A250,'measured values'!$A:$AF,Collapsed!M$1,0),"NA")</f>
        <v>55.392000000000003</v>
      </c>
      <c r="N250">
        <f>IFERROR(VLOOKUP(Collapsed!$A250,'measured values'!$A:$AF,Collapsed!N$1,0),"NA")</f>
        <v>114.712</v>
      </c>
      <c r="O250">
        <f>IFERROR(VLOOKUP(Collapsed!$A250,'measured values'!$A:$AF,Collapsed!O$1,0),"NA")</f>
        <v>117.70399999999999</v>
      </c>
      <c r="P250">
        <f>IFERROR(VLOOKUP(Collapsed!$A250,'measured values'!$A:$AF,Collapsed!P$1,0),"NA")</f>
        <v>111.42</v>
      </c>
      <c r="Q250">
        <f>IFERROR(VLOOKUP(Collapsed!$A250,'measured values'!$A:$AF,Collapsed!Q$1,0),"NA")</f>
        <v>113.56100000000001</v>
      </c>
      <c r="R250">
        <f>IFERROR(VLOOKUP(Collapsed!$A250,'measured values'!$A:$AF,Collapsed!R$1,0),"NA")</f>
        <v>118.28100000000001</v>
      </c>
      <c r="S250">
        <f>IFERROR(VLOOKUP(Collapsed!$A250,'measured values'!$A:$AF,Collapsed!S$1,0),"NA")</f>
        <v>116.29</v>
      </c>
      <c r="T250">
        <f>IFERROR(VLOOKUP(Collapsed!$A250,'measured values'!$A:$AF,Collapsed!T$1,0),"NA")</f>
        <v>62.344999999999999</v>
      </c>
      <c r="U250">
        <f>IFERROR(VLOOKUP(Collapsed!$A250,'measured values'!$A:$AF,Collapsed!U$1,0),"NA")</f>
        <v>60.994</v>
      </c>
      <c r="V250">
        <f>IFERROR(VLOOKUP(Collapsed!$A250,'measured values'!$A:$AF,Collapsed!V$1,0),"NA")</f>
        <v>37.655000000000001</v>
      </c>
      <c r="W250">
        <f>IFERROR(VLOOKUP(Collapsed!$A250,'measured values'!$A:$AF,Collapsed!W$1,0),"NA")</f>
        <v>39.006</v>
      </c>
      <c r="X250">
        <f>IFERROR(VLOOKUP(Collapsed!$A250,'measured values'!$A:$AF,Collapsed!X$1,0),"NA")</f>
        <v>12.839</v>
      </c>
      <c r="Y250">
        <f>IFERROR(VLOOKUP(Collapsed!$A250,'measured values'!$A:$AF,Collapsed!Y$1,0),"NA")</f>
        <v>10.263</v>
      </c>
      <c r="Z250">
        <f>IFERROR(VLOOKUP(Collapsed!$A250,'measured values'!$A:$AF,Collapsed!Z$1,0),"NA")</f>
        <v>39.006</v>
      </c>
      <c r="AA250">
        <f>IFERROR(VLOOKUP(Collapsed!$A250,'measured values'!$A:$AF,Collapsed!AA$1,0),"NA")</f>
        <v>37.655000000000001</v>
      </c>
      <c r="AB250">
        <f>IFERROR(VLOOKUP(Collapsed!$A250,'measured values'!$A:$AF,Collapsed!AB$1,0),"NA")</f>
        <v>10.314</v>
      </c>
      <c r="AC250">
        <f>IFERROR(VLOOKUP(Collapsed!$A250,'measured values'!$A:$AF,Collapsed!AC$1,0),"NA")</f>
        <v>12</v>
      </c>
      <c r="AD250">
        <f>IFERROR(VLOOKUP(Collapsed!$A250,'measured values'!$A:$AF,Collapsed!AD$1,0),"NA")</f>
        <v>10</v>
      </c>
      <c r="AE250">
        <f>IFERROR(VLOOKUP(Collapsed!$A250,'measured values'!$A:$AF,Collapsed!AE$1,0),"NA")</f>
        <v>10</v>
      </c>
      <c r="AF250">
        <f>IFERROR(VLOOKUP(Collapsed!$A250,'measured values'!$A:$AF,Collapsed!AF$1,0),"NA")</f>
        <v>10</v>
      </c>
    </row>
    <row r="251" spans="1:32" x14ac:dyDescent="0.35">
      <c r="A251">
        <v>371</v>
      </c>
      <c r="F251" t="str">
        <f>IFERROR(VLOOKUP(A251,'ICD+Descriptions'!$A$2:$C$600,2,0),"NA")</f>
        <v>G20</v>
      </c>
      <c r="G251" t="str">
        <f>IFERROR(VLOOKUP(A251,'ICD+Descriptions'!$A$2:$C$600,3,0),"NA")</f>
        <v>Parkinson's disease</v>
      </c>
      <c r="H251">
        <f>IFERROR(VLOOKUP(A251,ages!$A$1:$B$748,2,0),"No Age")</f>
        <v>71.099999999999994</v>
      </c>
      <c r="I251" t="str">
        <f>VLOOKUP(A251,'Redcap Raw Report'!$A:$AF,I$1,0)</f>
        <v>M</v>
      </c>
      <c r="L251">
        <f>IFERROR(VLOOKUP(Collapsed!$A251,'measured values'!$A:$AF,Collapsed!L$1,0),"NA")</f>
        <v>58.756</v>
      </c>
      <c r="M251">
        <f>IFERROR(VLOOKUP(Collapsed!$A251,'measured values'!$A:$AF,Collapsed!M$1,0),"NA")</f>
        <v>60.148000000000003</v>
      </c>
      <c r="N251">
        <f>IFERROR(VLOOKUP(Collapsed!$A251,'measured values'!$A:$AF,Collapsed!N$1,0),"NA")</f>
        <v>118.86799999999999</v>
      </c>
      <c r="O251">
        <f>IFERROR(VLOOKUP(Collapsed!$A251,'measured values'!$A:$AF,Collapsed!O$1,0),"NA")</f>
        <v>119.51300000000001</v>
      </c>
      <c r="P251">
        <f>IFERROR(VLOOKUP(Collapsed!$A251,'measured values'!$A:$AF,Collapsed!P$1,0),"NA")</f>
        <v>109.42700000000001</v>
      </c>
      <c r="Q251">
        <f>IFERROR(VLOOKUP(Collapsed!$A251,'measured values'!$A:$AF,Collapsed!Q$1,0),"NA")</f>
        <v>109.828</v>
      </c>
      <c r="R251">
        <f>IFERROR(VLOOKUP(Collapsed!$A251,'measured values'!$A:$AF,Collapsed!R$1,0),"NA")</f>
        <v>110.366</v>
      </c>
      <c r="S251">
        <f>IFERROR(VLOOKUP(Collapsed!$A251,'measured values'!$A:$AF,Collapsed!S$1,0),"NA")</f>
        <v>110.139</v>
      </c>
      <c r="T251">
        <f>IFERROR(VLOOKUP(Collapsed!$A251,'measured values'!$A:$AF,Collapsed!T$1,0),"NA")</f>
        <v>63.067999999999998</v>
      </c>
      <c r="U251">
        <f>IFERROR(VLOOKUP(Collapsed!$A251,'measured values'!$A:$AF,Collapsed!U$1,0),"NA")</f>
        <v>62.923000000000002</v>
      </c>
      <c r="V251">
        <f>IFERROR(VLOOKUP(Collapsed!$A251,'measured values'!$A:$AF,Collapsed!V$1,0),"NA")</f>
        <v>36.932000000000002</v>
      </c>
      <c r="W251">
        <f>IFERROR(VLOOKUP(Collapsed!$A251,'measured values'!$A:$AF,Collapsed!W$1,0),"NA")</f>
        <v>37.076999999999998</v>
      </c>
      <c r="X251">
        <f>IFERROR(VLOOKUP(Collapsed!$A251,'measured values'!$A:$AF,Collapsed!X$1,0),"NA")</f>
        <v>12.566000000000001</v>
      </c>
      <c r="Y251">
        <f>IFERROR(VLOOKUP(Collapsed!$A251,'measured values'!$A:$AF,Collapsed!Y$1,0),"NA")</f>
        <v>13.677</v>
      </c>
      <c r="Z251">
        <f>IFERROR(VLOOKUP(Collapsed!$A251,'measured values'!$A:$AF,Collapsed!Z$1,0),"NA")</f>
        <v>37.076999999999998</v>
      </c>
      <c r="AA251">
        <f>IFERROR(VLOOKUP(Collapsed!$A251,'measured values'!$A:$AF,Collapsed!AA$1,0),"NA")</f>
        <v>36.932000000000002</v>
      </c>
      <c r="AB251">
        <f>IFERROR(VLOOKUP(Collapsed!$A251,'measured values'!$A:$AF,Collapsed!AB$1,0),"NA")</f>
        <v>7.532</v>
      </c>
      <c r="AC251">
        <f>IFERROR(VLOOKUP(Collapsed!$A251,'measured values'!$A:$AF,Collapsed!AC$1,0),"NA")</f>
        <v>10</v>
      </c>
      <c r="AD251">
        <f>IFERROR(VLOOKUP(Collapsed!$A251,'measured values'!$A:$AF,Collapsed!AD$1,0),"NA")</f>
        <v>10</v>
      </c>
      <c r="AE251">
        <f>IFERROR(VLOOKUP(Collapsed!$A251,'measured values'!$A:$AF,Collapsed!AE$1,0),"NA")</f>
        <v>10</v>
      </c>
      <c r="AF251">
        <f>IFERROR(VLOOKUP(Collapsed!$A251,'measured values'!$A:$AF,Collapsed!AF$1,0),"NA")</f>
        <v>10</v>
      </c>
    </row>
    <row r="252" spans="1:32" x14ac:dyDescent="0.35">
      <c r="A252">
        <v>372</v>
      </c>
      <c r="F252" t="str">
        <f>IFERROR(VLOOKUP(A252,'ICD+Descriptions'!$A$2:$C$600,2,0),"NA")</f>
        <v>NA</v>
      </c>
      <c r="G252" t="str">
        <f>IFERROR(VLOOKUP(A252,'ICD+Descriptions'!$A$2:$C$600,3,0),"NA")</f>
        <v>NA</v>
      </c>
      <c r="H252" t="str">
        <f>IFERROR(VLOOKUP(A252,ages!$A$1:$B$748,2,0),"No Age")</f>
        <v>No Age</v>
      </c>
      <c r="I252">
        <f>VLOOKUP(A252,'Redcap Raw Report'!$A:$AF,I$1,0)</f>
        <v>0</v>
      </c>
      <c r="L252">
        <f>IFERROR(VLOOKUP(Collapsed!$A252,'measured values'!$A:$AF,Collapsed!L$1,0),"NA")</f>
        <v>54.817</v>
      </c>
      <c r="M252">
        <f>IFERROR(VLOOKUP(Collapsed!$A252,'measured values'!$A:$AF,Collapsed!M$1,0),"NA")</f>
        <v>58.741</v>
      </c>
      <c r="N252">
        <f>IFERROR(VLOOKUP(Collapsed!$A252,'measured values'!$A:$AF,Collapsed!N$1,0),"NA")</f>
        <v>112.95</v>
      </c>
      <c r="O252">
        <f>IFERROR(VLOOKUP(Collapsed!$A252,'measured values'!$A:$AF,Collapsed!O$1,0),"NA")</f>
        <v>113.64700000000001</v>
      </c>
      <c r="P252">
        <f>IFERROR(VLOOKUP(Collapsed!$A252,'measured values'!$A:$AF,Collapsed!P$1,0),"NA")</f>
        <v>104.935</v>
      </c>
      <c r="Q252">
        <f>IFERROR(VLOOKUP(Collapsed!$A252,'measured values'!$A:$AF,Collapsed!Q$1,0),"NA")</f>
        <v>107.501</v>
      </c>
      <c r="R252">
        <f>IFERROR(VLOOKUP(Collapsed!$A252,'measured values'!$A:$AF,Collapsed!R$1,0),"NA")</f>
        <v>113.07599999999999</v>
      </c>
      <c r="S252">
        <f>IFERROR(VLOOKUP(Collapsed!$A252,'measured values'!$A:$AF,Collapsed!S$1,0),"NA")</f>
        <v>114.45399999999999</v>
      </c>
      <c r="T252">
        <f>IFERROR(VLOOKUP(Collapsed!$A252,'measured values'!$A:$AF,Collapsed!T$1,0),"NA")</f>
        <v>63.429000000000002</v>
      </c>
      <c r="U252">
        <f>IFERROR(VLOOKUP(Collapsed!$A252,'measured values'!$A:$AF,Collapsed!U$1,0),"NA")</f>
        <v>60.875999999999998</v>
      </c>
      <c r="V252">
        <f>IFERROR(VLOOKUP(Collapsed!$A252,'measured values'!$A:$AF,Collapsed!V$1,0),"NA")</f>
        <v>36.570999999999998</v>
      </c>
      <c r="W252">
        <f>IFERROR(VLOOKUP(Collapsed!$A252,'measured values'!$A:$AF,Collapsed!W$1,0),"NA")</f>
        <v>39.124000000000002</v>
      </c>
      <c r="X252">
        <f>IFERROR(VLOOKUP(Collapsed!$A252,'measured values'!$A:$AF,Collapsed!X$1,0),"NA")</f>
        <v>10.361000000000001</v>
      </c>
      <c r="Y252">
        <f>IFERROR(VLOOKUP(Collapsed!$A252,'measured values'!$A:$AF,Collapsed!Y$1,0),"NA")</f>
        <v>14.269</v>
      </c>
      <c r="Z252">
        <f>IFERROR(VLOOKUP(Collapsed!$A252,'measured values'!$A:$AF,Collapsed!Z$1,0),"NA")</f>
        <v>39.124000000000002</v>
      </c>
      <c r="AA252">
        <f>IFERROR(VLOOKUP(Collapsed!$A252,'measured values'!$A:$AF,Collapsed!AA$1,0),"NA")</f>
        <v>36.570999999999998</v>
      </c>
      <c r="AB252">
        <f>IFERROR(VLOOKUP(Collapsed!$A252,'measured values'!$A:$AF,Collapsed!AB$1,0),"NA")</f>
        <v>10.067</v>
      </c>
      <c r="AC252">
        <f>IFERROR(VLOOKUP(Collapsed!$A252,'measured values'!$A:$AF,Collapsed!AC$1,0),"NA")</f>
        <v>5</v>
      </c>
      <c r="AD252">
        <f>IFERROR(VLOOKUP(Collapsed!$A252,'measured values'!$A:$AF,Collapsed!AD$1,0),"NA")</f>
        <v>4</v>
      </c>
      <c r="AE252">
        <f>IFERROR(VLOOKUP(Collapsed!$A252,'measured values'!$A:$AF,Collapsed!AE$1,0),"NA")</f>
        <v>4</v>
      </c>
      <c r="AF252">
        <f>IFERROR(VLOOKUP(Collapsed!$A252,'measured values'!$A:$AF,Collapsed!AF$1,0),"NA")</f>
        <v>4</v>
      </c>
    </row>
    <row r="253" spans="1:32" x14ac:dyDescent="0.35">
      <c r="A253">
        <v>373</v>
      </c>
      <c r="F253" t="str">
        <f>IFERROR(VLOOKUP(A253,'ICD+Descriptions'!$A$2:$C$600,2,0),"NA")</f>
        <v>NA</v>
      </c>
      <c r="G253" t="str">
        <f>IFERROR(VLOOKUP(A253,'ICD+Descriptions'!$A$2:$C$600,3,0),"NA")</f>
        <v>NA</v>
      </c>
      <c r="H253" t="str">
        <f>IFERROR(VLOOKUP(A253,ages!$A$1:$B$748,2,0),"No Age")</f>
        <v>No Age</v>
      </c>
      <c r="I253">
        <f>VLOOKUP(A253,'Redcap Raw Report'!$A:$AF,I$1,0)</f>
        <v>0</v>
      </c>
      <c r="L253">
        <f>IFERROR(VLOOKUP(Collapsed!$A253,'measured values'!$A:$AF,Collapsed!L$1,0),"NA")</f>
        <v>53.366999999999997</v>
      </c>
      <c r="M253">
        <f>IFERROR(VLOOKUP(Collapsed!$A253,'measured values'!$A:$AF,Collapsed!M$1,0),"NA")</f>
        <v>58.768999999999998</v>
      </c>
      <c r="N253">
        <f>IFERROR(VLOOKUP(Collapsed!$A253,'measured values'!$A:$AF,Collapsed!N$1,0),"NA")</f>
        <v>114.477</v>
      </c>
      <c r="O253">
        <f>IFERROR(VLOOKUP(Collapsed!$A253,'measured values'!$A:$AF,Collapsed!O$1,0),"NA")</f>
        <v>110.76300000000001</v>
      </c>
      <c r="P253">
        <f>IFERROR(VLOOKUP(Collapsed!$A253,'measured values'!$A:$AF,Collapsed!P$1,0),"NA")</f>
        <v>101.828</v>
      </c>
      <c r="Q253">
        <f>IFERROR(VLOOKUP(Collapsed!$A253,'measured values'!$A:$AF,Collapsed!Q$1,0),"NA")</f>
        <v>101.128</v>
      </c>
      <c r="R253">
        <f>IFERROR(VLOOKUP(Collapsed!$A253,'measured values'!$A:$AF,Collapsed!R$1,0),"NA")</f>
        <v>109.4</v>
      </c>
      <c r="S253">
        <f>IFERROR(VLOOKUP(Collapsed!$A253,'measured values'!$A:$AF,Collapsed!S$1,0),"NA")</f>
        <v>110.05</v>
      </c>
      <c r="T253">
        <f>IFERROR(VLOOKUP(Collapsed!$A253,'measured values'!$A:$AF,Collapsed!T$1,0),"NA")</f>
        <v>61.442</v>
      </c>
      <c r="U253">
        <f>IFERROR(VLOOKUP(Collapsed!$A253,'measured values'!$A:$AF,Collapsed!U$1,0),"NA")</f>
        <v>62.308999999999997</v>
      </c>
      <c r="V253">
        <f>IFERROR(VLOOKUP(Collapsed!$A253,'measured values'!$A:$AF,Collapsed!V$1,0),"NA")</f>
        <v>38.558</v>
      </c>
      <c r="W253">
        <f>IFERROR(VLOOKUP(Collapsed!$A253,'measured values'!$A:$AF,Collapsed!W$1,0),"NA")</f>
        <v>37.691000000000003</v>
      </c>
      <c r="X253">
        <f>IFERROR(VLOOKUP(Collapsed!$A253,'measured values'!$A:$AF,Collapsed!X$1,0),"NA")</f>
        <v>13.244</v>
      </c>
      <c r="Y253">
        <f>IFERROR(VLOOKUP(Collapsed!$A253,'measured values'!$A:$AF,Collapsed!Y$1,0),"NA")</f>
        <v>11.852</v>
      </c>
      <c r="Z253">
        <f>IFERROR(VLOOKUP(Collapsed!$A253,'measured values'!$A:$AF,Collapsed!Z$1,0),"NA")</f>
        <v>37.691000000000003</v>
      </c>
      <c r="AA253">
        <f>IFERROR(VLOOKUP(Collapsed!$A253,'measured values'!$A:$AF,Collapsed!AA$1,0),"NA")</f>
        <v>38.558</v>
      </c>
      <c r="AB253">
        <f>IFERROR(VLOOKUP(Collapsed!$A253,'measured values'!$A:$AF,Collapsed!AB$1,0),"NA")</f>
        <v>11.154999999999999</v>
      </c>
      <c r="AC253">
        <f>IFERROR(VLOOKUP(Collapsed!$A253,'measured values'!$A:$AF,Collapsed!AC$1,0),"NA")</f>
        <v>10</v>
      </c>
      <c r="AD253">
        <f>IFERROR(VLOOKUP(Collapsed!$A253,'measured values'!$A:$AF,Collapsed!AD$1,0),"NA")</f>
        <v>11</v>
      </c>
      <c r="AE253">
        <f>IFERROR(VLOOKUP(Collapsed!$A253,'measured values'!$A:$AF,Collapsed!AE$1,0),"NA")</f>
        <v>10</v>
      </c>
      <c r="AF253">
        <f>IFERROR(VLOOKUP(Collapsed!$A253,'measured values'!$A:$AF,Collapsed!AF$1,0),"NA")</f>
        <v>10</v>
      </c>
    </row>
    <row r="254" spans="1:32" x14ac:dyDescent="0.35">
      <c r="A254">
        <v>374</v>
      </c>
      <c r="F254" t="str">
        <f>IFERROR(VLOOKUP(A254,'ICD+Descriptions'!$A$2:$C$600,2,0),"NA")</f>
        <v>NA</v>
      </c>
      <c r="G254" t="str">
        <f>IFERROR(VLOOKUP(A254,'ICD+Descriptions'!$A$2:$C$600,3,0),"NA")</f>
        <v>NA</v>
      </c>
      <c r="H254">
        <f>IFERROR(VLOOKUP(A254,ages!$A$1:$B$748,2,0),"No Age")</f>
        <v>66.7</v>
      </c>
      <c r="I254" t="str">
        <f>VLOOKUP(A254,'Redcap Raw Report'!$A:$AF,I$1,0)</f>
        <v>F</v>
      </c>
      <c r="L254">
        <f>IFERROR(VLOOKUP(Collapsed!$A254,'measured values'!$A:$AF,Collapsed!L$1,0),"NA")</f>
        <v>61.774999999999999</v>
      </c>
      <c r="M254">
        <f>IFERROR(VLOOKUP(Collapsed!$A254,'measured values'!$A:$AF,Collapsed!M$1,0),"NA")</f>
        <v>57.604999999999997</v>
      </c>
      <c r="N254">
        <f>IFERROR(VLOOKUP(Collapsed!$A254,'measured values'!$A:$AF,Collapsed!N$1,0),"NA")</f>
        <v>119.134</v>
      </c>
      <c r="O254">
        <f>IFERROR(VLOOKUP(Collapsed!$A254,'measured values'!$A:$AF,Collapsed!O$1,0),"NA")</f>
        <v>120.89400000000001</v>
      </c>
      <c r="P254">
        <f>IFERROR(VLOOKUP(Collapsed!$A254,'measured values'!$A:$AF,Collapsed!P$1,0),"NA")</f>
        <v>100.7</v>
      </c>
      <c r="Q254">
        <f>IFERROR(VLOOKUP(Collapsed!$A254,'measured values'!$A:$AF,Collapsed!Q$1,0),"NA")</f>
        <v>102.831</v>
      </c>
      <c r="R254">
        <f>IFERROR(VLOOKUP(Collapsed!$A254,'measured values'!$A:$AF,Collapsed!R$1,0),"NA")</f>
        <v>102.273</v>
      </c>
      <c r="S254">
        <f>IFERROR(VLOOKUP(Collapsed!$A254,'measured values'!$A:$AF,Collapsed!S$1,0),"NA")</f>
        <v>103.453</v>
      </c>
      <c r="T254">
        <f>IFERROR(VLOOKUP(Collapsed!$A254,'measured values'!$A:$AF,Collapsed!T$1,0),"NA")</f>
        <v>61.164000000000001</v>
      </c>
      <c r="U254">
        <f>IFERROR(VLOOKUP(Collapsed!$A254,'measured values'!$A:$AF,Collapsed!U$1,0),"NA")</f>
        <v>63.506</v>
      </c>
      <c r="V254">
        <f>IFERROR(VLOOKUP(Collapsed!$A254,'measured values'!$A:$AF,Collapsed!V$1,0),"NA")</f>
        <v>38.835999999999999</v>
      </c>
      <c r="W254">
        <f>IFERROR(VLOOKUP(Collapsed!$A254,'measured values'!$A:$AF,Collapsed!W$1,0),"NA")</f>
        <v>36.494</v>
      </c>
      <c r="X254">
        <f>IFERROR(VLOOKUP(Collapsed!$A254,'measured values'!$A:$AF,Collapsed!X$1,0),"NA")</f>
        <v>12.638999999999999</v>
      </c>
      <c r="Y254">
        <f>IFERROR(VLOOKUP(Collapsed!$A254,'measured values'!$A:$AF,Collapsed!Y$1,0),"NA")</f>
        <v>12.785</v>
      </c>
      <c r="Z254">
        <f>IFERROR(VLOOKUP(Collapsed!$A254,'measured values'!$A:$AF,Collapsed!Z$1,0),"NA")</f>
        <v>36.494</v>
      </c>
      <c r="AA254">
        <f>IFERROR(VLOOKUP(Collapsed!$A254,'measured values'!$A:$AF,Collapsed!AA$1,0),"NA")</f>
        <v>38.835999999999999</v>
      </c>
      <c r="AB254">
        <f>IFERROR(VLOOKUP(Collapsed!$A254,'measured values'!$A:$AF,Collapsed!AB$1,0),"NA")</f>
        <v>12.557</v>
      </c>
      <c r="AC254">
        <f>IFERROR(VLOOKUP(Collapsed!$A254,'measured values'!$A:$AF,Collapsed!AC$1,0),"NA")</f>
        <v>7</v>
      </c>
      <c r="AD254">
        <f>IFERROR(VLOOKUP(Collapsed!$A254,'measured values'!$A:$AF,Collapsed!AD$1,0),"NA")</f>
        <v>6</v>
      </c>
      <c r="AE254">
        <f>IFERROR(VLOOKUP(Collapsed!$A254,'measured values'!$A:$AF,Collapsed!AE$1,0),"NA")</f>
        <v>5</v>
      </c>
      <c r="AF254">
        <f>IFERROR(VLOOKUP(Collapsed!$A254,'measured values'!$A:$AF,Collapsed!AF$1,0),"NA")</f>
        <v>5</v>
      </c>
    </row>
    <row r="255" spans="1:32" x14ac:dyDescent="0.35">
      <c r="A255">
        <v>375</v>
      </c>
      <c r="F255" t="str">
        <f>IFERROR(VLOOKUP(A255,'ICD+Descriptions'!$A$2:$C$600,2,0),"NA")</f>
        <v>NA</v>
      </c>
      <c r="G255" t="str">
        <f>IFERROR(VLOOKUP(A255,'ICD+Descriptions'!$A$2:$C$600,3,0),"NA")</f>
        <v>NA</v>
      </c>
      <c r="H255" t="str">
        <f>IFERROR(VLOOKUP(A255,ages!$A$1:$B$748,2,0),"No Age")</f>
        <v>No Age</v>
      </c>
      <c r="I255">
        <f>VLOOKUP(A255,'Redcap Raw Report'!$A:$AF,I$1,0)</f>
        <v>0</v>
      </c>
      <c r="L255" t="str">
        <f>IFERROR(VLOOKUP(Collapsed!$A255,'measured values'!$A:$AF,Collapsed!L$1,0),"NA")</f>
        <v>NA</v>
      </c>
      <c r="M255" t="str">
        <f>IFERROR(VLOOKUP(Collapsed!$A255,'measured values'!$A:$AF,Collapsed!M$1,0),"NA")</f>
        <v>NA</v>
      </c>
      <c r="N255" t="str">
        <f>IFERROR(VLOOKUP(Collapsed!$A255,'measured values'!$A:$AF,Collapsed!N$1,0),"NA")</f>
        <v>NA</v>
      </c>
      <c r="O255" t="str">
        <f>IFERROR(VLOOKUP(Collapsed!$A255,'measured values'!$A:$AF,Collapsed!O$1,0),"NA")</f>
        <v>NA</v>
      </c>
      <c r="P255" t="str">
        <f>IFERROR(VLOOKUP(Collapsed!$A255,'measured values'!$A:$AF,Collapsed!P$1,0),"NA")</f>
        <v>NA</v>
      </c>
      <c r="Q255" t="str">
        <f>IFERROR(VLOOKUP(Collapsed!$A255,'measured values'!$A:$AF,Collapsed!Q$1,0),"NA")</f>
        <v>NA</v>
      </c>
      <c r="R255" t="str">
        <f>IFERROR(VLOOKUP(Collapsed!$A255,'measured values'!$A:$AF,Collapsed!R$1,0),"NA")</f>
        <v>NA</v>
      </c>
      <c r="S255" t="str">
        <f>IFERROR(VLOOKUP(Collapsed!$A255,'measured values'!$A:$AF,Collapsed!S$1,0),"NA")</f>
        <v>NA</v>
      </c>
      <c r="T255" t="str">
        <f>IFERROR(VLOOKUP(Collapsed!$A255,'measured values'!$A:$AF,Collapsed!T$1,0),"NA")</f>
        <v>NA</v>
      </c>
      <c r="U255" t="str">
        <f>IFERROR(VLOOKUP(Collapsed!$A255,'measured values'!$A:$AF,Collapsed!U$1,0),"NA")</f>
        <v>NA</v>
      </c>
      <c r="V255" t="str">
        <f>IFERROR(VLOOKUP(Collapsed!$A255,'measured values'!$A:$AF,Collapsed!V$1,0),"NA")</f>
        <v>NA</v>
      </c>
      <c r="W255" t="str">
        <f>IFERROR(VLOOKUP(Collapsed!$A255,'measured values'!$A:$AF,Collapsed!W$1,0),"NA")</f>
        <v>NA</v>
      </c>
      <c r="X255" t="str">
        <f>IFERROR(VLOOKUP(Collapsed!$A255,'measured values'!$A:$AF,Collapsed!X$1,0),"NA")</f>
        <v>NA</v>
      </c>
      <c r="Y255" t="str">
        <f>IFERROR(VLOOKUP(Collapsed!$A255,'measured values'!$A:$AF,Collapsed!Y$1,0),"NA")</f>
        <v>NA</v>
      </c>
      <c r="Z255" t="str">
        <f>IFERROR(VLOOKUP(Collapsed!$A255,'measured values'!$A:$AF,Collapsed!Z$1,0),"NA")</f>
        <v>NA</v>
      </c>
      <c r="AA255" t="str">
        <f>IFERROR(VLOOKUP(Collapsed!$A255,'measured values'!$A:$AF,Collapsed!AA$1,0),"NA")</f>
        <v>NA</v>
      </c>
      <c r="AB255" t="str">
        <f>IFERROR(VLOOKUP(Collapsed!$A255,'measured values'!$A:$AF,Collapsed!AB$1,0),"NA")</f>
        <v>NA</v>
      </c>
      <c r="AC255" t="str">
        <f>IFERROR(VLOOKUP(Collapsed!$A255,'measured values'!$A:$AF,Collapsed!AC$1,0),"NA")</f>
        <v>NA</v>
      </c>
      <c r="AD255" t="str">
        <f>IFERROR(VLOOKUP(Collapsed!$A255,'measured values'!$A:$AF,Collapsed!AD$1,0),"NA")</f>
        <v>NA</v>
      </c>
      <c r="AE255" t="str">
        <f>IFERROR(VLOOKUP(Collapsed!$A255,'measured values'!$A:$AF,Collapsed!AE$1,0),"NA")</f>
        <v>NA</v>
      </c>
      <c r="AF255" t="str">
        <f>IFERROR(VLOOKUP(Collapsed!$A255,'measured values'!$A:$AF,Collapsed!AF$1,0),"NA")</f>
        <v>NA</v>
      </c>
    </row>
    <row r="256" spans="1:32" x14ac:dyDescent="0.35">
      <c r="A256">
        <v>376</v>
      </c>
      <c r="F256" t="str">
        <f>IFERROR(VLOOKUP(A256,'ICD+Descriptions'!$A$2:$C$600,2,0),"NA")</f>
        <v>NA</v>
      </c>
      <c r="G256" t="str">
        <f>IFERROR(VLOOKUP(A256,'ICD+Descriptions'!$A$2:$C$600,3,0),"NA")</f>
        <v>NA</v>
      </c>
      <c r="H256" t="str">
        <f>IFERROR(VLOOKUP(A256,ages!$A$1:$B$748,2,0),"No Age")</f>
        <v>No Age</v>
      </c>
      <c r="I256">
        <f>VLOOKUP(A256,'Redcap Raw Report'!$A:$AF,I$1,0)</f>
        <v>0</v>
      </c>
      <c r="L256" t="str">
        <f>IFERROR(VLOOKUP(Collapsed!$A256,'measured values'!$A:$AF,Collapsed!L$1,0),"NA")</f>
        <v>NA</v>
      </c>
      <c r="M256" t="str">
        <f>IFERROR(VLOOKUP(Collapsed!$A256,'measured values'!$A:$AF,Collapsed!M$1,0),"NA")</f>
        <v>NA</v>
      </c>
      <c r="N256" t="str">
        <f>IFERROR(VLOOKUP(Collapsed!$A256,'measured values'!$A:$AF,Collapsed!N$1,0),"NA")</f>
        <v>NA</v>
      </c>
      <c r="O256" t="str">
        <f>IFERROR(VLOOKUP(Collapsed!$A256,'measured values'!$A:$AF,Collapsed!O$1,0),"NA")</f>
        <v>NA</v>
      </c>
      <c r="P256" t="str">
        <f>IFERROR(VLOOKUP(Collapsed!$A256,'measured values'!$A:$AF,Collapsed!P$1,0),"NA")</f>
        <v>NA</v>
      </c>
      <c r="Q256" t="str">
        <f>IFERROR(VLOOKUP(Collapsed!$A256,'measured values'!$A:$AF,Collapsed!Q$1,0),"NA")</f>
        <v>NA</v>
      </c>
      <c r="R256" t="str">
        <f>IFERROR(VLOOKUP(Collapsed!$A256,'measured values'!$A:$AF,Collapsed!R$1,0),"NA")</f>
        <v>NA</v>
      </c>
      <c r="S256" t="str">
        <f>IFERROR(VLOOKUP(Collapsed!$A256,'measured values'!$A:$AF,Collapsed!S$1,0),"NA")</f>
        <v>NA</v>
      </c>
      <c r="T256" t="str">
        <f>IFERROR(VLOOKUP(Collapsed!$A256,'measured values'!$A:$AF,Collapsed!T$1,0),"NA")</f>
        <v>NA</v>
      </c>
      <c r="U256" t="str">
        <f>IFERROR(VLOOKUP(Collapsed!$A256,'measured values'!$A:$AF,Collapsed!U$1,0),"NA")</f>
        <v>NA</v>
      </c>
      <c r="V256" t="str">
        <f>IFERROR(VLOOKUP(Collapsed!$A256,'measured values'!$A:$AF,Collapsed!V$1,0),"NA")</f>
        <v>NA</v>
      </c>
      <c r="W256" t="str">
        <f>IFERROR(VLOOKUP(Collapsed!$A256,'measured values'!$A:$AF,Collapsed!W$1,0),"NA")</f>
        <v>NA</v>
      </c>
      <c r="X256" t="str">
        <f>IFERROR(VLOOKUP(Collapsed!$A256,'measured values'!$A:$AF,Collapsed!X$1,0),"NA")</f>
        <v>NA</v>
      </c>
      <c r="Y256" t="str">
        <f>IFERROR(VLOOKUP(Collapsed!$A256,'measured values'!$A:$AF,Collapsed!Y$1,0),"NA")</f>
        <v>NA</v>
      </c>
      <c r="Z256" t="str">
        <f>IFERROR(VLOOKUP(Collapsed!$A256,'measured values'!$A:$AF,Collapsed!Z$1,0),"NA")</f>
        <v>NA</v>
      </c>
      <c r="AA256" t="str">
        <f>IFERROR(VLOOKUP(Collapsed!$A256,'measured values'!$A:$AF,Collapsed!AA$1,0),"NA")</f>
        <v>NA</v>
      </c>
      <c r="AB256" t="str">
        <f>IFERROR(VLOOKUP(Collapsed!$A256,'measured values'!$A:$AF,Collapsed!AB$1,0),"NA")</f>
        <v>NA</v>
      </c>
      <c r="AC256" t="str">
        <f>IFERROR(VLOOKUP(Collapsed!$A256,'measured values'!$A:$AF,Collapsed!AC$1,0),"NA")</f>
        <v>NA</v>
      </c>
      <c r="AD256" t="str">
        <f>IFERROR(VLOOKUP(Collapsed!$A256,'measured values'!$A:$AF,Collapsed!AD$1,0),"NA")</f>
        <v>NA</v>
      </c>
      <c r="AE256" t="str">
        <f>IFERROR(VLOOKUP(Collapsed!$A256,'measured values'!$A:$AF,Collapsed!AE$1,0),"NA")</f>
        <v>NA</v>
      </c>
      <c r="AF256" t="str">
        <f>IFERROR(VLOOKUP(Collapsed!$A256,'measured values'!$A:$AF,Collapsed!AF$1,0),"NA")</f>
        <v>NA</v>
      </c>
    </row>
    <row r="257" spans="1:32" x14ac:dyDescent="0.35">
      <c r="A257">
        <v>377</v>
      </c>
      <c r="F257" t="str">
        <f>IFERROR(VLOOKUP(A257,'ICD+Descriptions'!$A$2:$C$600,2,0),"NA")</f>
        <v>NA</v>
      </c>
      <c r="G257" t="str">
        <f>IFERROR(VLOOKUP(A257,'ICD+Descriptions'!$A$2:$C$600,3,0),"NA")</f>
        <v>NA</v>
      </c>
      <c r="H257" t="str">
        <f>IFERROR(VLOOKUP(A257,ages!$A$1:$B$748,2,0),"No Age")</f>
        <v>No Age</v>
      </c>
      <c r="I257">
        <f>VLOOKUP(A257,'Redcap Raw Report'!$A:$AF,I$1,0)</f>
        <v>0</v>
      </c>
      <c r="L257">
        <f>IFERROR(VLOOKUP(Collapsed!$A257,'measured values'!$A:$AF,Collapsed!L$1,0),"NA")</f>
        <v>28.815999999999999</v>
      </c>
      <c r="M257">
        <f>IFERROR(VLOOKUP(Collapsed!$A257,'measured values'!$A:$AF,Collapsed!M$1,0),"NA")</f>
        <v>36.088999999999999</v>
      </c>
      <c r="N257">
        <f>IFERROR(VLOOKUP(Collapsed!$A257,'measured values'!$A:$AF,Collapsed!N$1,0),"NA")</f>
        <v>64.805999999999997</v>
      </c>
      <c r="O257">
        <f>IFERROR(VLOOKUP(Collapsed!$A257,'measured values'!$A:$AF,Collapsed!O$1,0),"NA")</f>
        <v>64.477999999999994</v>
      </c>
      <c r="P257">
        <f>IFERROR(VLOOKUP(Collapsed!$A257,'measured values'!$A:$AF,Collapsed!P$1,0),"NA")</f>
        <v>52.634999999999998</v>
      </c>
      <c r="Q257">
        <f>IFERROR(VLOOKUP(Collapsed!$A257,'measured values'!$A:$AF,Collapsed!Q$1,0),"NA")</f>
        <v>51.832999999999998</v>
      </c>
      <c r="R257">
        <f>IFERROR(VLOOKUP(Collapsed!$A257,'measured values'!$A:$AF,Collapsed!R$1,0),"NA")</f>
        <v>97.093000000000004</v>
      </c>
      <c r="S257">
        <f>IFERROR(VLOOKUP(Collapsed!$A257,'measured values'!$A:$AF,Collapsed!S$1,0),"NA")</f>
        <v>96.716999999999999</v>
      </c>
      <c r="T257">
        <f>IFERROR(VLOOKUP(Collapsed!$A257,'measured values'!$A:$AF,Collapsed!T$1,0),"NA")</f>
        <v>65.108999999999995</v>
      </c>
      <c r="U257">
        <f>IFERROR(VLOOKUP(Collapsed!$A257,'measured values'!$A:$AF,Collapsed!U$1,0),"NA")</f>
        <v>64.971000000000004</v>
      </c>
      <c r="V257">
        <f>IFERROR(VLOOKUP(Collapsed!$A257,'measured values'!$A:$AF,Collapsed!V$1,0),"NA")</f>
        <v>34.890999999999998</v>
      </c>
      <c r="W257">
        <f>IFERROR(VLOOKUP(Collapsed!$A257,'measured values'!$A:$AF,Collapsed!W$1,0),"NA")</f>
        <v>35.029000000000003</v>
      </c>
      <c r="X257">
        <f>IFERROR(VLOOKUP(Collapsed!$A257,'measured values'!$A:$AF,Collapsed!X$1,0),"NA")</f>
        <v>16.106000000000002</v>
      </c>
      <c r="Y257">
        <f>IFERROR(VLOOKUP(Collapsed!$A257,'measured values'!$A:$AF,Collapsed!Y$1,0),"NA")</f>
        <v>14.507999999999999</v>
      </c>
      <c r="Z257">
        <f>IFERROR(VLOOKUP(Collapsed!$A257,'measured values'!$A:$AF,Collapsed!Z$1,0),"NA")</f>
        <v>35.029000000000003</v>
      </c>
      <c r="AA257">
        <f>IFERROR(VLOOKUP(Collapsed!$A257,'measured values'!$A:$AF,Collapsed!AA$1,0),"NA")</f>
        <v>34.890999999999998</v>
      </c>
      <c r="AB257">
        <f>IFERROR(VLOOKUP(Collapsed!$A257,'measured values'!$A:$AF,Collapsed!AB$1,0),"NA")</f>
        <v>18.728000000000002</v>
      </c>
      <c r="AC257">
        <f>IFERROR(VLOOKUP(Collapsed!$A257,'measured values'!$A:$AF,Collapsed!AC$1,0),"NA")</f>
        <v>13</v>
      </c>
      <c r="AD257">
        <f>IFERROR(VLOOKUP(Collapsed!$A257,'measured values'!$A:$AF,Collapsed!AD$1,0),"NA")</f>
        <v>14</v>
      </c>
      <c r="AE257">
        <f>IFERROR(VLOOKUP(Collapsed!$A257,'measured values'!$A:$AF,Collapsed!AE$1,0),"NA")</f>
        <v>13</v>
      </c>
      <c r="AF257">
        <f>IFERROR(VLOOKUP(Collapsed!$A257,'measured values'!$A:$AF,Collapsed!AF$1,0),"NA")</f>
        <v>13</v>
      </c>
    </row>
    <row r="258" spans="1:32" x14ac:dyDescent="0.35">
      <c r="A258">
        <v>378</v>
      </c>
      <c r="F258" t="str">
        <f>IFERROR(VLOOKUP(A258,'ICD+Descriptions'!$A$2:$C$600,2,0),"NA")</f>
        <v>NA</v>
      </c>
      <c r="G258" t="str">
        <f>IFERROR(VLOOKUP(A258,'ICD+Descriptions'!$A$2:$C$600,3,0),"NA")</f>
        <v>NA</v>
      </c>
      <c r="H258" t="str">
        <f>IFERROR(VLOOKUP(A258,ages!$A$1:$B$748,2,0),"No Age")</f>
        <v>No Age</v>
      </c>
      <c r="I258">
        <f>VLOOKUP(A258,'Redcap Raw Report'!$A:$AF,I$1,0)</f>
        <v>0</v>
      </c>
      <c r="L258">
        <f>IFERROR(VLOOKUP(Collapsed!$A258,'measured values'!$A:$AF,Collapsed!L$1,0),"NA")</f>
        <v>56.456000000000003</v>
      </c>
      <c r="M258">
        <f>IFERROR(VLOOKUP(Collapsed!$A258,'measured values'!$A:$AF,Collapsed!M$1,0),"NA")</f>
        <v>55.637999999999998</v>
      </c>
      <c r="N258">
        <f>IFERROR(VLOOKUP(Collapsed!$A258,'measured values'!$A:$AF,Collapsed!N$1,0),"NA")</f>
        <v>111.986</v>
      </c>
      <c r="O258">
        <f>IFERROR(VLOOKUP(Collapsed!$A258,'measured values'!$A:$AF,Collapsed!O$1,0),"NA")</f>
        <v>112.501</v>
      </c>
      <c r="P258">
        <f>IFERROR(VLOOKUP(Collapsed!$A258,'measured values'!$A:$AF,Collapsed!P$1,0),"NA")</f>
        <v>82.531000000000006</v>
      </c>
      <c r="Q258">
        <f>IFERROR(VLOOKUP(Collapsed!$A258,'measured values'!$A:$AF,Collapsed!Q$1,0),"NA")</f>
        <v>83.382000000000005</v>
      </c>
      <c r="R258">
        <f>IFERROR(VLOOKUP(Collapsed!$A258,'measured values'!$A:$AF,Collapsed!R$1,0),"NA")</f>
        <v>87.631</v>
      </c>
      <c r="S258">
        <f>IFERROR(VLOOKUP(Collapsed!$A258,'measured values'!$A:$AF,Collapsed!S$1,0),"NA")</f>
        <v>89.001000000000005</v>
      </c>
      <c r="T258">
        <f>IFERROR(VLOOKUP(Collapsed!$A258,'measured values'!$A:$AF,Collapsed!T$1,0),"NA")</f>
        <v>61.752000000000002</v>
      </c>
      <c r="U258">
        <f>IFERROR(VLOOKUP(Collapsed!$A258,'measured values'!$A:$AF,Collapsed!U$1,0),"NA")</f>
        <v>63.698999999999998</v>
      </c>
      <c r="V258">
        <f>IFERROR(VLOOKUP(Collapsed!$A258,'measured values'!$A:$AF,Collapsed!V$1,0),"NA")</f>
        <v>38.247999999999998</v>
      </c>
      <c r="W258">
        <f>IFERROR(VLOOKUP(Collapsed!$A258,'measured values'!$A:$AF,Collapsed!W$1,0),"NA")</f>
        <v>36.301000000000002</v>
      </c>
      <c r="X258">
        <f>IFERROR(VLOOKUP(Collapsed!$A258,'measured values'!$A:$AF,Collapsed!X$1,0),"NA")</f>
        <v>13.648999999999999</v>
      </c>
      <c r="Y258">
        <f>IFERROR(VLOOKUP(Collapsed!$A258,'measured values'!$A:$AF,Collapsed!Y$1,0),"NA")</f>
        <v>12.394</v>
      </c>
      <c r="Z258">
        <f>IFERROR(VLOOKUP(Collapsed!$A258,'measured values'!$A:$AF,Collapsed!Z$1,0),"NA")</f>
        <v>36.301000000000002</v>
      </c>
      <c r="AA258">
        <f>IFERROR(VLOOKUP(Collapsed!$A258,'measured values'!$A:$AF,Collapsed!AA$1,0),"NA")</f>
        <v>38.247999999999998</v>
      </c>
      <c r="AB258">
        <f>IFERROR(VLOOKUP(Collapsed!$A258,'measured values'!$A:$AF,Collapsed!AB$1,0),"NA")</f>
        <v>19.984000000000002</v>
      </c>
      <c r="AC258">
        <f>IFERROR(VLOOKUP(Collapsed!$A258,'measured values'!$A:$AF,Collapsed!AC$1,0),"NA")</f>
        <v>9</v>
      </c>
      <c r="AD258">
        <f>IFERROR(VLOOKUP(Collapsed!$A258,'measured values'!$A:$AF,Collapsed!AD$1,0),"NA")</f>
        <v>14</v>
      </c>
      <c r="AE258">
        <f>IFERROR(VLOOKUP(Collapsed!$A258,'measured values'!$A:$AF,Collapsed!AE$1,0),"NA")</f>
        <v>9</v>
      </c>
      <c r="AF258">
        <f>IFERROR(VLOOKUP(Collapsed!$A258,'measured values'!$A:$AF,Collapsed!AF$1,0),"NA")</f>
        <v>9</v>
      </c>
    </row>
    <row r="259" spans="1:32" x14ac:dyDescent="0.35">
      <c r="A259">
        <v>379</v>
      </c>
      <c r="F259" t="str">
        <f>IFERROR(VLOOKUP(A259,'ICD+Descriptions'!$A$2:$C$600,2,0),"NA")</f>
        <v>NA</v>
      </c>
      <c r="G259" t="str">
        <f>IFERROR(VLOOKUP(A259,'ICD+Descriptions'!$A$2:$C$600,3,0),"NA")</f>
        <v>NA</v>
      </c>
      <c r="H259">
        <f>IFERROR(VLOOKUP(A259,ages!$A$1:$B$748,2,0),"No Age")</f>
        <v>57.4</v>
      </c>
      <c r="I259" t="str">
        <f>VLOOKUP(A259,'Redcap Raw Report'!$A:$AF,I$1,0)</f>
        <v>M</v>
      </c>
      <c r="L259" t="str">
        <f>IFERROR(VLOOKUP(Collapsed!$A259,'measured values'!$A:$AF,Collapsed!L$1,0),"NA")</f>
        <v>NA</v>
      </c>
      <c r="M259" t="str">
        <f>IFERROR(VLOOKUP(Collapsed!$A259,'measured values'!$A:$AF,Collapsed!M$1,0),"NA")</f>
        <v>NA</v>
      </c>
      <c r="N259" t="str">
        <f>IFERROR(VLOOKUP(Collapsed!$A259,'measured values'!$A:$AF,Collapsed!N$1,0),"NA")</f>
        <v>NA</v>
      </c>
      <c r="O259" t="str">
        <f>IFERROR(VLOOKUP(Collapsed!$A259,'measured values'!$A:$AF,Collapsed!O$1,0),"NA")</f>
        <v>NA</v>
      </c>
      <c r="P259" t="str">
        <f>IFERROR(VLOOKUP(Collapsed!$A259,'measured values'!$A:$AF,Collapsed!P$1,0),"NA")</f>
        <v>NA</v>
      </c>
      <c r="Q259" t="str">
        <f>IFERROR(VLOOKUP(Collapsed!$A259,'measured values'!$A:$AF,Collapsed!Q$1,0),"NA")</f>
        <v>NA</v>
      </c>
      <c r="R259" t="str">
        <f>IFERROR(VLOOKUP(Collapsed!$A259,'measured values'!$A:$AF,Collapsed!R$1,0),"NA")</f>
        <v>NA</v>
      </c>
      <c r="S259" t="str">
        <f>IFERROR(VLOOKUP(Collapsed!$A259,'measured values'!$A:$AF,Collapsed!S$1,0),"NA")</f>
        <v>NA</v>
      </c>
      <c r="T259" t="str">
        <f>IFERROR(VLOOKUP(Collapsed!$A259,'measured values'!$A:$AF,Collapsed!T$1,0),"NA")</f>
        <v>NA</v>
      </c>
      <c r="U259" t="str">
        <f>IFERROR(VLOOKUP(Collapsed!$A259,'measured values'!$A:$AF,Collapsed!U$1,0),"NA")</f>
        <v>NA</v>
      </c>
      <c r="V259" t="str">
        <f>IFERROR(VLOOKUP(Collapsed!$A259,'measured values'!$A:$AF,Collapsed!V$1,0),"NA")</f>
        <v>NA</v>
      </c>
      <c r="W259" t="str">
        <f>IFERROR(VLOOKUP(Collapsed!$A259,'measured values'!$A:$AF,Collapsed!W$1,0),"NA")</f>
        <v>NA</v>
      </c>
      <c r="X259" t="str">
        <f>IFERROR(VLOOKUP(Collapsed!$A259,'measured values'!$A:$AF,Collapsed!X$1,0),"NA")</f>
        <v>NA</v>
      </c>
      <c r="Y259" t="str">
        <f>IFERROR(VLOOKUP(Collapsed!$A259,'measured values'!$A:$AF,Collapsed!Y$1,0),"NA")</f>
        <v>NA</v>
      </c>
      <c r="Z259" t="str">
        <f>IFERROR(VLOOKUP(Collapsed!$A259,'measured values'!$A:$AF,Collapsed!Z$1,0),"NA")</f>
        <v>NA</v>
      </c>
      <c r="AA259" t="str">
        <f>IFERROR(VLOOKUP(Collapsed!$A259,'measured values'!$A:$AF,Collapsed!AA$1,0),"NA")</f>
        <v>NA</v>
      </c>
      <c r="AB259" t="str">
        <f>IFERROR(VLOOKUP(Collapsed!$A259,'measured values'!$A:$AF,Collapsed!AB$1,0),"NA")</f>
        <v>NA</v>
      </c>
      <c r="AC259" t="str">
        <f>IFERROR(VLOOKUP(Collapsed!$A259,'measured values'!$A:$AF,Collapsed!AC$1,0),"NA")</f>
        <v>NA</v>
      </c>
      <c r="AD259" t="str">
        <f>IFERROR(VLOOKUP(Collapsed!$A259,'measured values'!$A:$AF,Collapsed!AD$1,0),"NA")</f>
        <v>NA</v>
      </c>
      <c r="AE259" t="str">
        <f>IFERROR(VLOOKUP(Collapsed!$A259,'measured values'!$A:$AF,Collapsed!AE$1,0),"NA")</f>
        <v>NA</v>
      </c>
      <c r="AF259" t="str">
        <f>IFERROR(VLOOKUP(Collapsed!$A259,'measured values'!$A:$AF,Collapsed!AF$1,0),"NA")</f>
        <v>NA</v>
      </c>
    </row>
    <row r="260" spans="1:32" x14ac:dyDescent="0.35">
      <c r="A260">
        <v>380</v>
      </c>
      <c r="F260" t="str">
        <f>IFERROR(VLOOKUP(A260,'ICD+Descriptions'!$A$2:$C$600,2,0),"NA")</f>
        <v>NA</v>
      </c>
      <c r="G260" t="str">
        <f>IFERROR(VLOOKUP(A260,'ICD+Descriptions'!$A$2:$C$600,3,0),"NA")</f>
        <v>NA</v>
      </c>
      <c r="H260" t="str">
        <f>IFERROR(VLOOKUP(A260,ages!$A$1:$B$748,2,0),"No Age")</f>
        <v>No Age</v>
      </c>
      <c r="I260">
        <f>VLOOKUP(A260,'Redcap Raw Report'!$A:$AF,I$1,0)</f>
        <v>0</v>
      </c>
      <c r="L260">
        <f>IFERROR(VLOOKUP(Collapsed!$A260,'measured values'!$A:$AF,Collapsed!L$1,0),"NA")</f>
        <v>59.517000000000003</v>
      </c>
      <c r="M260">
        <f>IFERROR(VLOOKUP(Collapsed!$A260,'measured values'!$A:$AF,Collapsed!M$1,0),"NA")</f>
        <v>58.305</v>
      </c>
      <c r="N260">
        <f>IFERROR(VLOOKUP(Collapsed!$A260,'measured values'!$A:$AF,Collapsed!N$1,0),"NA")</f>
        <v>117.947</v>
      </c>
      <c r="O260">
        <f>IFERROR(VLOOKUP(Collapsed!$A260,'measured values'!$A:$AF,Collapsed!O$1,0),"NA")</f>
        <v>118.346</v>
      </c>
      <c r="P260">
        <f>IFERROR(VLOOKUP(Collapsed!$A260,'measured values'!$A:$AF,Collapsed!P$1,0),"NA")</f>
        <v>112.53400000000001</v>
      </c>
      <c r="Q260">
        <f>IFERROR(VLOOKUP(Collapsed!$A260,'measured values'!$A:$AF,Collapsed!Q$1,0),"NA")</f>
        <v>111.441</v>
      </c>
      <c r="R260">
        <f>IFERROR(VLOOKUP(Collapsed!$A260,'measured values'!$A:$AF,Collapsed!R$1,0),"NA")</f>
        <v>114.133</v>
      </c>
      <c r="S260">
        <f>IFERROR(VLOOKUP(Collapsed!$A260,'measured values'!$A:$AF,Collapsed!S$1,0),"NA")</f>
        <v>113.959</v>
      </c>
      <c r="T260">
        <f>IFERROR(VLOOKUP(Collapsed!$A260,'measured values'!$A:$AF,Collapsed!T$1,0),"NA")</f>
        <v>60.05</v>
      </c>
      <c r="U260">
        <f>IFERROR(VLOOKUP(Collapsed!$A260,'measured values'!$A:$AF,Collapsed!U$1,0),"NA")</f>
        <v>60.822000000000003</v>
      </c>
      <c r="V260">
        <f>IFERROR(VLOOKUP(Collapsed!$A260,'measured values'!$A:$AF,Collapsed!V$1,0),"NA")</f>
        <v>39.950000000000003</v>
      </c>
      <c r="W260">
        <f>IFERROR(VLOOKUP(Collapsed!$A260,'measured values'!$A:$AF,Collapsed!W$1,0),"NA")</f>
        <v>39.177999999999997</v>
      </c>
      <c r="X260">
        <f>IFERROR(VLOOKUP(Collapsed!$A260,'measured values'!$A:$AF,Collapsed!X$1,0),"NA")</f>
        <v>10.496</v>
      </c>
      <c r="Y260">
        <f>IFERROR(VLOOKUP(Collapsed!$A260,'measured values'!$A:$AF,Collapsed!Y$1,0),"NA")</f>
        <v>11.138</v>
      </c>
      <c r="Z260">
        <f>IFERROR(VLOOKUP(Collapsed!$A260,'measured values'!$A:$AF,Collapsed!Z$1,0),"NA")</f>
        <v>39.177999999999997</v>
      </c>
      <c r="AA260">
        <f>IFERROR(VLOOKUP(Collapsed!$A260,'measured values'!$A:$AF,Collapsed!AA$1,0),"NA")</f>
        <v>39.950000000000003</v>
      </c>
      <c r="AB260">
        <f>IFERROR(VLOOKUP(Collapsed!$A260,'measured values'!$A:$AF,Collapsed!AB$1,0),"NA")</f>
        <v>10.93</v>
      </c>
      <c r="AC260">
        <f>IFERROR(VLOOKUP(Collapsed!$A260,'measured values'!$A:$AF,Collapsed!AC$1,0),"NA")</f>
        <v>7</v>
      </c>
      <c r="AD260">
        <f>IFERROR(VLOOKUP(Collapsed!$A260,'measured values'!$A:$AF,Collapsed!AD$1,0),"NA")</f>
        <v>7</v>
      </c>
      <c r="AE260">
        <f>IFERROR(VLOOKUP(Collapsed!$A260,'measured values'!$A:$AF,Collapsed!AE$1,0),"NA")</f>
        <v>7</v>
      </c>
      <c r="AF260">
        <f>IFERROR(VLOOKUP(Collapsed!$A260,'measured values'!$A:$AF,Collapsed!AF$1,0),"NA")</f>
        <v>7</v>
      </c>
    </row>
    <row r="261" spans="1:32" x14ac:dyDescent="0.35">
      <c r="A261">
        <v>381</v>
      </c>
      <c r="F261" t="str">
        <f>IFERROR(VLOOKUP(A261,'ICD+Descriptions'!$A$2:$C$600,2,0),"NA")</f>
        <v>NA</v>
      </c>
      <c r="G261" t="str">
        <f>IFERROR(VLOOKUP(A261,'ICD+Descriptions'!$A$2:$C$600,3,0),"NA")</f>
        <v>NA</v>
      </c>
      <c r="H261" t="str">
        <f>IFERROR(VLOOKUP(A261,ages!$A$1:$B$748,2,0),"No Age")</f>
        <v>No Age</v>
      </c>
      <c r="I261">
        <f>VLOOKUP(A261,'Redcap Raw Report'!$A:$AF,I$1,0)</f>
        <v>0</v>
      </c>
      <c r="L261">
        <f>IFERROR(VLOOKUP(Collapsed!$A261,'measured values'!$A:$AF,Collapsed!L$1,0),"NA")</f>
        <v>65.873000000000005</v>
      </c>
      <c r="M261">
        <f>IFERROR(VLOOKUP(Collapsed!$A261,'measured values'!$A:$AF,Collapsed!M$1,0),"NA")</f>
        <v>70.754000000000005</v>
      </c>
      <c r="N261">
        <f>IFERROR(VLOOKUP(Collapsed!$A261,'measured values'!$A:$AF,Collapsed!N$1,0),"NA")</f>
        <v>136.589</v>
      </c>
      <c r="O261">
        <f>IFERROR(VLOOKUP(Collapsed!$A261,'measured values'!$A:$AF,Collapsed!O$1,0),"NA")</f>
        <v>134.85300000000001</v>
      </c>
      <c r="P261">
        <f>IFERROR(VLOOKUP(Collapsed!$A261,'measured values'!$A:$AF,Collapsed!P$1,0),"NA")</f>
        <v>105.504</v>
      </c>
      <c r="Q261">
        <f>IFERROR(VLOOKUP(Collapsed!$A261,'measured values'!$A:$AF,Collapsed!Q$1,0),"NA")</f>
        <v>107.654</v>
      </c>
      <c r="R261">
        <f>IFERROR(VLOOKUP(Collapsed!$A261,'measured values'!$A:$AF,Collapsed!R$1,0),"NA")</f>
        <v>93.430999999999997</v>
      </c>
      <c r="S261">
        <f>IFERROR(VLOOKUP(Collapsed!$A261,'measured values'!$A:$AF,Collapsed!S$1,0),"NA")</f>
        <v>95.379000000000005</v>
      </c>
      <c r="T261">
        <f>IFERROR(VLOOKUP(Collapsed!$A261,'measured values'!$A:$AF,Collapsed!T$1,0),"NA")</f>
        <v>62.121000000000002</v>
      </c>
      <c r="U261">
        <f>IFERROR(VLOOKUP(Collapsed!$A261,'measured values'!$A:$AF,Collapsed!U$1,0),"NA")</f>
        <v>62.421999999999997</v>
      </c>
      <c r="V261">
        <f>IFERROR(VLOOKUP(Collapsed!$A261,'measured values'!$A:$AF,Collapsed!V$1,0),"NA")</f>
        <v>37.878999999999998</v>
      </c>
      <c r="W261">
        <f>IFERROR(VLOOKUP(Collapsed!$A261,'measured values'!$A:$AF,Collapsed!W$1,0),"NA")</f>
        <v>37.578000000000003</v>
      </c>
      <c r="X261">
        <f>IFERROR(VLOOKUP(Collapsed!$A261,'measured values'!$A:$AF,Collapsed!X$1,0),"NA")</f>
        <v>12.393000000000001</v>
      </c>
      <c r="Y261">
        <f>IFERROR(VLOOKUP(Collapsed!$A261,'measured values'!$A:$AF,Collapsed!Y$1,0),"NA")</f>
        <v>10.754</v>
      </c>
      <c r="Z261">
        <f>IFERROR(VLOOKUP(Collapsed!$A261,'measured values'!$A:$AF,Collapsed!Z$1,0),"NA")</f>
        <v>37.578000000000003</v>
      </c>
      <c r="AA261">
        <f>IFERROR(VLOOKUP(Collapsed!$A261,'measured values'!$A:$AF,Collapsed!AA$1,0),"NA")</f>
        <v>37.878999999999998</v>
      </c>
      <c r="AB261">
        <f>IFERROR(VLOOKUP(Collapsed!$A261,'measured values'!$A:$AF,Collapsed!AB$1,0),"NA")</f>
        <v>13.987</v>
      </c>
      <c r="AC261">
        <f>IFERROR(VLOOKUP(Collapsed!$A261,'measured values'!$A:$AF,Collapsed!AC$1,0),"NA")</f>
        <v>7</v>
      </c>
      <c r="AD261">
        <f>IFERROR(VLOOKUP(Collapsed!$A261,'measured values'!$A:$AF,Collapsed!AD$1,0),"NA")</f>
        <v>4</v>
      </c>
      <c r="AE261">
        <f>IFERROR(VLOOKUP(Collapsed!$A261,'measured values'!$A:$AF,Collapsed!AE$1,0),"NA")</f>
        <v>4</v>
      </c>
      <c r="AF261">
        <f>IFERROR(VLOOKUP(Collapsed!$A261,'measured values'!$A:$AF,Collapsed!AF$1,0),"NA")</f>
        <v>4</v>
      </c>
    </row>
    <row r="262" spans="1:32" x14ac:dyDescent="0.35">
      <c r="A262">
        <v>382</v>
      </c>
      <c r="F262" t="str">
        <f>IFERROR(VLOOKUP(A262,'ICD+Descriptions'!$A$2:$C$600,2,0),"NA")</f>
        <v>NA</v>
      </c>
      <c r="G262" t="str">
        <f>IFERROR(VLOOKUP(A262,'ICD+Descriptions'!$A$2:$C$600,3,0),"NA")</f>
        <v>NA</v>
      </c>
      <c r="H262" t="str">
        <f>IFERROR(VLOOKUP(A262,ages!$A$1:$B$748,2,0),"No Age")</f>
        <v>No Age</v>
      </c>
      <c r="I262">
        <f>VLOOKUP(A262,'Redcap Raw Report'!$A:$AF,I$1,0)</f>
        <v>0</v>
      </c>
      <c r="L262" t="str">
        <f>IFERROR(VLOOKUP(Collapsed!$A262,'measured values'!$A:$AF,Collapsed!L$1,0),"NA")</f>
        <v>NA</v>
      </c>
      <c r="M262" t="str">
        <f>IFERROR(VLOOKUP(Collapsed!$A262,'measured values'!$A:$AF,Collapsed!M$1,0),"NA")</f>
        <v>NA</v>
      </c>
      <c r="N262" t="str">
        <f>IFERROR(VLOOKUP(Collapsed!$A262,'measured values'!$A:$AF,Collapsed!N$1,0),"NA")</f>
        <v>NA</v>
      </c>
      <c r="O262" t="str">
        <f>IFERROR(VLOOKUP(Collapsed!$A262,'measured values'!$A:$AF,Collapsed!O$1,0),"NA")</f>
        <v>NA</v>
      </c>
      <c r="P262" t="str">
        <f>IFERROR(VLOOKUP(Collapsed!$A262,'measured values'!$A:$AF,Collapsed!P$1,0),"NA")</f>
        <v>NA</v>
      </c>
      <c r="Q262" t="str">
        <f>IFERROR(VLOOKUP(Collapsed!$A262,'measured values'!$A:$AF,Collapsed!Q$1,0),"NA")</f>
        <v>NA</v>
      </c>
      <c r="R262" t="str">
        <f>IFERROR(VLOOKUP(Collapsed!$A262,'measured values'!$A:$AF,Collapsed!R$1,0),"NA")</f>
        <v>NA</v>
      </c>
      <c r="S262" t="str">
        <f>IFERROR(VLOOKUP(Collapsed!$A262,'measured values'!$A:$AF,Collapsed!S$1,0),"NA")</f>
        <v>NA</v>
      </c>
      <c r="T262" t="str">
        <f>IFERROR(VLOOKUP(Collapsed!$A262,'measured values'!$A:$AF,Collapsed!T$1,0),"NA")</f>
        <v>NA</v>
      </c>
      <c r="U262" t="str">
        <f>IFERROR(VLOOKUP(Collapsed!$A262,'measured values'!$A:$AF,Collapsed!U$1,0),"NA")</f>
        <v>NA</v>
      </c>
      <c r="V262" t="str">
        <f>IFERROR(VLOOKUP(Collapsed!$A262,'measured values'!$A:$AF,Collapsed!V$1,0),"NA")</f>
        <v>NA</v>
      </c>
      <c r="W262" t="str">
        <f>IFERROR(VLOOKUP(Collapsed!$A262,'measured values'!$A:$AF,Collapsed!W$1,0),"NA")</f>
        <v>NA</v>
      </c>
      <c r="X262" t="str">
        <f>IFERROR(VLOOKUP(Collapsed!$A262,'measured values'!$A:$AF,Collapsed!X$1,0),"NA")</f>
        <v>NA</v>
      </c>
      <c r="Y262" t="str">
        <f>IFERROR(VLOOKUP(Collapsed!$A262,'measured values'!$A:$AF,Collapsed!Y$1,0),"NA")</f>
        <v>NA</v>
      </c>
      <c r="Z262" t="str">
        <f>IFERROR(VLOOKUP(Collapsed!$A262,'measured values'!$A:$AF,Collapsed!Z$1,0),"NA")</f>
        <v>NA</v>
      </c>
      <c r="AA262" t="str">
        <f>IFERROR(VLOOKUP(Collapsed!$A262,'measured values'!$A:$AF,Collapsed!AA$1,0),"NA")</f>
        <v>NA</v>
      </c>
      <c r="AB262" t="str">
        <f>IFERROR(VLOOKUP(Collapsed!$A262,'measured values'!$A:$AF,Collapsed!AB$1,0),"NA")</f>
        <v>NA</v>
      </c>
      <c r="AC262" t="str">
        <f>IFERROR(VLOOKUP(Collapsed!$A262,'measured values'!$A:$AF,Collapsed!AC$1,0),"NA")</f>
        <v>NA</v>
      </c>
      <c r="AD262" t="str">
        <f>IFERROR(VLOOKUP(Collapsed!$A262,'measured values'!$A:$AF,Collapsed!AD$1,0),"NA")</f>
        <v>NA</v>
      </c>
      <c r="AE262" t="str">
        <f>IFERROR(VLOOKUP(Collapsed!$A262,'measured values'!$A:$AF,Collapsed!AE$1,0),"NA")</f>
        <v>NA</v>
      </c>
      <c r="AF262" t="str">
        <f>IFERROR(VLOOKUP(Collapsed!$A262,'measured values'!$A:$AF,Collapsed!AF$1,0),"NA")</f>
        <v>NA</v>
      </c>
    </row>
    <row r="263" spans="1:32" x14ac:dyDescent="0.35">
      <c r="A263">
        <v>383</v>
      </c>
      <c r="F263" t="str">
        <f>IFERROR(VLOOKUP(A263,'ICD+Descriptions'!$A$2:$C$600,2,0),"NA")</f>
        <v>NA</v>
      </c>
      <c r="G263" t="str">
        <f>IFERROR(VLOOKUP(A263,'ICD+Descriptions'!$A$2:$C$600,3,0),"NA")</f>
        <v>NA</v>
      </c>
      <c r="H263" t="str">
        <f>IFERROR(VLOOKUP(A263,ages!$A$1:$B$748,2,0),"No Age")</f>
        <v>No Age</v>
      </c>
      <c r="I263">
        <f>VLOOKUP(A263,'Redcap Raw Report'!$A:$AF,I$1,0)</f>
        <v>0</v>
      </c>
      <c r="L263">
        <f>IFERROR(VLOOKUP(Collapsed!$A263,'measured values'!$A:$AF,Collapsed!L$1,0),"NA")</f>
        <v>34.802999999999997</v>
      </c>
      <c r="M263">
        <f>IFERROR(VLOOKUP(Collapsed!$A263,'measured values'!$A:$AF,Collapsed!M$1,0),"NA")</f>
        <v>40.481999999999999</v>
      </c>
      <c r="N263">
        <f>IFERROR(VLOOKUP(Collapsed!$A263,'measured values'!$A:$AF,Collapsed!N$1,0),"NA")</f>
        <v>75.721999999999994</v>
      </c>
      <c r="O263">
        <f>IFERROR(VLOOKUP(Collapsed!$A263,'measured values'!$A:$AF,Collapsed!O$1,0),"NA")</f>
        <v>76.564999999999998</v>
      </c>
      <c r="P263">
        <f>IFERROR(VLOOKUP(Collapsed!$A263,'measured values'!$A:$AF,Collapsed!P$1,0),"NA")</f>
        <v>80.394999999999996</v>
      </c>
      <c r="Q263">
        <f>IFERROR(VLOOKUP(Collapsed!$A263,'measured values'!$A:$AF,Collapsed!Q$1,0),"NA")</f>
        <v>79.236999999999995</v>
      </c>
      <c r="R263">
        <f>IFERROR(VLOOKUP(Collapsed!$A263,'measured values'!$A:$AF,Collapsed!R$1,0),"NA")</f>
        <v>126.09399999999999</v>
      </c>
      <c r="S263">
        <f>IFERROR(VLOOKUP(Collapsed!$A263,'measured values'!$A:$AF,Collapsed!S$1,0),"NA")</f>
        <v>126.114</v>
      </c>
      <c r="T263">
        <f>IFERROR(VLOOKUP(Collapsed!$A263,'measured values'!$A:$AF,Collapsed!T$1,0),"NA")</f>
        <v>61.44</v>
      </c>
      <c r="U263">
        <f>IFERROR(VLOOKUP(Collapsed!$A263,'measured values'!$A:$AF,Collapsed!U$1,0),"NA")</f>
        <v>64.962000000000003</v>
      </c>
      <c r="V263">
        <f>IFERROR(VLOOKUP(Collapsed!$A263,'measured values'!$A:$AF,Collapsed!V$1,0),"NA")</f>
        <v>38.56</v>
      </c>
      <c r="W263">
        <f>IFERROR(VLOOKUP(Collapsed!$A263,'measured values'!$A:$AF,Collapsed!W$1,0),"NA")</f>
        <v>35.037999999999997</v>
      </c>
      <c r="X263">
        <f>IFERROR(VLOOKUP(Collapsed!$A263,'measured values'!$A:$AF,Collapsed!X$1,0),"NA")</f>
        <v>13.922000000000001</v>
      </c>
      <c r="Y263">
        <f>IFERROR(VLOOKUP(Collapsed!$A263,'measured values'!$A:$AF,Collapsed!Y$1,0),"NA")</f>
        <v>12.676</v>
      </c>
      <c r="Z263">
        <f>IFERROR(VLOOKUP(Collapsed!$A263,'measured values'!$A:$AF,Collapsed!Z$1,0),"NA")</f>
        <v>35.037999999999997</v>
      </c>
      <c r="AA263">
        <f>IFERROR(VLOOKUP(Collapsed!$A263,'measured values'!$A:$AF,Collapsed!AA$1,0),"NA")</f>
        <v>38.56</v>
      </c>
      <c r="AB263">
        <f>IFERROR(VLOOKUP(Collapsed!$A263,'measured values'!$A:$AF,Collapsed!AB$1,0),"NA")</f>
        <v>17.504000000000001</v>
      </c>
      <c r="AC263">
        <f>IFERROR(VLOOKUP(Collapsed!$A263,'measured values'!$A:$AF,Collapsed!AC$1,0),"NA")</f>
        <v>19</v>
      </c>
      <c r="AD263">
        <f>IFERROR(VLOOKUP(Collapsed!$A263,'measured values'!$A:$AF,Collapsed!AD$1,0),"NA")</f>
        <v>20</v>
      </c>
      <c r="AE263">
        <f>IFERROR(VLOOKUP(Collapsed!$A263,'measured values'!$A:$AF,Collapsed!AE$1,0),"NA")</f>
        <v>19</v>
      </c>
      <c r="AF263">
        <f>IFERROR(VLOOKUP(Collapsed!$A263,'measured values'!$A:$AF,Collapsed!AF$1,0),"NA")</f>
        <v>19</v>
      </c>
    </row>
    <row r="264" spans="1:32" x14ac:dyDescent="0.35">
      <c r="A264">
        <v>384</v>
      </c>
      <c r="F264" t="str">
        <f>IFERROR(VLOOKUP(A264,'ICD+Descriptions'!$A$2:$C$600,2,0),"NA")</f>
        <v>NA</v>
      </c>
      <c r="G264" t="str">
        <f>IFERROR(VLOOKUP(A264,'ICD+Descriptions'!$A$2:$C$600,3,0),"NA")</f>
        <v>NA</v>
      </c>
      <c r="H264" t="str">
        <f>IFERROR(VLOOKUP(A264,ages!$A$1:$B$748,2,0),"No Age")</f>
        <v>No Age</v>
      </c>
      <c r="I264">
        <f>VLOOKUP(A264,'Redcap Raw Report'!$A:$AF,I$1,0)</f>
        <v>0</v>
      </c>
      <c r="L264" t="str">
        <f>IFERROR(VLOOKUP(Collapsed!$A264,'measured values'!$A:$AF,Collapsed!L$1,0),"NA")</f>
        <v>NA</v>
      </c>
      <c r="M264" t="str">
        <f>IFERROR(VLOOKUP(Collapsed!$A264,'measured values'!$A:$AF,Collapsed!M$1,0),"NA")</f>
        <v>NA</v>
      </c>
      <c r="N264" t="str">
        <f>IFERROR(VLOOKUP(Collapsed!$A264,'measured values'!$A:$AF,Collapsed!N$1,0),"NA")</f>
        <v>NA</v>
      </c>
      <c r="O264" t="str">
        <f>IFERROR(VLOOKUP(Collapsed!$A264,'measured values'!$A:$AF,Collapsed!O$1,0),"NA")</f>
        <v>NA</v>
      </c>
      <c r="P264" t="str">
        <f>IFERROR(VLOOKUP(Collapsed!$A264,'measured values'!$A:$AF,Collapsed!P$1,0),"NA")</f>
        <v>NA</v>
      </c>
      <c r="Q264" t="str">
        <f>IFERROR(VLOOKUP(Collapsed!$A264,'measured values'!$A:$AF,Collapsed!Q$1,0),"NA")</f>
        <v>NA</v>
      </c>
      <c r="R264" t="str">
        <f>IFERROR(VLOOKUP(Collapsed!$A264,'measured values'!$A:$AF,Collapsed!R$1,0),"NA")</f>
        <v>NA</v>
      </c>
      <c r="S264" t="str">
        <f>IFERROR(VLOOKUP(Collapsed!$A264,'measured values'!$A:$AF,Collapsed!S$1,0),"NA")</f>
        <v>NA</v>
      </c>
      <c r="T264" t="str">
        <f>IFERROR(VLOOKUP(Collapsed!$A264,'measured values'!$A:$AF,Collapsed!T$1,0),"NA")</f>
        <v>NA</v>
      </c>
      <c r="U264" t="str">
        <f>IFERROR(VLOOKUP(Collapsed!$A264,'measured values'!$A:$AF,Collapsed!U$1,0),"NA")</f>
        <v>NA</v>
      </c>
      <c r="V264" t="str">
        <f>IFERROR(VLOOKUP(Collapsed!$A264,'measured values'!$A:$AF,Collapsed!V$1,0),"NA")</f>
        <v>NA</v>
      </c>
      <c r="W264" t="str">
        <f>IFERROR(VLOOKUP(Collapsed!$A264,'measured values'!$A:$AF,Collapsed!W$1,0),"NA")</f>
        <v>NA</v>
      </c>
      <c r="X264" t="str">
        <f>IFERROR(VLOOKUP(Collapsed!$A264,'measured values'!$A:$AF,Collapsed!X$1,0),"NA")</f>
        <v>NA</v>
      </c>
      <c r="Y264" t="str">
        <f>IFERROR(VLOOKUP(Collapsed!$A264,'measured values'!$A:$AF,Collapsed!Y$1,0),"NA")</f>
        <v>NA</v>
      </c>
      <c r="Z264" t="str">
        <f>IFERROR(VLOOKUP(Collapsed!$A264,'measured values'!$A:$AF,Collapsed!Z$1,0),"NA")</f>
        <v>NA</v>
      </c>
      <c r="AA264" t="str">
        <f>IFERROR(VLOOKUP(Collapsed!$A264,'measured values'!$A:$AF,Collapsed!AA$1,0),"NA")</f>
        <v>NA</v>
      </c>
      <c r="AB264" t="str">
        <f>IFERROR(VLOOKUP(Collapsed!$A264,'measured values'!$A:$AF,Collapsed!AB$1,0),"NA")</f>
        <v>NA</v>
      </c>
      <c r="AC264" t="str">
        <f>IFERROR(VLOOKUP(Collapsed!$A264,'measured values'!$A:$AF,Collapsed!AC$1,0),"NA")</f>
        <v>NA</v>
      </c>
      <c r="AD264" t="str">
        <f>IFERROR(VLOOKUP(Collapsed!$A264,'measured values'!$A:$AF,Collapsed!AD$1,0),"NA")</f>
        <v>NA</v>
      </c>
      <c r="AE264" t="str">
        <f>IFERROR(VLOOKUP(Collapsed!$A264,'measured values'!$A:$AF,Collapsed!AE$1,0),"NA")</f>
        <v>NA</v>
      </c>
      <c r="AF264" t="str">
        <f>IFERROR(VLOOKUP(Collapsed!$A264,'measured values'!$A:$AF,Collapsed!AF$1,0),"NA")</f>
        <v>NA</v>
      </c>
    </row>
    <row r="265" spans="1:32" x14ac:dyDescent="0.35">
      <c r="A265">
        <v>385</v>
      </c>
      <c r="F265" t="str">
        <f>IFERROR(VLOOKUP(A265,'ICD+Descriptions'!$A$2:$C$600,2,0),"NA")</f>
        <v>NA</v>
      </c>
      <c r="G265" t="str">
        <f>IFERROR(VLOOKUP(A265,'ICD+Descriptions'!$A$2:$C$600,3,0),"NA")</f>
        <v>NA</v>
      </c>
      <c r="H265" t="str">
        <f>IFERROR(VLOOKUP(A265,ages!$A$1:$B$748,2,0),"No Age")</f>
        <v>No Age</v>
      </c>
      <c r="I265">
        <f>VLOOKUP(A265,'Redcap Raw Report'!$A:$AF,I$1,0)</f>
        <v>0</v>
      </c>
      <c r="L265">
        <f>IFERROR(VLOOKUP(Collapsed!$A265,'measured values'!$A:$AF,Collapsed!L$1,0),"NA")</f>
        <v>26.631</v>
      </c>
      <c r="M265">
        <f>IFERROR(VLOOKUP(Collapsed!$A265,'measured values'!$A:$AF,Collapsed!M$1,0),"NA")</f>
        <v>32.095999999999997</v>
      </c>
      <c r="N265">
        <f>IFERROR(VLOOKUP(Collapsed!$A265,'measured values'!$A:$AF,Collapsed!N$1,0),"NA")</f>
        <v>57.134999999999998</v>
      </c>
      <c r="O265">
        <f>IFERROR(VLOOKUP(Collapsed!$A265,'measured values'!$A:$AF,Collapsed!O$1,0),"NA")</f>
        <v>58.991</v>
      </c>
      <c r="P265">
        <f>IFERROR(VLOOKUP(Collapsed!$A265,'measured values'!$A:$AF,Collapsed!P$1,0),"NA")</f>
        <v>45.213000000000001</v>
      </c>
      <c r="Q265">
        <f>IFERROR(VLOOKUP(Collapsed!$A265,'measured values'!$A:$AF,Collapsed!Q$1,0),"NA")</f>
        <v>45.183999999999997</v>
      </c>
      <c r="R265">
        <f>IFERROR(VLOOKUP(Collapsed!$A265,'measured values'!$A:$AF,Collapsed!R$1,0),"NA")</f>
        <v>94.742000000000004</v>
      </c>
      <c r="S265">
        <f>IFERROR(VLOOKUP(Collapsed!$A265,'measured values'!$A:$AF,Collapsed!S$1,0),"NA")</f>
        <v>93.66</v>
      </c>
      <c r="T265">
        <f>IFERROR(VLOOKUP(Collapsed!$A265,'measured values'!$A:$AF,Collapsed!T$1,0),"NA")</f>
        <v>66.191000000000003</v>
      </c>
      <c r="U265">
        <f>IFERROR(VLOOKUP(Collapsed!$A265,'measured values'!$A:$AF,Collapsed!U$1,0),"NA")</f>
        <v>64.054000000000002</v>
      </c>
      <c r="V265">
        <f>IFERROR(VLOOKUP(Collapsed!$A265,'measured values'!$A:$AF,Collapsed!V$1,0),"NA")</f>
        <v>33.808999999999997</v>
      </c>
      <c r="W265">
        <f>IFERROR(VLOOKUP(Collapsed!$A265,'measured values'!$A:$AF,Collapsed!W$1,0),"NA")</f>
        <v>35.945999999999998</v>
      </c>
      <c r="X265">
        <f>IFERROR(VLOOKUP(Collapsed!$A265,'measured values'!$A:$AF,Collapsed!X$1,0),"NA")</f>
        <v>14.146000000000001</v>
      </c>
      <c r="Y265">
        <f>IFERROR(VLOOKUP(Collapsed!$A265,'measured values'!$A:$AF,Collapsed!Y$1,0),"NA")</f>
        <v>16.247</v>
      </c>
      <c r="Z265">
        <f>IFERROR(VLOOKUP(Collapsed!$A265,'measured values'!$A:$AF,Collapsed!Z$1,0),"NA")</f>
        <v>35.945999999999998</v>
      </c>
      <c r="AA265">
        <f>IFERROR(VLOOKUP(Collapsed!$A265,'measured values'!$A:$AF,Collapsed!AA$1,0),"NA")</f>
        <v>33.808999999999997</v>
      </c>
      <c r="AB265">
        <f>IFERROR(VLOOKUP(Collapsed!$A265,'measured values'!$A:$AF,Collapsed!AB$1,0),"NA")</f>
        <v>16.172000000000001</v>
      </c>
      <c r="AC265">
        <f>IFERROR(VLOOKUP(Collapsed!$A265,'measured values'!$A:$AF,Collapsed!AC$1,0),"NA")</f>
        <v>26</v>
      </c>
      <c r="AD265">
        <f>IFERROR(VLOOKUP(Collapsed!$A265,'measured values'!$A:$AF,Collapsed!AD$1,0),"NA")</f>
        <v>25</v>
      </c>
      <c r="AE265">
        <f>IFERROR(VLOOKUP(Collapsed!$A265,'measured values'!$A:$AF,Collapsed!AE$1,0),"NA")</f>
        <v>25</v>
      </c>
      <c r="AF265">
        <f>IFERROR(VLOOKUP(Collapsed!$A265,'measured values'!$A:$AF,Collapsed!AF$1,0),"NA")</f>
        <v>25</v>
      </c>
    </row>
    <row r="266" spans="1:32" x14ac:dyDescent="0.35">
      <c r="A266">
        <v>386</v>
      </c>
      <c r="F266" t="str">
        <f>IFERROR(VLOOKUP(A266,'ICD+Descriptions'!$A$2:$C$600,2,0),"NA")</f>
        <v>NA</v>
      </c>
      <c r="G266" t="str">
        <f>IFERROR(VLOOKUP(A266,'ICD+Descriptions'!$A$2:$C$600,3,0),"NA")</f>
        <v>NA</v>
      </c>
      <c r="H266" t="str">
        <f>IFERROR(VLOOKUP(A266,ages!$A$1:$B$748,2,0),"No Age")</f>
        <v>No Age</v>
      </c>
      <c r="I266">
        <f>VLOOKUP(A266,'Redcap Raw Report'!$A:$AF,I$1,0)</f>
        <v>0</v>
      </c>
      <c r="L266">
        <f>IFERROR(VLOOKUP(Collapsed!$A266,'measured values'!$A:$AF,Collapsed!L$1,0),"NA")</f>
        <v>55.884</v>
      </c>
      <c r="M266">
        <f>IFERROR(VLOOKUP(Collapsed!$A266,'measured values'!$A:$AF,Collapsed!M$1,0),"NA")</f>
        <v>56.972999999999999</v>
      </c>
      <c r="N266">
        <f>IFERROR(VLOOKUP(Collapsed!$A266,'measured values'!$A:$AF,Collapsed!N$1,0),"NA")</f>
        <v>112.899</v>
      </c>
      <c r="O266">
        <f>IFERROR(VLOOKUP(Collapsed!$A266,'measured values'!$A:$AF,Collapsed!O$1,0),"NA")</f>
        <v>112.497</v>
      </c>
      <c r="P266">
        <f>IFERROR(VLOOKUP(Collapsed!$A266,'measured values'!$A:$AF,Collapsed!P$1,0),"NA")</f>
        <v>118.675</v>
      </c>
      <c r="Q266">
        <f>IFERROR(VLOOKUP(Collapsed!$A266,'measured values'!$A:$AF,Collapsed!Q$1,0),"NA")</f>
        <v>117.428</v>
      </c>
      <c r="R266">
        <f>IFERROR(VLOOKUP(Collapsed!$A266,'measured values'!$A:$AF,Collapsed!R$1,0),"NA")</f>
        <v>127.64400000000001</v>
      </c>
      <c r="S266">
        <f>IFERROR(VLOOKUP(Collapsed!$A266,'measured values'!$A:$AF,Collapsed!S$1,0),"NA")</f>
        <v>126.542</v>
      </c>
      <c r="T266">
        <f>IFERROR(VLOOKUP(Collapsed!$A266,'measured values'!$A:$AF,Collapsed!T$1,0),"NA")</f>
        <v>61.243000000000002</v>
      </c>
      <c r="U266">
        <f>IFERROR(VLOOKUP(Collapsed!$A266,'measured values'!$A:$AF,Collapsed!U$1,0),"NA")</f>
        <v>57.674999999999997</v>
      </c>
      <c r="V266">
        <f>IFERROR(VLOOKUP(Collapsed!$A266,'measured values'!$A:$AF,Collapsed!V$1,0),"NA")</f>
        <v>38.756999999999998</v>
      </c>
      <c r="W266">
        <f>IFERROR(VLOOKUP(Collapsed!$A266,'measured values'!$A:$AF,Collapsed!W$1,0),"NA")</f>
        <v>42.325000000000003</v>
      </c>
      <c r="X266">
        <f>IFERROR(VLOOKUP(Collapsed!$A266,'measured values'!$A:$AF,Collapsed!X$1,0),"NA")</f>
        <v>10.148999999999999</v>
      </c>
      <c r="Y266">
        <f>IFERROR(VLOOKUP(Collapsed!$A266,'measured values'!$A:$AF,Collapsed!Y$1,0),"NA")</f>
        <v>9.0730000000000004</v>
      </c>
      <c r="Z266">
        <f>IFERROR(VLOOKUP(Collapsed!$A266,'measured values'!$A:$AF,Collapsed!Z$1,0),"NA")</f>
        <v>42.325000000000003</v>
      </c>
      <c r="AA266">
        <f>IFERROR(VLOOKUP(Collapsed!$A266,'measured values'!$A:$AF,Collapsed!AA$1,0),"NA")</f>
        <v>38.756999999999998</v>
      </c>
      <c r="AB266">
        <f>IFERROR(VLOOKUP(Collapsed!$A266,'measured values'!$A:$AF,Collapsed!AB$1,0),"NA")</f>
        <v>13.034000000000001</v>
      </c>
      <c r="AC266">
        <f>IFERROR(VLOOKUP(Collapsed!$A266,'measured values'!$A:$AF,Collapsed!AC$1,0),"NA")</f>
        <v>13</v>
      </c>
      <c r="AD266">
        <f>IFERROR(VLOOKUP(Collapsed!$A266,'measured values'!$A:$AF,Collapsed!AD$1,0),"NA")</f>
        <v>15</v>
      </c>
      <c r="AE266">
        <f>IFERROR(VLOOKUP(Collapsed!$A266,'measured values'!$A:$AF,Collapsed!AE$1,0),"NA")</f>
        <v>13</v>
      </c>
      <c r="AF266">
        <f>IFERROR(VLOOKUP(Collapsed!$A266,'measured values'!$A:$AF,Collapsed!AF$1,0),"NA")</f>
        <v>13</v>
      </c>
    </row>
    <row r="267" spans="1:32" x14ac:dyDescent="0.35">
      <c r="A267">
        <v>387</v>
      </c>
      <c r="F267" t="str">
        <f>IFERROR(VLOOKUP(A267,'ICD+Descriptions'!$A$2:$C$600,2,0),"NA")</f>
        <v>NA</v>
      </c>
      <c r="G267" t="str">
        <f>IFERROR(VLOOKUP(A267,'ICD+Descriptions'!$A$2:$C$600,3,0),"NA")</f>
        <v>NA</v>
      </c>
      <c r="H267" t="str">
        <f>IFERROR(VLOOKUP(A267,ages!$A$1:$B$748,2,0),"No Age")</f>
        <v>No Age</v>
      </c>
      <c r="I267">
        <f>VLOOKUP(A267,'Redcap Raw Report'!$A:$AF,I$1,0)</f>
        <v>0</v>
      </c>
      <c r="L267">
        <f>IFERROR(VLOOKUP(Collapsed!$A267,'measured values'!$A:$AF,Collapsed!L$1,0),"NA")</f>
        <v>26.811</v>
      </c>
      <c r="M267">
        <f>IFERROR(VLOOKUP(Collapsed!$A267,'measured values'!$A:$AF,Collapsed!M$1,0),"NA")</f>
        <v>26.486000000000001</v>
      </c>
      <c r="N267">
        <f>IFERROR(VLOOKUP(Collapsed!$A267,'measured values'!$A:$AF,Collapsed!N$1,0),"NA")</f>
        <v>53.392000000000003</v>
      </c>
      <c r="O267">
        <f>IFERROR(VLOOKUP(Collapsed!$A267,'measured values'!$A:$AF,Collapsed!O$1,0),"NA")</f>
        <v>53.35</v>
      </c>
      <c r="P267">
        <f>IFERROR(VLOOKUP(Collapsed!$A267,'measured values'!$A:$AF,Collapsed!P$1,0),"NA")</f>
        <v>50.289000000000001</v>
      </c>
      <c r="Q267">
        <f>IFERROR(VLOOKUP(Collapsed!$A267,'measured values'!$A:$AF,Collapsed!Q$1,0),"NA")</f>
        <v>50.454999999999998</v>
      </c>
      <c r="R267">
        <f>IFERROR(VLOOKUP(Collapsed!$A267,'measured values'!$A:$AF,Collapsed!R$1,0),"NA")</f>
        <v>112.273</v>
      </c>
      <c r="S267">
        <f>IFERROR(VLOOKUP(Collapsed!$A267,'measured values'!$A:$AF,Collapsed!S$1,0),"NA")</f>
        <v>112.178</v>
      </c>
      <c r="T267">
        <f>IFERROR(VLOOKUP(Collapsed!$A267,'measured values'!$A:$AF,Collapsed!T$1,0),"NA")</f>
        <v>65.921000000000006</v>
      </c>
      <c r="U267">
        <f>IFERROR(VLOOKUP(Collapsed!$A267,'measured values'!$A:$AF,Collapsed!U$1,0),"NA")</f>
        <v>65.397000000000006</v>
      </c>
      <c r="V267">
        <f>IFERROR(VLOOKUP(Collapsed!$A267,'measured values'!$A:$AF,Collapsed!V$1,0),"NA")</f>
        <v>34.079000000000001</v>
      </c>
      <c r="W267">
        <f>IFERROR(VLOOKUP(Collapsed!$A267,'measured values'!$A:$AF,Collapsed!W$1,0),"NA")</f>
        <v>34.603000000000002</v>
      </c>
      <c r="X267">
        <f>IFERROR(VLOOKUP(Collapsed!$A267,'measured values'!$A:$AF,Collapsed!X$1,0),"NA")</f>
        <v>15.717000000000001</v>
      </c>
      <c r="Y267">
        <f>IFERROR(VLOOKUP(Collapsed!$A267,'measured values'!$A:$AF,Collapsed!Y$1,0),"NA")</f>
        <v>16.044</v>
      </c>
      <c r="Z267">
        <f>IFERROR(VLOOKUP(Collapsed!$A267,'measured values'!$A:$AF,Collapsed!Z$1,0),"NA")</f>
        <v>34.603000000000002</v>
      </c>
      <c r="AA267">
        <f>IFERROR(VLOOKUP(Collapsed!$A267,'measured values'!$A:$AF,Collapsed!AA$1,0),"NA")</f>
        <v>34.079000000000001</v>
      </c>
      <c r="AB267">
        <f>IFERROR(VLOOKUP(Collapsed!$A267,'measured values'!$A:$AF,Collapsed!AB$1,0),"NA")</f>
        <v>13.494</v>
      </c>
      <c r="AC267">
        <f>IFERROR(VLOOKUP(Collapsed!$A267,'measured values'!$A:$AF,Collapsed!AC$1,0),"NA")</f>
        <v>21</v>
      </c>
      <c r="AD267">
        <f>IFERROR(VLOOKUP(Collapsed!$A267,'measured values'!$A:$AF,Collapsed!AD$1,0),"NA")</f>
        <v>18</v>
      </c>
      <c r="AE267">
        <f>IFERROR(VLOOKUP(Collapsed!$A267,'measured values'!$A:$AF,Collapsed!AE$1,0),"NA")</f>
        <v>18</v>
      </c>
      <c r="AF267">
        <f>IFERROR(VLOOKUP(Collapsed!$A267,'measured values'!$A:$AF,Collapsed!AF$1,0),"NA")</f>
        <v>18</v>
      </c>
    </row>
    <row r="268" spans="1:32" x14ac:dyDescent="0.35">
      <c r="A268">
        <v>388</v>
      </c>
      <c r="F268" t="str">
        <f>IFERROR(VLOOKUP(A268,'ICD+Descriptions'!$A$2:$C$600,2,0),"NA")</f>
        <v>NA</v>
      </c>
      <c r="G268" t="str">
        <f>IFERROR(VLOOKUP(A268,'ICD+Descriptions'!$A$2:$C$600,3,0),"NA")</f>
        <v>NA</v>
      </c>
      <c r="H268" t="str">
        <f>IFERROR(VLOOKUP(A268,ages!$A$1:$B$748,2,0),"No Age")</f>
        <v>No Age</v>
      </c>
      <c r="I268">
        <f>VLOOKUP(A268,'Redcap Raw Report'!$A:$AF,I$1,0)</f>
        <v>0</v>
      </c>
      <c r="L268" t="str">
        <f>IFERROR(VLOOKUP(Collapsed!$A268,'measured values'!$A:$AF,Collapsed!L$1,0),"NA")</f>
        <v>NA</v>
      </c>
      <c r="M268" t="str">
        <f>IFERROR(VLOOKUP(Collapsed!$A268,'measured values'!$A:$AF,Collapsed!M$1,0),"NA")</f>
        <v>NA</v>
      </c>
      <c r="N268" t="str">
        <f>IFERROR(VLOOKUP(Collapsed!$A268,'measured values'!$A:$AF,Collapsed!N$1,0),"NA")</f>
        <v>NA</v>
      </c>
      <c r="O268" t="str">
        <f>IFERROR(VLOOKUP(Collapsed!$A268,'measured values'!$A:$AF,Collapsed!O$1,0),"NA")</f>
        <v>NA</v>
      </c>
      <c r="P268" t="str">
        <f>IFERROR(VLOOKUP(Collapsed!$A268,'measured values'!$A:$AF,Collapsed!P$1,0),"NA")</f>
        <v>NA</v>
      </c>
      <c r="Q268" t="str">
        <f>IFERROR(VLOOKUP(Collapsed!$A268,'measured values'!$A:$AF,Collapsed!Q$1,0),"NA")</f>
        <v>NA</v>
      </c>
      <c r="R268" t="str">
        <f>IFERROR(VLOOKUP(Collapsed!$A268,'measured values'!$A:$AF,Collapsed!R$1,0),"NA")</f>
        <v>NA</v>
      </c>
      <c r="S268" t="str">
        <f>IFERROR(VLOOKUP(Collapsed!$A268,'measured values'!$A:$AF,Collapsed!S$1,0),"NA")</f>
        <v>NA</v>
      </c>
      <c r="T268" t="str">
        <f>IFERROR(VLOOKUP(Collapsed!$A268,'measured values'!$A:$AF,Collapsed!T$1,0),"NA")</f>
        <v>NA</v>
      </c>
      <c r="U268" t="str">
        <f>IFERROR(VLOOKUP(Collapsed!$A268,'measured values'!$A:$AF,Collapsed!U$1,0),"NA")</f>
        <v>NA</v>
      </c>
      <c r="V268" t="str">
        <f>IFERROR(VLOOKUP(Collapsed!$A268,'measured values'!$A:$AF,Collapsed!V$1,0),"NA")</f>
        <v>NA</v>
      </c>
      <c r="W268" t="str">
        <f>IFERROR(VLOOKUP(Collapsed!$A268,'measured values'!$A:$AF,Collapsed!W$1,0),"NA")</f>
        <v>NA</v>
      </c>
      <c r="X268" t="str">
        <f>IFERROR(VLOOKUP(Collapsed!$A268,'measured values'!$A:$AF,Collapsed!X$1,0),"NA")</f>
        <v>NA</v>
      </c>
      <c r="Y268" t="str">
        <f>IFERROR(VLOOKUP(Collapsed!$A268,'measured values'!$A:$AF,Collapsed!Y$1,0),"NA")</f>
        <v>NA</v>
      </c>
      <c r="Z268" t="str">
        <f>IFERROR(VLOOKUP(Collapsed!$A268,'measured values'!$A:$AF,Collapsed!Z$1,0),"NA")</f>
        <v>NA</v>
      </c>
      <c r="AA268" t="str">
        <f>IFERROR(VLOOKUP(Collapsed!$A268,'measured values'!$A:$AF,Collapsed!AA$1,0),"NA")</f>
        <v>NA</v>
      </c>
      <c r="AB268" t="str">
        <f>IFERROR(VLOOKUP(Collapsed!$A268,'measured values'!$A:$AF,Collapsed!AB$1,0),"NA")</f>
        <v>NA</v>
      </c>
      <c r="AC268" t="str">
        <f>IFERROR(VLOOKUP(Collapsed!$A268,'measured values'!$A:$AF,Collapsed!AC$1,0),"NA")</f>
        <v>NA</v>
      </c>
      <c r="AD268" t="str">
        <f>IFERROR(VLOOKUP(Collapsed!$A268,'measured values'!$A:$AF,Collapsed!AD$1,0),"NA")</f>
        <v>NA</v>
      </c>
      <c r="AE268" t="str">
        <f>IFERROR(VLOOKUP(Collapsed!$A268,'measured values'!$A:$AF,Collapsed!AE$1,0),"NA")</f>
        <v>NA</v>
      </c>
      <c r="AF268" t="str">
        <f>IFERROR(VLOOKUP(Collapsed!$A268,'measured values'!$A:$AF,Collapsed!AF$1,0),"NA")</f>
        <v>NA</v>
      </c>
    </row>
    <row r="269" spans="1:32" x14ac:dyDescent="0.35">
      <c r="A269">
        <v>389</v>
      </c>
      <c r="F269" t="str">
        <f>IFERROR(VLOOKUP(A269,'ICD+Descriptions'!$A$2:$C$600,2,0),"NA")</f>
        <v>NA</v>
      </c>
      <c r="G269" t="str">
        <f>IFERROR(VLOOKUP(A269,'ICD+Descriptions'!$A$2:$C$600,3,0),"NA")</f>
        <v>NA</v>
      </c>
      <c r="H269" t="str">
        <f>IFERROR(VLOOKUP(A269,ages!$A$1:$B$748,2,0),"No Age")</f>
        <v>No Age</v>
      </c>
      <c r="I269">
        <f>VLOOKUP(A269,'Redcap Raw Report'!$A:$AF,I$1,0)</f>
        <v>0</v>
      </c>
      <c r="L269">
        <f>IFERROR(VLOOKUP(Collapsed!$A269,'measured values'!$A:$AF,Collapsed!L$1,0),"NA")</f>
        <v>65.686000000000007</v>
      </c>
      <c r="M269">
        <f>IFERROR(VLOOKUP(Collapsed!$A269,'measured values'!$A:$AF,Collapsed!M$1,0),"NA")</f>
        <v>63.808999999999997</v>
      </c>
      <c r="N269">
        <f>IFERROR(VLOOKUP(Collapsed!$A269,'measured values'!$A:$AF,Collapsed!N$1,0),"NA")</f>
        <v>132.03899999999999</v>
      </c>
      <c r="O269">
        <f>IFERROR(VLOOKUP(Collapsed!$A269,'measured values'!$A:$AF,Collapsed!O$1,0),"NA")</f>
        <v>128.29300000000001</v>
      </c>
      <c r="P269">
        <f>IFERROR(VLOOKUP(Collapsed!$A269,'measured values'!$A:$AF,Collapsed!P$1,0),"NA")</f>
        <v>115.438</v>
      </c>
      <c r="Q269">
        <f>IFERROR(VLOOKUP(Collapsed!$A269,'measured values'!$A:$AF,Collapsed!Q$1,0),"NA")</f>
        <v>112.95</v>
      </c>
      <c r="R269">
        <f>IFERROR(VLOOKUP(Collapsed!$A269,'measured values'!$A:$AF,Collapsed!R$1,0),"NA")</f>
        <v>105.611</v>
      </c>
      <c r="S269">
        <f>IFERROR(VLOOKUP(Collapsed!$A269,'measured values'!$A:$AF,Collapsed!S$1,0),"NA")</f>
        <v>105.574</v>
      </c>
      <c r="T269">
        <f>IFERROR(VLOOKUP(Collapsed!$A269,'measured values'!$A:$AF,Collapsed!T$1,0),"NA")</f>
        <v>59.884999999999998</v>
      </c>
      <c r="U269">
        <f>IFERROR(VLOOKUP(Collapsed!$A269,'measured values'!$A:$AF,Collapsed!U$1,0),"NA")</f>
        <v>62.036999999999999</v>
      </c>
      <c r="V269">
        <f>IFERROR(VLOOKUP(Collapsed!$A269,'measured values'!$A:$AF,Collapsed!V$1,0),"NA")</f>
        <v>40.115000000000002</v>
      </c>
      <c r="W269">
        <f>IFERROR(VLOOKUP(Collapsed!$A269,'measured values'!$A:$AF,Collapsed!W$1,0),"NA")</f>
        <v>37.963000000000001</v>
      </c>
      <c r="X269">
        <f>IFERROR(VLOOKUP(Collapsed!$A269,'measured values'!$A:$AF,Collapsed!X$1,0),"NA")</f>
        <v>11.396000000000001</v>
      </c>
      <c r="Y269">
        <f>IFERROR(VLOOKUP(Collapsed!$A269,'measured values'!$A:$AF,Collapsed!Y$1,0),"NA")</f>
        <v>10.840999999999999</v>
      </c>
      <c r="Z269">
        <f>IFERROR(VLOOKUP(Collapsed!$A269,'measured values'!$A:$AF,Collapsed!Z$1,0),"NA")</f>
        <v>37.963000000000001</v>
      </c>
      <c r="AA269">
        <f>IFERROR(VLOOKUP(Collapsed!$A269,'measured values'!$A:$AF,Collapsed!AA$1,0),"NA")</f>
        <v>40.115000000000002</v>
      </c>
      <c r="AB269">
        <f>IFERROR(VLOOKUP(Collapsed!$A269,'measured values'!$A:$AF,Collapsed!AB$1,0),"NA")</f>
        <v>11.651</v>
      </c>
      <c r="AC269">
        <f>IFERROR(VLOOKUP(Collapsed!$A269,'measured values'!$A:$AF,Collapsed!AC$1,0),"NA")</f>
        <v>11</v>
      </c>
      <c r="AD269">
        <f>IFERROR(VLOOKUP(Collapsed!$A269,'measured values'!$A:$AF,Collapsed!AD$1,0),"NA")</f>
        <v>10</v>
      </c>
      <c r="AE269">
        <f>IFERROR(VLOOKUP(Collapsed!$A269,'measured values'!$A:$AF,Collapsed!AE$1,0),"NA")</f>
        <v>10</v>
      </c>
      <c r="AF269">
        <f>IFERROR(VLOOKUP(Collapsed!$A269,'measured values'!$A:$AF,Collapsed!AF$1,0),"NA")</f>
        <v>10</v>
      </c>
    </row>
    <row r="270" spans="1:32" x14ac:dyDescent="0.35">
      <c r="A270">
        <v>390</v>
      </c>
      <c r="F270" t="str">
        <f>IFERROR(VLOOKUP(A270,'ICD+Descriptions'!$A$2:$C$600,2,0),"NA")</f>
        <v>NA</v>
      </c>
      <c r="G270" t="str">
        <f>IFERROR(VLOOKUP(A270,'ICD+Descriptions'!$A$2:$C$600,3,0),"NA")</f>
        <v>NA</v>
      </c>
      <c r="H270" t="str">
        <f>IFERROR(VLOOKUP(A270,ages!$A$1:$B$748,2,0),"No Age")</f>
        <v>No Age</v>
      </c>
      <c r="I270">
        <f>VLOOKUP(A270,'Redcap Raw Report'!$A:$AF,I$1,0)</f>
        <v>0</v>
      </c>
      <c r="L270" t="str">
        <f>IFERROR(VLOOKUP(Collapsed!$A270,'measured values'!$A:$AF,Collapsed!L$1,0),"NA")</f>
        <v>NA</v>
      </c>
      <c r="M270" t="str">
        <f>IFERROR(VLOOKUP(Collapsed!$A270,'measured values'!$A:$AF,Collapsed!M$1,0),"NA")</f>
        <v>NA</v>
      </c>
      <c r="N270" t="str">
        <f>IFERROR(VLOOKUP(Collapsed!$A270,'measured values'!$A:$AF,Collapsed!N$1,0),"NA")</f>
        <v>NA</v>
      </c>
      <c r="O270" t="str">
        <f>IFERROR(VLOOKUP(Collapsed!$A270,'measured values'!$A:$AF,Collapsed!O$1,0),"NA")</f>
        <v>NA</v>
      </c>
      <c r="P270" t="str">
        <f>IFERROR(VLOOKUP(Collapsed!$A270,'measured values'!$A:$AF,Collapsed!P$1,0),"NA")</f>
        <v>NA</v>
      </c>
      <c r="Q270" t="str">
        <f>IFERROR(VLOOKUP(Collapsed!$A270,'measured values'!$A:$AF,Collapsed!Q$1,0),"NA")</f>
        <v>NA</v>
      </c>
      <c r="R270" t="str">
        <f>IFERROR(VLOOKUP(Collapsed!$A270,'measured values'!$A:$AF,Collapsed!R$1,0),"NA")</f>
        <v>NA</v>
      </c>
      <c r="S270" t="str">
        <f>IFERROR(VLOOKUP(Collapsed!$A270,'measured values'!$A:$AF,Collapsed!S$1,0),"NA")</f>
        <v>NA</v>
      </c>
      <c r="T270" t="str">
        <f>IFERROR(VLOOKUP(Collapsed!$A270,'measured values'!$A:$AF,Collapsed!T$1,0),"NA")</f>
        <v>NA</v>
      </c>
      <c r="U270" t="str">
        <f>IFERROR(VLOOKUP(Collapsed!$A270,'measured values'!$A:$AF,Collapsed!U$1,0),"NA")</f>
        <v>NA</v>
      </c>
      <c r="V270" t="str">
        <f>IFERROR(VLOOKUP(Collapsed!$A270,'measured values'!$A:$AF,Collapsed!V$1,0),"NA")</f>
        <v>NA</v>
      </c>
      <c r="W270" t="str">
        <f>IFERROR(VLOOKUP(Collapsed!$A270,'measured values'!$A:$AF,Collapsed!W$1,0),"NA")</f>
        <v>NA</v>
      </c>
      <c r="X270" t="str">
        <f>IFERROR(VLOOKUP(Collapsed!$A270,'measured values'!$A:$AF,Collapsed!X$1,0),"NA")</f>
        <v>NA</v>
      </c>
      <c r="Y270" t="str">
        <f>IFERROR(VLOOKUP(Collapsed!$A270,'measured values'!$A:$AF,Collapsed!Y$1,0),"NA")</f>
        <v>NA</v>
      </c>
      <c r="Z270" t="str">
        <f>IFERROR(VLOOKUP(Collapsed!$A270,'measured values'!$A:$AF,Collapsed!Z$1,0),"NA")</f>
        <v>NA</v>
      </c>
      <c r="AA270" t="str">
        <f>IFERROR(VLOOKUP(Collapsed!$A270,'measured values'!$A:$AF,Collapsed!AA$1,0),"NA")</f>
        <v>NA</v>
      </c>
      <c r="AB270" t="str">
        <f>IFERROR(VLOOKUP(Collapsed!$A270,'measured values'!$A:$AF,Collapsed!AB$1,0),"NA")</f>
        <v>NA</v>
      </c>
      <c r="AC270" t="str">
        <f>IFERROR(VLOOKUP(Collapsed!$A270,'measured values'!$A:$AF,Collapsed!AC$1,0),"NA")</f>
        <v>NA</v>
      </c>
      <c r="AD270" t="str">
        <f>IFERROR(VLOOKUP(Collapsed!$A270,'measured values'!$A:$AF,Collapsed!AD$1,0),"NA")</f>
        <v>NA</v>
      </c>
      <c r="AE270" t="str">
        <f>IFERROR(VLOOKUP(Collapsed!$A270,'measured values'!$A:$AF,Collapsed!AE$1,0),"NA")</f>
        <v>NA</v>
      </c>
      <c r="AF270" t="str">
        <f>IFERROR(VLOOKUP(Collapsed!$A270,'measured values'!$A:$AF,Collapsed!AF$1,0),"NA")</f>
        <v>NA</v>
      </c>
    </row>
    <row r="271" spans="1:32" x14ac:dyDescent="0.35">
      <c r="A271">
        <v>391</v>
      </c>
      <c r="F271" t="str">
        <f>IFERROR(VLOOKUP(A271,'ICD+Descriptions'!$A$2:$C$600,2,0),"NA")</f>
        <v>NA</v>
      </c>
      <c r="G271" t="str">
        <f>IFERROR(VLOOKUP(A271,'ICD+Descriptions'!$A$2:$C$600,3,0),"NA")</f>
        <v>NA</v>
      </c>
      <c r="H271" t="str">
        <f>IFERROR(VLOOKUP(A271,ages!$A$1:$B$748,2,0),"No Age")</f>
        <v>No Age</v>
      </c>
      <c r="I271">
        <f>VLOOKUP(A271,'Redcap Raw Report'!$A:$AF,I$1,0)</f>
        <v>0</v>
      </c>
      <c r="L271">
        <f>IFERROR(VLOOKUP(Collapsed!$A271,'measured values'!$A:$AF,Collapsed!L$1,0),"NA")</f>
        <v>70.438999999999993</v>
      </c>
      <c r="M271">
        <f>IFERROR(VLOOKUP(Collapsed!$A271,'measured values'!$A:$AF,Collapsed!M$1,0),"NA")</f>
        <v>70.625</v>
      </c>
      <c r="N271">
        <f>IFERROR(VLOOKUP(Collapsed!$A271,'measured values'!$A:$AF,Collapsed!N$1,0),"NA")</f>
        <v>141.25700000000001</v>
      </c>
      <c r="O271">
        <f>IFERROR(VLOOKUP(Collapsed!$A271,'measured values'!$A:$AF,Collapsed!O$1,0),"NA")</f>
        <v>142.52500000000001</v>
      </c>
      <c r="P271">
        <f>IFERROR(VLOOKUP(Collapsed!$A271,'measured values'!$A:$AF,Collapsed!P$1,0),"NA")</f>
        <v>138.59700000000001</v>
      </c>
      <c r="Q271">
        <f>IFERROR(VLOOKUP(Collapsed!$A271,'measured values'!$A:$AF,Collapsed!Q$1,0),"NA")</f>
        <v>141.779</v>
      </c>
      <c r="R271">
        <f>IFERROR(VLOOKUP(Collapsed!$A271,'measured values'!$A:$AF,Collapsed!R$1,0),"NA")</f>
        <v>117.377</v>
      </c>
      <c r="S271">
        <f>IFERROR(VLOOKUP(Collapsed!$A271,'measured values'!$A:$AF,Collapsed!S$1,0),"NA")</f>
        <v>119.548</v>
      </c>
      <c r="T271">
        <f>IFERROR(VLOOKUP(Collapsed!$A271,'measured values'!$A:$AF,Collapsed!T$1,0),"NA")</f>
        <v>60.506999999999998</v>
      </c>
      <c r="U271">
        <f>IFERROR(VLOOKUP(Collapsed!$A271,'measured values'!$A:$AF,Collapsed!U$1,0),"NA")</f>
        <v>60.917999999999999</v>
      </c>
      <c r="V271">
        <f>IFERROR(VLOOKUP(Collapsed!$A271,'measured values'!$A:$AF,Collapsed!V$1,0),"NA")</f>
        <v>39.493000000000002</v>
      </c>
      <c r="W271">
        <f>IFERROR(VLOOKUP(Collapsed!$A271,'measured values'!$A:$AF,Collapsed!W$1,0),"NA")</f>
        <v>39.082000000000001</v>
      </c>
      <c r="X271">
        <f>IFERROR(VLOOKUP(Collapsed!$A271,'measured values'!$A:$AF,Collapsed!X$1,0),"NA")</f>
        <v>10.79</v>
      </c>
      <c r="Y271">
        <f>IFERROR(VLOOKUP(Collapsed!$A271,'measured values'!$A:$AF,Collapsed!Y$1,0),"NA")</f>
        <v>10.987</v>
      </c>
      <c r="Z271">
        <f>IFERROR(VLOOKUP(Collapsed!$A271,'measured values'!$A:$AF,Collapsed!Z$1,0),"NA")</f>
        <v>39.082000000000001</v>
      </c>
      <c r="AA271">
        <f>IFERROR(VLOOKUP(Collapsed!$A271,'measured values'!$A:$AF,Collapsed!AA$1,0),"NA")</f>
        <v>39.493000000000002</v>
      </c>
      <c r="AB271">
        <f>IFERROR(VLOOKUP(Collapsed!$A271,'measured values'!$A:$AF,Collapsed!AB$1,0),"NA")</f>
        <v>15.372999999999999</v>
      </c>
      <c r="AC271">
        <f>IFERROR(VLOOKUP(Collapsed!$A271,'measured values'!$A:$AF,Collapsed!AC$1,0),"NA")</f>
        <v>18</v>
      </c>
      <c r="AD271">
        <f>IFERROR(VLOOKUP(Collapsed!$A271,'measured values'!$A:$AF,Collapsed!AD$1,0),"NA")</f>
        <v>12</v>
      </c>
      <c r="AE271">
        <f>IFERROR(VLOOKUP(Collapsed!$A271,'measured values'!$A:$AF,Collapsed!AE$1,0),"NA")</f>
        <v>12</v>
      </c>
      <c r="AF271">
        <f>IFERROR(VLOOKUP(Collapsed!$A271,'measured values'!$A:$AF,Collapsed!AF$1,0),"NA")</f>
        <v>12</v>
      </c>
    </row>
    <row r="272" spans="1:32" x14ac:dyDescent="0.35">
      <c r="A272">
        <v>392</v>
      </c>
      <c r="F272" t="str">
        <f>IFERROR(VLOOKUP(A272,'ICD+Descriptions'!$A$2:$C$600,2,0),"NA")</f>
        <v>NA</v>
      </c>
      <c r="G272" t="str">
        <f>IFERROR(VLOOKUP(A272,'ICD+Descriptions'!$A$2:$C$600,3,0),"NA")</f>
        <v>NA</v>
      </c>
      <c r="H272" t="str">
        <f>IFERROR(VLOOKUP(A272,ages!$A$1:$B$748,2,0),"No Age")</f>
        <v>No Age</v>
      </c>
      <c r="I272">
        <f>VLOOKUP(A272,'Redcap Raw Report'!$A:$AF,I$1,0)</f>
        <v>0</v>
      </c>
      <c r="L272">
        <f>IFERROR(VLOOKUP(Collapsed!$A272,'measured values'!$A:$AF,Collapsed!L$1,0),"NA")</f>
        <v>43.866</v>
      </c>
      <c r="M272">
        <f>IFERROR(VLOOKUP(Collapsed!$A272,'measured values'!$A:$AF,Collapsed!M$1,0),"NA")</f>
        <v>47.631</v>
      </c>
      <c r="N272">
        <f>IFERROR(VLOOKUP(Collapsed!$A272,'measured values'!$A:$AF,Collapsed!N$1,0),"NA")</f>
        <v>92.179000000000002</v>
      </c>
      <c r="O272">
        <f>IFERROR(VLOOKUP(Collapsed!$A272,'measured values'!$A:$AF,Collapsed!O$1,0),"NA")</f>
        <v>91.685000000000002</v>
      </c>
      <c r="P272">
        <f>IFERROR(VLOOKUP(Collapsed!$A272,'measured values'!$A:$AF,Collapsed!P$1,0),"NA")</f>
        <v>71.337999999999994</v>
      </c>
      <c r="Q272">
        <f>IFERROR(VLOOKUP(Collapsed!$A272,'measured values'!$A:$AF,Collapsed!Q$1,0),"NA")</f>
        <v>71.05</v>
      </c>
      <c r="R272">
        <f>IFERROR(VLOOKUP(Collapsed!$A272,'measured values'!$A:$AF,Collapsed!R$1,0),"NA")</f>
        <v>91.641000000000005</v>
      </c>
      <c r="S272">
        <f>IFERROR(VLOOKUP(Collapsed!$A272,'measured values'!$A:$AF,Collapsed!S$1,0),"NA")</f>
        <v>92.543000000000006</v>
      </c>
      <c r="T272">
        <f>IFERROR(VLOOKUP(Collapsed!$A272,'measured values'!$A:$AF,Collapsed!T$1,0),"NA")</f>
        <v>65.257999999999996</v>
      </c>
      <c r="U272">
        <f>IFERROR(VLOOKUP(Collapsed!$A272,'measured values'!$A:$AF,Collapsed!U$1,0),"NA")</f>
        <v>61.121000000000002</v>
      </c>
      <c r="V272">
        <f>IFERROR(VLOOKUP(Collapsed!$A272,'measured values'!$A:$AF,Collapsed!V$1,0),"NA")</f>
        <v>34.741999999999997</v>
      </c>
      <c r="W272">
        <f>IFERROR(VLOOKUP(Collapsed!$A272,'measured values'!$A:$AF,Collapsed!W$1,0),"NA")</f>
        <v>38.878999999999998</v>
      </c>
      <c r="X272">
        <f>IFERROR(VLOOKUP(Collapsed!$A272,'measured values'!$A:$AF,Collapsed!X$1,0),"NA")</f>
        <v>12.013999999999999</v>
      </c>
      <c r="Y272">
        <f>IFERROR(VLOOKUP(Collapsed!$A272,'measured values'!$A:$AF,Collapsed!Y$1,0),"NA")</f>
        <v>14.824</v>
      </c>
      <c r="Z272">
        <f>IFERROR(VLOOKUP(Collapsed!$A272,'measured values'!$A:$AF,Collapsed!Z$1,0),"NA")</f>
        <v>38.878999999999998</v>
      </c>
      <c r="AA272">
        <f>IFERROR(VLOOKUP(Collapsed!$A272,'measured values'!$A:$AF,Collapsed!AA$1,0),"NA")</f>
        <v>34.741999999999997</v>
      </c>
      <c r="AB272">
        <f>IFERROR(VLOOKUP(Collapsed!$A272,'measured values'!$A:$AF,Collapsed!AB$1,0),"NA")</f>
        <v>12.163</v>
      </c>
      <c r="AC272">
        <f>IFERROR(VLOOKUP(Collapsed!$A272,'measured values'!$A:$AF,Collapsed!AC$1,0),"NA")</f>
        <v>8</v>
      </c>
      <c r="AD272">
        <f>IFERROR(VLOOKUP(Collapsed!$A272,'measured values'!$A:$AF,Collapsed!AD$1,0),"NA")</f>
        <v>9</v>
      </c>
      <c r="AE272">
        <f>IFERROR(VLOOKUP(Collapsed!$A272,'measured values'!$A:$AF,Collapsed!AE$1,0),"NA")</f>
        <v>8</v>
      </c>
      <c r="AF272">
        <f>IFERROR(VLOOKUP(Collapsed!$A272,'measured values'!$A:$AF,Collapsed!AF$1,0),"NA")</f>
        <v>8</v>
      </c>
    </row>
    <row r="273" spans="1:32" x14ac:dyDescent="0.35">
      <c r="A273">
        <v>393</v>
      </c>
      <c r="F273" t="str">
        <f>IFERROR(VLOOKUP(A273,'ICD+Descriptions'!$A$2:$C$600,2,0),"NA")</f>
        <v>NA</v>
      </c>
      <c r="G273" t="str">
        <f>IFERROR(VLOOKUP(A273,'ICD+Descriptions'!$A$2:$C$600,3,0),"NA")</f>
        <v>NA</v>
      </c>
      <c r="H273" t="str">
        <f>IFERROR(VLOOKUP(A273,ages!$A$1:$B$748,2,0),"No Age")</f>
        <v>No Age</v>
      </c>
      <c r="I273">
        <f>VLOOKUP(A273,'Redcap Raw Report'!$A:$AF,I$1,0)</f>
        <v>0</v>
      </c>
      <c r="L273">
        <f>IFERROR(VLOOKUP(Collapsed!$A273,'measured values'!$A:$AF,Collapsed!L$1,0),"NA")</f>
        <v>42.996000000000002</v>
      </c>
      <c r="M273">
        <f>IFERROR(VLOOKUP(Collapsed!$A273,'measured values'!$A:$AF,Collapsed!M$1,0),"NA")</f>
        <v>45.512</v>
      </c>
      <c r="N273">
        <f>IFERROR(VLOOKUP(Collapsed!$A273,'measured values'!$A:$AF,Collapsed!N$1,0),"NA")</f>
        <v>89.096000000000004</v>
      </c>
      <c r="O273">
        <f>IFERROR(VLOOKUP(Collapsed!$A273,'measured values'!$A:$AF,Collapsed!O$1,0),"NA")</f>
        <v>88.07</v>
      </c>
      <c r="P273">
        <f>IFERROR(VLOOKUP(Collapsed!$A273,'measured values'!$A:$AF,Collapsed!P$1,0),"NA")</f>
        <v>87.731999999999999</v>
      </c>
      <c r="Q273">
        <f>IFERROR(VLOOKUP(Collapsed!$A273,'measured values'!$A:$AF,Collapsed!Q$1,0),"NA")</f>
        <v>87.363</v>
      </c>
      <c r="R273">
        <f>IFERROR(VLOOKUP(Collapsed!$A273,'measured values'!$A:$AF,Collapsed!R$1,0),"NA")</f>
        <v>119.221</v>
      </c>
      <c r="S273">
        <f>IFERROR(VLOOKUP(Collapsed!$A273,'measured values'!$A:$AF,Collapsed!S$1,0),"NA")</f>
        <v>118.83499999999999</v>
      </c>
      <c r="T273">
        <f>IFERROR(VLOOKUP(Collapsed!$A273,'measured values'!$A:$AF,Collapsed!T$1,0),"NA")</f>
        <v>61.735999999999997</v>
      </c>
      <c r="U273">
        <f>IFERROR(VLOOKUP(Collapsed!$A273,'measured values'!$A:$AF,Collapsed!U$1,0),"NA")</f>
        <v>62.874000000000002</v>
      </c>
      <c r="V273">
        <f>IFERROR(VLOOKUP(Collapsed!$A273,'measured values'!$A:$AF,Collapsed!V$1,0),"NA")</f>
        <v>38.264000000000003</v>
      </c>
      <c r="W273">
        <f>IFERROR(VLOOKUP(Collapsed!$A273,'measured values'!$A:$AF,Collapsed!W$1,0),"NA")</f>
        <v>37.125999999999998</v>
      </c>
      <c r="X273">
        <f>IFERROR(VLOOKUP(Collapsed!$A273,'measured values'!$A:$AF,Collapsed!X$1,0),"NA")</f>
        <v>13.842000000000001</v>
      </c>
      <c r="Y273">
        <f>IFERROR(VLOOKUP(Collapsed!$A273,'measured values'!$A:$AF,Collapsed!Y$1,0),"NA")</f>
        <v>10.68</v>
      </c>
      <c r="Z273">
        <f>IFERROR(VLOOKUP(Collapsed!$A273,'measured values'!$A:$AF,Collapsed!Z$1,0),"NA")</f>
        <v>37.125999999999998</v>
      </c>
      <c r="AA273">
        <f>IFERROR(VLOOKUP(Collapsed!$A273,'measured values'!$A:$AF,Collapsed!AA$1,0),"NA")</f>
        <v>38.264000000000003</v>
      </c>
      <c r="AB273">
        <f>IFERROR(VLOOKUP(Collapsed!$A273,'measured values'!$A:$AF,Collapsed!AB$1,0),"NA")</f>
        <v>28.026</v>
      </c>
      <c r="AC273">
        <f>IFERROR(VLOOKUP(Collapsed!$A273,'measured values'!$A:$AF,Collapsed!AC$1,0),"NA")</f>
        <v>22</v>
      </c>
      <c r="AD273">
        <f>IFERROR(VLOOKUP(Collapsed!$A273,'measured values'!$A:$AF,Collapsed!AD$1,0),"NA")</f>
        <v>21</v>
      </c>
      <c r="AE273">
        <f>IFERROR(VLOOKUP(Collapsed!$A273,'measured values'!$A:$AF,Collapsed!AE$1,0),"NA")</f>
        <v>21</v>
      </c>
      <c r="AF273">
        <f>IFERROR(VLOOKUP(Collapsed!$A273,'measured values'!$A:$AF,Collapsed!AF$1,0),"NA")</f>
        <v>21</v>
      </c>
    </row>
    <row r="274" spans="1:32" x14ac:dyDescent="0.35">
      <c r="A274">
        <v>395</v>
      </c>
      <c r="F274" t="str">
        <f>IFERROR(VLOOKUP(A274,'ICD+Descriptions'!$A$2:$C$600,2,0),"NA")</f>
        <v>NA</v>
      </c>
      <c r="G274" t="str">
        <f>IFERROR(VLOOKUP(A274,'ICD+Descriptions'!$A$2:$C$600,3,0),"NA")</f>
        <v>NA</v>
      </c>
      <c r="H274" t="str">
        <f>IFERROR(VLOOKUP(A274,ages!$A$1:$B$748,2,0),"No Age")</f>
        <v>No Age</v>
      </c>
      <c r="I274">
        <f>VLOOKUP(A274,'Redcap Raw Report'!$A:$AF,I$1,0)</f>
        <v>0</v>
      </c>
      <c r="L274">
        <f>IFERROR(VLOOKUP(Collapsed!$A274,'measured values'!$A:$AF,Collapsed!L$1,0),"NA")</f>
        <v>61.162999999999997</v>
      </c>
      <c r="M274">
        <f>IFERROR(VLOOKUP(Collapsed!$A274,'measured values'!$A:$AF,Collapsed!M$1,0),"NA")</f>
        <v>58.853999999999999</v>
      </c>
      <c r="N274">
        <f>IFERROR(VLOOKUP(Collapsed!$A274,'measured values'!$A:$AF,Collapsed!N$1,0),"NA")</f>
        <v>120.148</v>
      </c>
      <c r="O274">
        <f>IFERROR(VLOOKUP(Collapsed!$A274,'measured values'!$A:$AF,Collapsed!O$1,0),"NA")</f>
        <v>118.288</v>
      </c>
      <c r="P274">
        <f>IFERROR(VLOOKUP(Collapsed!$A274,'measured values'!$A:$AF,Collapsed!P$1,0),"NA")</f>
        <v>130.21899999999999</v>
      </c>
      <c r="Q274">
        <f>IFERROR(VLOOKUP(Collapsed!$A274,'measured values'!$A:$AF,Collapsed!Q$1,0),"NA")</f>
        <v>132.85300000000001</v>
      </c>
      <c r="R274">
        <f>IFERROR(VLOOKUP(Collapsed!$A274,'measured values'!$A:$AF,Collapsed!R$1,0),"NA")</f>
        <v>132.46199999999999</v>
      </c>
      <c r="S274">
        <f>IFERROR(VLOOKUP(Collapsed!$A274,'measured values'!$A:$AF,Collapsed!S$1,0),"NA")</f>
        <v>134.08500000000001</v>
      </c>
      <c r="T274">
        <f>IFERROR(VLOOKUP(Collapsed!$A274,'measured values'!$A:$AF,Collapsed!T$1,0),"NA")</f>
        <v>58.831000000000003</v>
      </c>
      <c r="U274">
        <f>IFERROR(VLOOKUP(Collapsed!$A274,'measured values'!$A:$AF,Collapsed!U$1,0),"NA")</f>
        <v>59.021999999999998</v>
      </c>
      <c r="V274">
        <f>IFERROR(VLOOKUP(Collapsed!$A274,'measured values'!$A:$AF,Collapsed!V$1,0),"NA")</f>
        <v>41.168999999999997</v>
      </c>
      <c r="W274">
        <f>IFERROR(VLOOKUP(Collapsed!$A274,'measured values'!$A:$AF,Collapsed!W$1,0),"NA")</f>
        <v>40.978000000000002</v>
      </c>
      <c r="X274">
        <f>IFERROR(VLOOKUP(Collapsed!$A274,'measured values'!$A:$AF,Collapsed!X$1,0),"NA")</f>
        <v>10.130000000000001</v>
      </c>
      <c r="Y274">
        <f>IFERROR(VLOOKUP(Collapsed!$A274,'measured values'!$A:$AF,Collapsed!Y$1,0),"NA")</f>
        <v>8.0009999999999994</v>
      </c>
      <c r="Z274">
        <f>IFERROR(VLOOKUP(Collapsed!$A274,'measured values'!$A:$AF,Collapsed!Z$1,0),"NA")</f>
        <v>40.978000000000002</v>
      </c>
      <c r="AA274">
        <f>IFERROR(VLOOKUP(Collapsed!$A274,'measured values'!$A:$AF,Collapsed!AA$1,0),"NA")</f>
        <v>41.168999999999997</v>
      </c>
      <c r="AB274">
        <f>IFERROR(VLOOKUP(Collapsed!$A274,'measured values'!$A:$AF,Collapsed!AB$1,0),"NA")</f>
        <v>10.727</v>
      </c>
      <c r="AC274">
        <f>IFERROR(VLOOKUP(Collapsed!$A274,'measured values'!$A:$AF,Collapsed!AC$1,0),"NA")</f>
        <v>6</v>
      </c>
      <c r="AD274">
        <f>IFERROR(VLOOKUP(Collapsed!$A274,'measured values'!$A:$AF,Collapsed!AD$1,0),"NA")</f>
        <v>5</v>
      </c>
      <c r="AE274">
        <f>IFERROR(VLOOKUP(Collapsed!$A274,'measured values'!$A:$AF,Collapsed!AE$1,0),"NA")</f>
        <v>5</v>
      </c>
      <c r="AF274">
        <f>IFERROR(VLOOKUP(Collapsed!$A274,'measured values'!$A:$AF,Collapsed!AF$1,0),"NA")</f>
        <v>5</v>
      </c>
    </row>
    <row r="275" spans="1:32" x14ac:dyDescent="0.35">
      <c r="A275">
        <v>396</v>
      </c>
      <c r="F275" t="str">
        <f>IFERROR(VLOOKUP(A275,'ICD+Descriptions'!$A$2:$C$600,2,0),"NA")</f>
        <v>NA</v>
      </c>
      <c r="G275" t="str">
        <f>IFERROR(VLOOKUP(A275,'ICD+Descriptions'!$A$2:$C$600,3,0),"NA")</f>
        <v>NA</v>
      </c>
      <c r="H275" t="str">
        <f>IFERROR(VLOOKUP(A275,ages!$A$1:$B$748,2,0),"No Age")</f>
        <v>No Age</v>
      </c>
      <c r="I275">
        <f>VLOOKUP(A275,'Redcap Raw Report'!$A:$AF,I$1,0)</f>
        <v>0</v>
      </c>
      <c r="L275">
        <f>IFERROR(VLOOKUP(Collapsed!$A275,'measured values'!$A:$AF,Collapsed!L$1,0),"NA")</f>
        <v>25.507000000000001</v>
      </c>
      <c r="M275">
        <f>IFERROR(VLOOKUP(Collapsed!$A275,'measured values'!$A:$AF,Collapsed!M$1,0),"NA")</f>
        <v>24.463000000000001</v>
      </c>
      <c r="N275">
        <f>IFERROR(VLOOKUP(Collapsed!$A275,'measured values'!$A:$AF,Collapsed!N$1,0),"NA")</f>
        <v>51.752000000000002</v>
      </c>
      <c r="O275">
        <f>IFERROR(VLOOKUP(Collapsed!$A275,'measured values'!$A:$AF,Collapsed!O$1,0),"NA")</f>
        <v>49.732999999999997</v>
      </c>
      <c r="P275">
        <f>IFERROR(VLOOKUP(Collapsed!$A275,'measured values'!$A:$AF,Collapsed!P$1,0),"NA")</f>
        <v>43.563000000000002</v>
      </c>
      <c r="Q275">
        <f>IFERROR(VLOOKUP(Collapsed!$A275,'measured values'!$A:$AF,Collapsed!Q$1,0),"NA")</f>
        <v>43.332000000000001</v>
      </c>
      <c r="R275">
        <f>IFERROR(VLOOKUP(Collapsed!$A275,'measured values'!$A:$AF,Collapsed!R$1,0),"NA")</f>
        <v>101.861</v>
      </c>
      <c r="S275">
        <f>IFERROR(VLOOKUP(Collapsed!$A275,'measured values'!$A:$AF,Collapsed!S$1,0),"NA")</f>
        <v>102.49299999999999</v>
      </c>
      <c r="T275">
        <f>IFERROR(VLOOKUP(Collapsed!$A275,'measured values'!$A:$AF,Collapsed!T$1,0),"NA")</f>
        <v>63.957999999999998</v>
      </c>
      <c r="U275">
        <f>IFERROR(VLOOKUP(Collapsed!$A275,'measured values'!$A:$AF,Collapsed!U$1,0),"NA")</f>
        <v>66.447000000000003</v>
      </c>
      <c r="V275">
        <f>IFERROR(VLOOKUP(Collapsed!$A275,'measured values'!$A:$AF,Collapsed!V$1,0),"NA")</f>
        <v>36.042000000000002</v>
      </c>
      <c r="W275">
        <f>IFERROR(VLOOKUP(Collapsed!$A275,'measured values'!$A:$AF,Collapsed!W$1,0),"NA")</f>
        <v>33.552999999999997</v>
      </c>
      <c r="X275">
        <f>IFERROR(VLOOKUP(Collapsed!$A275,'measured values'!$A:$AF,Collapsed!X$1,0),"NA")</f>
        <v>14.428000000000001</v>
      </c>
      <c r="Y275">
        <f>IFERROR(VLOOKUP(Collapsed!$A275,'measured values'!$A:$AF,Collapsed!Y$1,0),"NA")</f>
        <v>16.061</v>
      </c>
      <c r="Z275">
        <f>IFERROR(VLOOKUP(Collapsed!$A275,'measured values'!$A:$AF,Collapsed!Z$1,0),"NA")</f>
        <v>33.552999999999997</v>
      </c>
      <c r="AA275">
        <f>IFERROR(VLOOKUP(Collapsed!$A275,'measured values'!$A:$AF,Collapsed!AA$1,0),"NA")</f>
        <v>36.042000000000002</v>
      </c>
      <c r="AB275">
        <f>IFERROR(VLOOKUP(Collapsed!$A275,'measured values'!$A:$AF,Collapsed!AB$1,0),"NA")</f>
        <v>21.068000000000001</v>
      </c>
      <c r="AC275">
        <f>IFERROR(VLOOKUP(Collapsed!$A275,'measured values'!$A:$AF,Collapsed!AC$1,0),"NA")</f>
        <v>20</v>
      </c>
      <c r="AD275">
        <f>IFERROR(VLOOKUP(Collapsed!$A275,'measured values'!$A:$AF,Collapsed!AD$1,0),"NA")</f>
        <v>22</v>
      </c>
      <c r="AE275">
        <f>IFERROR(VLOOKUP(Collapsed!$A275,'measured values'!$A:$AF,Collapsed!AE$1,0),"NA")</f>
        <v>20</v>
      </c>
      <c r="AF275">
        <f>IFERROR(VLOOKUP(Collapsed!$A275,'measured values'!$A:$AF,Collapsed!AF$1,0),"NA")</f>
        <v>20</v>
      </c>
    </row>
    <row r="276" spans="1:32" x14ac:dyDescent="0.35">
      <c r="A276">
        <v>397</v>
      </c>
      <c r="F276" t="str">
        <f>IFERROR(VLOOKUP(A276,'ICD+Descriptions'!$A$2:$C$600,2,0),"NA")</f>
        <v>NA</v>
      </c>
      <c r="G276" t="str">
        <f>IFERROR(VLOOKUP(A276,'ICD+Descriptions'!$A$2:$C$600,3,0),"NA")</f>
        <v>NA</v>
      </c>
      <c r="H276" t="str">
        <f>IFERROR(VLOOKUP(A276,ages!$A$1:$B$748,2,0),"No Age")</f>
        <v>No Age</v>
      </c>
      <c r="I276">
        <f>VLOOKUP(A276,'Redcap Raw Report'!$A:$AF,I$1,0)</f>
        <v>0</v>
      </c>
      <c r="L276" t="str">
        <f>IFERROR(VLOOKUP(Collapsed!$A276,'measured values'!$A:$AF,Collapsed!L$1,0),"NA")</f>
        <v>NA</v>
      </c>
      <c r="M276" t="str">
        <f>IFERROR(VLOOKUP(Collapsed!$A276,'measured values'!$A:$AF,Collapsed!M$1,0),"NA")</f>
        <v>NA</v>
      </c>
      <c r="N276" t="str">
        <f>IFERROR(VLOOKUP(Collapsed!$A276,'measured values'!$A:$AF,Collapsed!N$1,0),"NA")</f>
        <v>NA</v>
      </c>
      <c r="O276" t="str">
        <f>IFERROR(VLOOKUP(Collapsed!$A276,'measured values'!$A:$AF,Collapsed!O$1,0),"NA")</f>
        <v>NA</v>
      </c>
      <c r="P276" t="str">
        <f>IFERROR(VLOOKUP(Collapsed!$A276,'measured values'!$A:$AF,Collapsed!P$1,0),"NA")</f>
        <v>NA</v>
      </c>
      <c r="Q276" t="str">
        <f>IFERROR(VLOOKUP(Collapsed!$A276,'measured values'!$A:$AF,Collapsed!Q$1,0),"NA")</f>
        <v>NA</v>
      </c>
      <c r="R276" t="str">
        <f>IFERROR(VLOOKUP(Collapsed!$A276,'measured values'!$A:$AF,Collapsed!R$1,0),"NA")</f>
        <v>NA</v>
      </c>
      <c r="S276" t="str">
        <f>IFERROR(VLOOKUP(Collapsed!$A276,'measured values'!$A:$AF,Collapsed!S$1,0),"NA")</f>
        <v>NA</v>
      </c>
      <c r="T276" t="str">
        <f>IFERROR(VLOOKUP(Collapsed!$A276,'measured values'!$A:$AF,Collapsed!T$1,0),"NA")</f>
        <v>NA</v>
      </c>
      <c r="U276" t="str">
        <f>IFERROR(VLOOKUP(Collapsed!$A276,'measured values'!$A:$AF,Collapsed!U$1,0),"NA")</f>
        <v>NA</v>
      </c>
      <c r="V276" t="str">
        <f>IFERROR(VLOOKUP(Collapsed!$A276,'measured values'!$A:$AF,Collapsed!V$1,0),"NA")</f>
        <v>NA</v>
      </c>
      <c r="W276" t="str">
        <f>IFERROR(VLOOKUP(Collapsed!$A276,'measured values'!$A:$AF,Collapsed!W$1,0),"NA")</f>
        <v>NA</v>
      </c>
      <c r="X276" t="str">
        <f>IFERROR(VLOOKUP(Collapsed!$A276,'measured values'!$A:$AF,Collapsed!X$1,0),"NA")</f>
        <v>NA</v>
      </c>
      <c r="Y276" t="str">
        <f>IFERROR(VLOOKUP(Collapsed!$A276,'measured values'!$A:$AF,Collapsed!Y$1,0),"NA")</f>
        <v>NA</v>
      </c>
      <c r="Z276" t="str">
        <f>IFERROR(VLOOKUP(Collapsed!$A276,'measured values'!$A:$AF,Collapsed!Z$1,0),"NA")</f>
        <v>NA</v>
      </c>
      <c r="AA276" t="str">
        <f>IFERROR(VLOOKUP(Collapsed!$A276,'measured values'!$A:$AF,Collapsed!AA$1,0),"NA")</f>
        <v>NA</v>
      </c>
      <c r="AB276" t="str">
        <f>IFERROR(VLOOKUP(Collapsed!$A276,'measured values'!$A:$AF,Collapsed!AB$1,0),"NA")</f>
        <v>NA</v>
      </c>
      <c r="AC276" t="str">
        <f>IFERROR(VLOOKUP(Collapsed!$A276,'measured values'!$A:$AF,Collapsed!AC$1,0),"NA")</f>
        <v>NA</v>
      </c>
      <c r="AD276" t="str">
        <f>IFERROR(VLOOKUP(Collapsed!$A276,'measured values'!$A:$AF,Collapsed!AD$1,0),"NA")</f>
        <v>NA</v>
      </c>
      <c r="AE276" t="str">
        <f>IFERROR(VLOOKUP(Collapsed!$A276,'measured values'!$A:$AF,Collapsed!AE$1,0),"NA")</f>
        <v>NA</v>
      </c>
      <c r="AF276" t="str">
        <f>IFERROR(VLOOKUP(Collapsed!$A276,'measured values'!$A:$AF,Collapsed!AF$1,0),"NA")</f>
        <v>NA</v>
      </c>
    </row>
    <row r="277" spans="1:32" x14ac:dyDescent="0.35">
      <c r="A277">
        <v>398</v>
      </c>
      <c r="F277" t="str">
        <f>IFERROR(VLOOKUP(A277,'ICD+Descriptions'!$A$2:$C$600,2,0),"NA")</f>
        <v>G20</v>
      </c>
      <c r="G277" t="str">
        <f>IFERROR(VLOOKUP(A277,'ICD+Descriptions'!$A$2:$C$600,3,0),"NA")</f>
        <v>Parkinson's disease</v>
      </c>
      <c r="H277">
        <f>IFERROR(VLOOKUP(A277,ages!$A$1:$B$748,2,0),"No Age")</f>
        <v>59.2</v>
      </c>
      <c r="I277" t="str">
        <f>VLOOKUP(A277,'Redcap Raw Report'!$A:$AF,I$1,0)</f>
        <v>F</v>
      </c>
      <c r="L277">
        <f>IFERROR(VLOOKUP(Collapsed!$A277,'measured values'!$A:$AF,Collapsed!L$1,0),"NA")</f>
        <v>42.521000000000001</v>
      </c>
      <c r="M277">
        <f>IFERROR(VLOOKUP(Collapsed!$A277,'measured values'!$A:$AF,Collapsed!M$1,0),"NA")</f>
        <v>43.219000000000001</v>
      </c>
      <c r="N277">
        <f>IFERROR(VLOOKUP(Collapsed!$A277,'measured values'!$A:$AF,Collapsed!N$1,0),"NA")</f>
        <v>85.866</v>
      </c>
      <c r="O277">
        <f>IFERROR(VLOOKUP(Collapsed!$A277,'measured values'!$A:$AF,Collapsed!O$1,0),"NA")</f>
        <v>85.716999999999999</v>
      </c>
      <c r="P277">
        <f>IFERROR(VLOOKUP(Collapsed!$A277,'measured values'!$A:$AF,Collapsed!P$1,0),"NA")</f>
        <v>59.067999999999998</v>
      </c>
      <c r="Q277">
        <f>IFERROR(VLOOKUP(Collapsed!$A277,'measured values'!$A:$AF,Collapsed!Q$1,0),"NA")</f>
        <v>58.268000000000001</v>
      </c>
      <c r="R277">
        <f>IFERROR(VLOOKUP(Collapsed!$A277,'measured values'!$A:$AF,Collapsed!R$1,0),"NA")</f>
        <v>82.268000000000001</v>
      </c>
      <c r="S277">
        <f>IFERROR(VLOOKUP(Collapsed!$A277,'measured values'!$A:$AF,Collapsed!S$1,0),"NA")</f>
        <v>81.525999999999996</v>
      </c>
      <c r="T277">
        <f>IFERROR(VLOOKUP(Collapsed!$A277,'measured values'!$A:$AF,Collapsed!T$1,0),"NA")</f>
        <v>67.257999999999996</v>
      </c>
      <c r="U277">
        <f>IFERROR(VLOOKUP(Collapsed!$A277,'measured values'!$A:$AF,Collapsed!U$1,0),"NA")</f>
        <v>69.12</v>
      </c>
      <c r="V277">
        <f>IFERROR(VLOOKUP(Collapsed!$A277,'measured values'!$A:$AF,Collapsed!V$1,0),"NA")</f>
        <v>32.741999999999997</v>
      </c>
      <c r="W277">
        <f>IFERROR(VLOOKUP(Collapsed!$A277,'measured values'!$A:$AF,Collapsed!W$1,0),"NA")</f>
        <v>30.88</v>
      </c>
      <c r="X277">
        <f>IFERROR(VLOOKUP(Collapsed!$A277,'measured values'!$A:$AF,Collapsed!X$1,0),"NA")</f>
        <v>20.428000000000001</v>
      </c>
      <c r="Y277">
        <f>IFERROR(VLOOKUP(Collapsed!$A277,'measured values'!$A:$AF,Collapsed!Y$1,0),"NA")</f>
        <v>16.446000000000002</v>
      </c>
      <c r="Z277">
        <f>IFERROR(VLOOKUP(Collapsed!$A277,'measured values'!$A:$AF,Collapsed!Z$1,0),"NA")</f>
        <v>30.88</v>
      </c>
      <c r="AA277">
        <f>IFERROR(VLOOKUP(Collapsed!$A277,'measured values'!$A:$AF,Collapsed!AA$1,0),"NA")</f>
        <v>32.741999999999997</v>
      </c>
      <c r="AB277">
        <f>IFERROR(VLOOKUP(Collapsed!$A277,'measured values'!$A:$AF,Collapsed!AB$1,0),"NA")</f>
        <v>7.9039999999999999</v>
      </c>
      <c r="AC277">
        <f>IFERROR(VLOOKUP(Collapsed!$A277,'measured values'!$A:$AF,Collapsed!AC$1,0),"NA")</f>
        <v>12</v>
      </c>
      <c r="AD277">
        <f>IFERROR(VLOOKUP(Collapsed!$A277,'measured values'!$A:$AF,Collapsed!AD$1,0),"NA")</f>
        <v>14</v>
      </c>
      <c r="AE277">
        <f>IFERROR(VLOOKUP(Collapsed!$A277,'measured values'!$A:$AF,Collapsed!AE$1,0),"NA")</f>
        <v>12</v>
      </c>
      <c r="AF277">
        <f>IFERROR(VLOOKUP(Collapsed!$A277,'measured values'!$A:$AF,Collapsed!AF$1,0),"NA")</f>
        <v>12</v>
      </c>
    </row>
    <row r="278" spans="1:32" x14ac:dyDescent="0.35">
      <c r="A278">
        <v>399</v>
      </c>
      <c r="F278" t="str">
        <f>IFERROR(VLOOKUP(A278,'ICD+Descriptions'!$A$2:$C$600,2,0),"NA")</f>
        <v>R25.1</v>
      </c>
      <c r="G278" t="str">
        <f>IFERROR(VLOOKUP(A278,'ICD+Descriptions'!$A$2:$C$600,3,0),"NA")</f>
        <v>Tremor, unspecified</v>
      </c>
      <c r="H278">
        <f>IFERROR(VLOOKUP(A278,ages!$A$1:$B$748,2,0),"No Age")</f>
        <v>69.099999999999994</v>
      </c>
      <c r="I278" t="str">
        <f>VLOOKUP(A278,'Redcap Raw Report'!$A:$AF,I$1,0)</f>
        <v>M</v>
      </c>
      <c r="L278">
        <f>IFERROR(VLOOKUP(Collapsed!$A278,'measured values'!$A:$AF,Collapsed!L$1,0),"NA")</f>
        <v>61.939</v>
      </c>
      <c r="M278">
        <f>IFERROR(VLOOKUP(Collapsed!$A278,'measured values'!$A:$AF,Collapsed!M$1,0),"NA")</f>
        <v>65.14</v>
      </c>
      <c r="N278">
        <f>IFERROR(VLOOKUP(Collapsed!$A278,'measured values'!$A:$AF,Collapsed!N$1,0),"NA")</f>
        <v>126.8</v>
      </c>
      <c r="O278">
        <f>IFERROR(VLOOKUP(Collapsed!$A278,'measured values'!$A:$AF,Collapsed!O$1,0),"NA")</f>
        <v>127.702</v>
      </c>
      <c r="P278">
        <f>IFERROR(VLOOKUP(Collapsed!$A278,'measured values'!$A:$AF,Collapsed!P$1,0),"NA")</f>
        <v>121.98</v>
      </c>
      <c r="Q278">
        <f>IFERROR(VLOOKUP(Collapsed!$A278,'measured values'!$A:$AF,Collapsed!Q$1,0),"NA")</f>
        <v>123.29</v>
      </c>
      <c r="R278">
        <f>IFERROR(VLOOKUP(Collapsed!$A278,'measured values'!$A:$AF,Collapsed!R$1,0),"NA")</f>
        <v>114.82299999999999</v>
      </c>
      <c r="S278">
        <f>IFERROR(VLOOKUP(Collapsed!$A278,'measured values'!$A:$AF,Collapsed!S$1,0),"NA")</f>
        <v>115.327</v>
      </c>
      <c r="T278">
        <f>IFERROR(VLOOKUP(Collapsed!$A278,'measured values'!$A:$AF,Collapsed!T$1,0),"NA")</f>
        <v>63.338999999999999</v>
      </c>
      <c r="U278">
        <f>IFERROR(VLOOKUP(Collapsed!$A278,'measured values'!$A:$AF,Collapsed!U$1,0),"NA")</f>
        <v>63.363999999999997</v>
      </c>
      <c r="V278">
        <f>IFERROR(VLOOKUP(Collapsed!$A278,'measured values'!$A:$AF,Collapsed!V$1,0),"NA")</f>
        <v>36.661000000000001</v>
      </c>
      <c r="W278">
        <f>IFERROR(VLOOKUP(Collapsed!$A278,'measured values'!$A:$AF,Collapsed!W$1,0),"NA")</f>
        <v>36.636000000000003</v>
      </c>
      <c r="X278">
        <f>IFERROR(VLOOKUP(Collapsed!$A278,'measured values'!$A:$AF,Collapsed!X$1,0),"NA")</f>
        <v>13.553000000000001</v>
      </c>
      <c r="Y278">
        <f>IFERROR(VLOOKUP(Collapsed!$A278,'measured values'!$A:$AF,Collapsed!Y$1,0),"NA")</f>
        <v>13.215</v>
      </c>
      <c r="Z278">
        <f>IFERROR(VLOOKUP(Collapsed!$A278,'measured values'!$A:$AF,Collapsed!Z$1,0),"NA")</f>
        <v>36.636000000000003</v>
      </c>
      <c r="AA278">
        <f>IFERROR(VLOOKUP(Collapsed!$A278,'measured values'!$A:$AF,Collapsed!AA$1,0),"NA")</f>
        <v>36.661000000000001</v>
      </c>
      <c r="AB278">
        <f>IFERROR(VLOOKUP(Collapsed!$A278,'measured values'!$A:$AF,Collapsed!AB$1,0),"NA")</f>
        <v>13.834</v>
      </c>
      <c r="AC278">
        <f>IFERROR(VLOOKUP(Collapsed!$A278,'measured values'!$A:$AF,Collapsed!AC$1,0),"NA")</f>
        <v>9</v>
      </c>
      <c r="AD278">
        <f>IFERROR(VLOOKUP(Collapsed!$A278,'measured values'!$A:$AF,Collapsed!AD$1,0),"NA")</f>
        <v>8</v>
      </c>
      <c r="AE278">
        <f>IFERROR(VLOOKUP(Collapsed!$A278,'measured values'!$A:$AF,Collapsed!AE$1,0),"NA")</f>
        <v>8</v>
      </c>
      <c r="AF278">
        <f>IFERROR(VLOOKUP(Collapsed!$A278,'measured values'!$A:$AF,Collapsed!AF$1,0),"NA")</f>
        <v>8</v>
      </c>
    </row>
    <row r="279" spans="1:32" x14ac:dyDescent="0.35">
      <c r="A279">
        <v>400</v>
      </c>
      <c r="F279" t="str">
        <f>IFERROR(VLOOKUP(A279,'ICD+Descriptions'!$A$2:$C$600,2,0),"NA")</f>
        <v>G20</v>
      </c>
      <c r="G279" t="str">
        <f>IFERROR(VLOOKUP(A279,'ICD+Descriptions'!$A$2:$C$600,3,0),"NA")</f>
        <v>Parkinson's disease</v>
      </c>
      <c r="H279">
        <f>IFERROR(VLOOKUP(A279,ages!$A$1:$B$748,2,0),"No Age")</f>
        <v>53.6</v>
      </c>
      <c r="I279" t="str">
        <f>VLOOKUP(A279,'Redcap Raw Report'!$A:$AF,I$1,0)</f>
        <v>M</v>
      </c>
      <c r="L279">
        <f>IFERROR(VLOOKUP(Collapsed!$A279,'measured values'!$A:$AF,Collapsed!L$1,0),"NA")</f>
        <v>57.530999999999999</v>
      </c>
      <c r="M279">
        <f>IFERROR(VLOOKUP(Collapsed!$A279,'measured values'!$A:$AF,Collapsed!M$1,0),"NA")</f>
        <v>55.612000000000002</v>
      </c>
      <c r="N279">
        <f>IFERROR(VLOOKUP(Collapsed!$A279,'measured values'!$A:$AF,Collapsed!N$1,0),"NA")</f>
        <v>111.977</v>
      </c>
      <c r="O279">
        <f>IFERROR(VLOOKUP(Collapsed!$A279,'measured values'!$A:$AF,Collapsed!O$1,0),"NA")</f>
        <v>114.74</v>
      </c>
      <c r="P279">
        <f>IFERROR(VLOOKUP(Collapsed!$A279,'measured values'!$A:$AF,Collapsed!P$1,0),"NA")</f>
        <v>111.325</v>
      </c>
      <c r="Q279">
        <f>IFERROR(VLOOKUP(Collapsed!$A279,'measured values'!$A:$AF,Collapsed!Q$1,0),"NA")</f>
        <v>112.932</v>
      </c>
      <c r="R279">
        <f>IFERROR(VLOOKUP(Collapsed!$A279,'measured values'!$A:$AF,Collapsed!R$1,0),"NA")</f>
        <v>118.44</v>
      </c>
      <c r="S279">
        <f>IFERROR(VLOOKUP(Collapsed!$A279,'measured values'!$A:$AF,Collapsed!S$1,0),"NA")</f>
        <v>118.471</v>
      </c>
      <c r="T279">
        <f>IFERROR(VLOOKUP(Collapsed!$A279,'measured values'!$A:$AF,Collapsed!T$1,0),"NA")</f>
        <v>62.676000000000002</v>
      </c>
      <c r="U279">
        <f>IFERROR(VLOOKUP(Collapsed!$A279,'measured values'!$A:$AF,Collapsed!U$1,0),"NA")</f>
        <v>64.590999999999994</v>
      </c>
      <c r="V279">
        <f>IFERROR(VLOOKUP(Collapsed!$A279,'measured values'!$A:$AF,Collapsed!V$1,0),"NA")</f>
        <v>37.323999999999998</v>
      </c>
      <c r="W279">
        <f>IFERROR(VLOOKUP(Collapsed!$A279,'measured values'!$A:$AF,Collapsed!W$1,0),"NA")</f>
        <v>35.408999999999999</v>
      </c>
      <c r="X279">
        <f>IFERROR(VLOOKUP(Collapsed!$A279,'measured values'!$A:$AF,Collapsed!X$1,0),"NA")</f>
        <v>13.15</v>
      </c>
      <c r="Y279">
        <f>IFERROR(VLOOKUP(Collapsed!$A279,'measured values'!$A:$AF,Collapsed!Y$1,0),"NA")</f>
        <v>14.145</v>
      </c>
      <c r="Z279">
        <f>IFERROR(VLOOKUP(Collapsed!$A279,'measured values'!$A:$AF,Collapsed!Z$1,0),"NA")</f>
        <v>35.408999999999999</v>
      </c>
      <c r="AA279">
        <f>IFERROR(VLOOKUP(Collapsed!$A279,'measured values'!$A:$AF,Collapsed!AA$1,0),"NA")</f>
        <v>37.323999999999998</v>
      </c>
      <c r="AB279">
        <f>IFERROR(VLOOKUP(Collapsed!$A279,'measured values'!$A:$AF,Collapsed!AB$1,0),"NA")</f>
        <v>12.077999999999999</v>
      </c>
      <c r="AC279">
        <f>IFERROR(VLOOKUP(Collapsed!$A279,'measured values'!$A:$AF,Collapsed!AC$1,0),"NA")</f>
        <v>9</v>
      </c>
      <c r="AD279">
        <f>IFERROR(VLOOKUP(Collapsed!$A279,'measured values'!$A:$AF,Collapsed!AD$1,0),"NA")</f>
        <v>10</v>
      </c>
      <c r="AE279">
        <f>IFERROR(VLOOKUP(Collapsed!$A279,'measured values'!$A:$AF,Collapsed!AE$1,0),"NA")</f>
        <v>9</v>
      </c>
      <c r="AF279">
        <f>IFERROR(VLOOKUP(Collapsed!$A279,'measured values'!$A:$AF,Collapsed!AF$1,0),"NA")</f>
        <v>9</v>
      </c>
    </row>
    <row r="280" spans="1:32" x14ac:dyDescent="0.35">
      <c r="A280">
        <v>401</v>
      </c>
      <c r="F280" t="str">
        <f>IFERROR(VLOOKUP(A280,'ICD+Descriptions'!$A$2:$C$600,2,0),"NA")</f>
        <v>G20</v>
      </c>
      <c r="G280" t="str">
        <f>IFERROR(VLOOKUP(A280,'ICD+Descriptions'!$A$2:$C$600,3,0),"NA")</f>
        <v>Parkinson's disease</v>
      </c>
      <c r="H280">
        <f>IFERROR(VLOOKUP(A280,ages!$A$1:$B$748,2,0),"No Age")</f>
        <v>57.5</v>
      </c>
      <c r="I280" t="str">
        <f>VLOOKUP(A280,'Redcap Raw Report'!$A:$AF,I$1,0)</f>
        <v>F</v>
      </c>
      <c r="L280">
        <f>IFERROR(VLOOKUP(Collapsed!$A280,'measured values'!$A:$AF,Collapsed!L$1,0),"NA")</f>
        <v>34.701000000000001</v>
      </c>
      <c r="M280">
        <f>IFERROR(VLOOKUP(Collapsed!$A280,'measured values'!$A:$AF,Collapsed!M$1,0),"NA")</f>
        <v>34.195</v>
      </c>
      <c r="N280">
        <f>IFERROR(VLOOKUP(Collapsed!$A280,'measured values'!$A:$AF,Collapsed!N$1,0),"NA")</f>
        <v>68.966999999999999</v>
      </c>
      <c r="O280">
        <f>IFERROR(VLOOKUP(Collapsed!$A280,'measured values'!$A:$AF,Collapsed!O$1,0),"NA")</f>
        <v>68.817999999999998</v>
      </c>
      <c r="P280">
        <f>IFERROR(VLOOKUP(Collapsed!$A280,'measured values'!$A:$AF,Collapsed!P$1,0),"NA")</f>
        <v>74.361999999999995</v>
      </c>
      <c r="Q280">
        <f>IFERROR(VLOOKUP(Collapsed!$A280,'measured values'!$A:$AF,Collapsed!Q$1,0),"NA")</f>
        <v>74.393000000000001</v>
      </c>
      <c r="R280">
        <f>IFERROR(VLOOKUP(Collapsed!$A280,'measured values'!$A:$AF,Collapsed!R$1,0),"NA")</f>
        <v>129.07</v>
      </c>
      <c r="S280">
        <f>IFERROR(VLOOKUP(Collapsed!$A280,'measured values'!$A:$AF,Collapsed!S$1,0),"NA")</f>
        <v>128.51599999999999</v>
      </c>
      <c r="T280">
        <f>IFERROR(VLOOKUP(Collapsed!$A280,'measured values'!$A:$AF,Collapsed!T$1,0),"NA")</f>
        <v>68.549000000000007</v>
      </c>
      <c r="U280">
        <f>IFERROR(VLOOKUP(Collapsed!$A280,'measured values'!$A:$AF,Collapsed!U$1,0),"NA")</f>
        <v>66.084999999999994</v>
      </c>
      <c r="V280">
        <f>IFERROR(VLOOKUP(Collapsed!$A280,'measured values'!$A:$AF,Collapsed!V$1,0),"NA")</f>
        <v>31.451000000000001</v>
      </c>
      <c r="W280">
        <f>IFERROR(VLOOKUP(Collapsed!$A280,'measured values'!$A:$AF,Collapsed!W$1,0),"NA")</f>
        <v>33.914999999999999</v>
      </c>
      <c r="X280">
        <f>IFERROR(VLOOKUP(Collapsed!$A280,'measured values'!$A:$AF,Collapsed!X$1,0),"NA")</f>
        <v>17.326000000000001</v>
      </c>
      <c r="Y280">
        <f>IFERROR(VLOOKUP(Collapsed!$A280,'measured values'!$A:$AF,Collapsed!Y$1,0),"NA")</f>
        <v>17.504000000000001</v>
      </c>
      <c r="Z280">
        <f>IFERROR(VLOOKUP(Collapsed!$A280,'measured values'!$A:$AF,Collapsed!Z$1,0),"NA")</f>
        <v>33.914999999999999</v>
      </c>
      <c r="AA280">
        <f>IFERROR(VLOOKUP(Collapsed!$A280,'measured values'!$A:$AF,Collapsed!AA$1,0),"NA")</f>
        <v>31.451000000000001</v>
      </c>
      <c r="AB280">
        <f>IFERROR(VLOOKUP(Collapsed!$A280,'measured values'!$A:$AF,Collapsed!AB$1,0),"NA")</f>
        <v>10.912000000000001</v>
      </c>
      <c r="AC280">
        <f>IFERROR(VLOOKUP(Collapsed!$A280,'measured values'!$A:$AF,Collapsed!AC$1,0),"NA")</f>
        <v>18</v>
      </c>
      <c r="AD280">
        <f>IFERROR(VLOOKUP(Collapsed!$A280,'measured values'!$A:$AF,Collapsed!AD$1,0),"NA")</f>
        <v>15</v>
      </c>
      <c r="AE280">
        <f>IFERROR(VLOOKUP(Collapsed!$A280,'measured values'!$A:$AF,Collapsed!AE$1,0),"NA")</f>
        <v>15</v>
      </c>
      <c r="AF280">
        <f>IFERROR(VLOOKUP(Collapsed!$A280,'measured values'!$A:$AF,Collapsed!AF$1,0),"NA")</f>
        <v>15</v>
      </c>
    </row>
    <row r="281" spans="1:32" x14ac:dyDescent="0.35">
      <c r="A281">
        <v>402</v>
      </c>
      <c r="F281" t="str">
        <f>IFERROR(VLOOKUP(A281,'ICD+Descriptions'!$A$2:$C$600,2,0),"NA")</f>
        <v>G20</v>
      </c>
      <c r="G281" t="str">
        <f>IFERROR(VLOOKUP(A281,'ICD+Descriptions'!$A$2:$C$600,3,0),"NA")</f>
        <v>Parkinson's disease</v>
      </c>
      <c r="H281">
        <f>IFERROR(VLOOKUP(A281,ages!$A$1:$B$748,2,0),"No Age")</f>
        <v>60.1</v>
      </c>
      <c r="I281" t="str">
        <f>VLOOKUP(A281,'Redcap Raw Report'!$A:$AF,I$1,0)</f>
        <v>M</v>
      </c>
      <c r="L281">
        <f>IFERROR(VLOOKUP(Collapsed!$A281,'measured values'!$A:$AF,Collapsed!L$1,0),"NA")</f>
        <v>70.468999999999994</v>
      </c>
      <c r="M281">
        <f>IFERROR(VLOOKUP(Collapsed!$A281,'measured values'!$A:$AF,Collapsed!M$1,0),"NA")</f>
        <v>72.506</v>
      </c>
      <c r="N281">
        <f>IFERROR(VLOOKUP(Collapsed!$A281,'measured values'!$A:$AF,Collapsed!N$1,0),"NA")</f>
        <v>143.28700000000001</v>
      </c>
      <c r="O281">
        <f>IFERROR(VLOOKUP(Collapsed!$A281,'measured values'!$A:$AF,Collapsed!O$1,0),"NA")</f>
        <v>142.71899999999999</v>
      </c>
      <c r="P281">
        <f>IFERROR(VLOOKUP(Collapsed!$A281,'measured values'!$A:$AF,Collapsed!P$1,0),"NA")</f>
        <v>129.78299999999999</v>
      </c>
      <c r="Q281">
        <f>IFERROR(VLOOKUP(Collapsed!$A281,'measured values'!$A:$AF,Collapsed!Q$1,0),"NA")</f>
        <v>128.215</v>
      </c>
      <c r="R281">
        <f>IFERROR(VLOOKUP(Collapsed!$A281,'measured values'!$A:$AF,Collapsed!R$1,0),"NA")</f>
        <v>108.286</v>
      </c>
      <c r="S281">
        <f>IFERROR(VLOOKUP(Collapsed!$A281,'measured values'!$A:$AF,Collapsed!S$1,0),"NA")</f>
        <v>106.76600000000001</v>
      </c>
      <c r="T281">
        <f>IFERROR(VLOOKUP(Collapsed!$A281,'measured values'!$A:$AF,Collapsed!T$1,0),"NA")</f>
        <v>60.82</v>
      </c>
      <c r="U281">
        <f>IFERROR(VLOOKUP(Collapsed!$A281,'measured values'!$A:$AF,Collapsed!U$1,0),"NA")</f>
        <v>61.901000000000003</v>
      </c>
      <c r="V281">
        <f>IFERROR(VLOOKUP(Collapsed!$A281,'measured values'!$A:$AF,Collapsed!V$1,0),"NA")</f>
        <v>39.18</v>
      </c>
      <c r="W281">
        <f>IFERROR(VLOOKUP(Collapsed!$A281,'measured values'!$A:$AF,Collapsed!W$1,0),"NA")</f>
        <v>38.098999999999997</v>
      </c>
      <c r="X281">
        <f>IFERROR(VLOOKUP(Collapsed!$A281,'measured values'!$A:$AF,Collapsed!X$1,0),"NA")</f>
        <v>11.699</v>
      </c>
      <c r="Y281">
        <f>IFERROR(VLOOKUP(Collapsed!$A281,'measured values'!$A:$AF,Collapsed!Y$1,0),"NA")</f>
        <v>11.936</v>
      </c>
      <c r="Z281">
        <f>IFERROR(VLOOKUP(Collapsed!$A281,'measured values'!$A:$AF,Collapsed!Z$1,0),"NA")</f>
        <v>38.098999999999997</v>
      </c>
      <c r="AA281">
        <f>IFERROR(VLOOKUP(Collapsed!$A281,'measured values'!$A:$AF,Collapsed!AA$1,0),"NA")</f>
        <v>39.18</v>
      </c>
      <c r="AB281">
        <f>IFERROR(VLOOKUP(Collapsed!$A281,'measured values'!$A:$AF,Collapsed!AB$1,0),"NA")</f>
        <v>12.087</v>
      </c>
      <c r="AC281">
        <f>IFERROR(VLOOKUP(Collapsed!$A281,'measured values'!$A:$AF,Collapsed!AC$1,0),"NA")</f>
        <v>9</v>
      </c>
      <c r="AD281">
        <f>IFERROR(VLOOKUP(Collapsed!$A281,'measured values'!$A:$AF,Collapsed!AD$1,0),"NA")</f>
        <v>10</v>
      </c>
      <c r="AE281">
        <f>IFERROR(VLOOKUP(Collapsed!$A281,'measured values'!$A:$AF,Collapsed!AE$1,0),"NA")</f>
        <v>9</v>
      </c>
      <c r="AF281">
        <f>IFERROR(VLOOKUP(Collapsed!$A281,'measured values'!$A:$AF,Collapsed!AF$1,0),"NA")</f>
        <v>9</v>
      </c>
    </row>
    <row r="282" spans="1:32" x14ac:dyDescent="0.35">
      <c r="A282">
        <v>403</v>
      </c>
      <c r="F282" t="str">
        <f>IFERROR(VLOOKUP(A282,'ICD+Descriptions'!$A$2:$C$600,2,0),"NA")</f>
        <v>G20</v>
      </c>
      <c r="G282" t="str">
        <f>IFERROR(VLOOKUP(A282,'ICD+Descriptions'!$A$2:$C$600,3,0),"NA")</f>
        <v>Parkinson's disease</v>
      </c>
      <c r="H282">
        <f>IFERROR(VLOOKUP(A282,ages!$A$1:$B$748,2,0),"No Age")</f>
        <v>68.599999999999994</v>
      </c>
      <c r="I282" t="str">
        <f>VLOOKUP(A282,'Redcap Raw Report'!$A:$AF,I$1,0)</f>
        <v>M</v>
      </c>
      <c r="L282" t="str">
        <f>IFERROR(VLOOKUP(Collapsed!$A282,'measured values'!$A:$AF,Collapsed!L$1,0),"NA")</f>
        <v>NA</v>
      </c>
      <c r="M282" t="str">
        <f>IFERROR(VLOOKUP(Collapsed!$A282,'measured values'!$A:$AF,Collapsed!M$1,0),"NA")</f>
        <v>NA</v>
      </c>
      <c r="N282" t="str">
        <f>IFERROR(VLOOKUP(Collapsed!$A282,'measured values'!$A:$AF,Collapsed!N$1,0),"NA")</f>
        <v>NA</v>
      </c>
      <c r="O282" t="str">
        <f>IFERROR(VLOOKUP(Collapsed!$A282,'measured values'!$A:$AF,Collapsed!O$1,0),"NA")</f>
        <v>NA</v>
      </c>
      <c r="P282" t="str">
        <f>IFERROR(VLOOKUP(Collapsed!$A282,'measured values'!$A:$AF,Collapsed!P$1,0),"NA")</f>
        <v>NA</v>
      </c>
      <c r="Q282" t="str">
        <f>IFERROR(VLOOKUP(Collapsed!$A282,'measured values'!$A:$AF,Collapsed!Q$1,0),"NA")</f>
        <v>NA</v>
      </c>
      <c r="R282" t="str">
        <f>IFERROR(VLOOKUP(Collapsed!$A282,'measured values'!$A:$AF,Collapsed!R$1,0),"NA")</f>
        <v>NA</v>
      </c>
      <c r="S282" t="str">
        <f>IFERROR(VLOOKUP(Collapsed!$A282,'measured values'!$A:$AF,Collapsed!S$1,0),"NA")</f>
        <v>NA</v>
      </c>
      <c r="T282" t="str">
        <f>IFERROR(VLOOKUP(Collapsed!$A282,'measured values'!$A:$AF,Collapsed!T$1,0),"NA")</f>
        <v>NA</v>
      </c>
      <c r="U282" t="str">
        <f>IFERROR(VLOOKUP(Collapsed!$A282,'measured values'!$A:$AF,Collapsed!U$1,0),"NA")</f>
        <v>NA</v>
      </c>
      <c r="V282" t="str">
        <f>IFERROR(VLOOKUP(Collapsed!$A282,'measured values'!$A:$AF,Collapsed!V$1,0),"NA")</f>
        <v>NA</v>
      </c>
      <c r="W282" t="str">
        <f>IFERROR(VLOOKUP(Collapsed!$A282,'measured values'!$A:$AF,Collapsed!W$1,0),"NA")</f>
        <v>NA</v>
      </c>
      <c r="X282" t="str">
        <f>IFERROR(VLOOKUP(Collapsed!$A282,'measured values'!$A:$AF,Collapsed!X$1,0),"NA")</f>
        <v>NA</v>
      </c>
      <c r="Y282" t="str">
        <f>IFERROR(VLOOKUP(Collapsed!$A282,'measured values'!$A:$AF,Collapsed!Y$1,0),"NA")</f>
        <v>NA</v>
      </c>
      <c r="Z282" t="str">
        <f>IFERROR(VLOOKUP(Collapsed!$A282,'measured values'!$A:$AF,Collapsed!Z$1,0),"NA")</f>
        <v>NA</v>
      </c>
      <c r="AA282" t="str">
        <f>IFERROR(VLOOKUP(Collapsed!$A282,'measured values'!$A:$AF,Collapsed!AA$1,0),"NA")</f>
        <v>NA</v>
      </c>
      <c r="AB282" t="str">
        <f>IFERROR(VLOOKUP(Collapsed!$A282,'measured values'!$A:$AF,Collapsed!AB$1,0),"NA")</f>
        <v>NA</v>
      </c>
      <c r="AC282" t="str">
        <f>IFERROR(VLOOKUP(Collapsed!$A282,'measured values'!$A:$AF,Collapsed!AC$1,0),"NA")</f>
        <v>NA</v>
      </c>
      <c r="AD282" t="str">
        <f>IFERROR(VLOOKUP(Collapsed!$A282,'measured values'!$A:$AF,Collapsed!AD$1,0),"NA")</f>
        <v>NA</v>
      </c>
      <c r="AE282" t="str">
        <f>IFERROR(VLOOKUP(Collapsed!$A282,'measured values'!$A:$AF,Collapsed!AE$1,0),"NA")</f>
        <v>NA</v>
      </c>
      <c r="AF282" t="str">
        <f>IFERROR(VLOOKUP(Collapsed!$A282,'measured values'!$A:$AF,Collapsed!AF$1,0),"NA")</f>
        <v>NA</v>
      </c>
    </row>
    <row r="283" spans="1:32" x14ac:dyDescent="0.35">
      <c r="A283">
        <v>404</v>
      </c>
      <c r="F283" t="str">
        <f>IFERROR(VLOOKUP(A283,'ICD+Descriptions'!$A$2:$C$600,2,0),"NA")</f>
        <v>G20</v>
      </c>
      <c r="G283" t="str">
        <f>IFERROR(VLOOKUP(A283,'ICD+Descriptions'!$A$2:$C$600,3,0),"NA")</f>
        <v>Parkinson's disease</v>
      </c>
      <c r="H283">
        <f>IFERROR(VLOOKUP(A283,ages!$A$1:$B$748,2,0),"No Age")</f>
        <v>68.599999999999994</v>
      </c>
      <c r="I283" t="str">
        <f>VLOOKUP(A283,'Redcap Raw Report'!$A:$AF,I$1,0)</f>
        <v>F</v>
      </c>
      <c r="L283">
        <f>IFERROR(VLOOKUP(Collapsed!$A283,'measured values'!$A:$AF,Collapsed!L$1,0),"NA")</f>
        <v>41.225000000000001</v>
      </c>
      <c r="M283">
        <f>IFERROR(VLOOKUP(Collapsed!$A283,'measured values'!$A:$AF,Collapsed!M$1,0),"NA")</f>
        <v>35.901000000000003</v>
      </c>
      <c r="N283">
        <f>IFERROR(VLOOKUP(Collapsed!$A283,'measured values'!$A:$AF,Collapsed!N$1,0),"NA")</f>
        <v>77.25</v>
      </c>
      <c r="O283">
        <f>IFERROR(VLOOKUP(Collapsed!$A283,'measured values'!$A:$AF,Collapsed!O$1,0),"NA")</f>
        <v>77.295000000000002</v>
      </c>
      <c r="P283">
        <f>IFERROR(VLOOKUP(Collapsed!$A283,'measured values'!$A:$AF,Collapsed!P$1,0),"NA")</f>
        <v>65.483000000000004</v>
      </c>
      <c r="Q283">
        <f>IFERROR(VLOOKUP(Collapsed!$A283,'measured values'!$A:$AF,Collapsed!Q$1,0),"NA")</f>
        <v>65.364999999999995</v>
      </c>
      <c r="R283">
        <f>IFERROR(VLOOKUP(Collapsed!$A283,'measured values'!$A:$AF,Collapsed!R$1,0),"NA")</f>
        <v>101.355</v>
      </c>
      <c r="S283">
        <f>IFERROR(VLOOKUP(Collapsed!$A283,'measured values'!$A:$AF,Collapsed!S$1,0),"NA")</f>
        <v>101.432</v>
      </c>
      <c r="T283">
        <f>IFERROR(VLOOKUP(Collapsed!$A283,'measured values'!$A:$AF,Collapsed!T$1,0),"NA")</f>
        <v>65.277000000000001</v>
      </c>
      <c r="U283">
        <f>IFERROR(VLOOKUP(Collapsed!$A283,'measured values'!$A:$AF,Collapsed!U$1,0),"NA")</f>
        <v>65.864999999999995</v>
      </c>
      <c r="V283">
        <f>IFERROR(VLOOKUP(Collapsed!$A283,'measured values'!$A:$AF,Collapsed!V$1,0),"NA")</f>
        <v>34.722999999999999</v>
      </c>
      <c r="W283">
        <f>IFERROR(VLOOKUP(Collapsed!$A283,'measured values'!$A:$AF,Collapsed!W$1,0),"NA")</f>
        <v>34.134999999999998</v>
      </c>
      <c r="X283">
        <f>IFERROR(VLOOKUP(Collapsed!$A283,'measured values'!$A:$AF,Collapsed!X$1,0),"NA")</f>
        <v>16.302</v>
      </c>
      <c r="Y283">
        <f>IFERROR(VLOOKUP(Collapsed!$A283,'measured values'!$A:$AF,Collapsed!Y$1,0),"NA")</f>
        <v>15.016999999999999</v>
      </c>
      <c r="Z283">
        <f>IFERROR(VLOOKUP(Collapsed!$A283,'measured values'!$A:$AF,Collapsed!Z$1,0),"NA")</f>
        <v>34.134999999999998</v>
      </c>
      <c r="AA283">
        <f>IFERROR(VLOOKUP(Collapsed!$A283,'measured values'!$A:$AF,Collapsed!AA$1,0),"NA")</f>
        <v>34.722999999999999</v>
      </c>
      <c r="AB283">
        <f>IFERROR(VLOOKUP(Collapsed!$A283,'measured values'!$A:$AF,Collapsed!AB$1,0),"NA")</f>
        <v>7.85</v>
      </c>
      <c r="AC283">
        <f>IFERROR(VLOOKUP(Collapsed!$A283,'measured values'!$A:$AF,Collapsed!AC$1,0),"NA")</f>
        <v>15</v>
      </c>
      <c r="AD283">
        <f>IFERROR(VLOOKUP(Collapsed!$A283,'measured values'!$A:$AF,Collapsed!AD$1,0),"NA")</f>
        <v>15</v>
      </c>
      <c r="AE283">
        <f>IFERROR(VLOOKUP(Collapsed!$A283,'measured values'!$A:$AF,Collapsed!AE$1,0),"NA")</f>
        <v>15</v>
      </c>
      <c r="AF283">
        <f>IFERROR(VLOOKUP(Collapsed!$A283,'measured values'!$A:$AF,Collapsed!AF$1,0),"NA")</f>
        <v>15</v>
      </c>
    </row>
    <row r="284" spans="1:32" x14ac:dyDescent="0.35">
      <c r="A284">
        <v>405</v>
      </c>
      <c r="F284" t="str">
        <f>IFERROR(VLOOKUP(A284,'ICD+Descriptions'!$A$2:$C$600,2,0),"NA")</f>
        <v>G20</v>
      </c>
      <c r="G284" t="str">
        <f>IFERROR(VLOOKUP(A284,'ICD+Descriptions'!$A$2:$C$600,3,0),"NA")</f>
        <v>Parkinson's disease</v>
      </c>
      <c r="H284">
        <f>IFERROR(VLOOKUP(A284,ages!$A$1:$B$748,2,0),"No Age")</f>
        <v>72.5</v>
      </c>
      <c r="I284" t="str">
        <f>VLOOKUP(A284,'Redcap Raw Report'!$A:$AF,I$1,0)</f>
        <v>M</v>
      </c>
      <c r="L284">
        <f>IFERROR(VLOOKUP(Collapsed!$A284,'measured values'!$A:$AF,Collapsed!L$1,0),"NA")</f>
        <v>30.213999999999999</v>
      </c>
      <c r="M284">
        <f>IFERROR(VLOOKUP(Collapsed!$A284,'measured values'!$A:$AF,Collapsed!M$1,0),"NA")</f>
        <v>32.226999999999997</v>
      </c>
      <c r="N284">
        <f>IFERROR(VLOOKUP(Collapsed!$A284,'measured values'!$A:$AF,Collapsed!N$1,0),"NA")</f>
        <v>62.886000000000003</v>
      </c>
      <c r="O284">
        <f>IFERROR(VLOOKUP(Collapsed!$A284,'measured values'!$A:$AF,Collapsed!O$1,0),"NA")</f>
        <v>62.256999999999998</v>
      </c>
      <c r="P284">
        <f>IFERROR(VLOOKUP(Collapsed!$A284,'measured values'!$A:$AF,Collapsed!P$1,0),"NA")</f>
        <v>62.841999999999999</v>
      </c>
      <c r="Q284">
        <f>IFERROR(VLOOKUP(Collapsed!$A284,'measured values'!$A:$AF,Collapsed!Q$1,0),"NA")</f>
        <v>62.710999999999999</v>
      </c>
      <c r="R284">
        <f>IFERROR(VLOOKUP(Collapsed!$A284,'measured values'!$A:$AF,Collapsed!R$1,0),"NA")</f>
        <v>119.736</v>
      </c>
      <c r="S284">
        <f>IFERROR(VLOOKUP(Collapsed!$A284,'measured values'!$A:$AF,Collapsed!S$1,0),"NA")</f>
        <v>119.876</v>
      </c>
      <c r="T284">
        <f>IFERROR(VLOOKUP(Collapsed!$A284,'measured values'!$A:$AF,Collapsed!T$1,0),"NA")</f>
        <v>62.606000000000002</v>
      </c>
      <c r="U284">
        <f>IFERROR(VLOOKUP(Collapsed!$A284,'measured values'!$A:$AF,Collapsed!U$1,0),"NA")</f>
        <v>64.632000000000005</v>
      </c>
      <c r="V284">
        <f>IFERROR(VLOOKUP(Collapsed!$A284,'measured values'!$A:$AF,Collapsed!V$1,0),"NA")</f>
        <v>37.393999999999998</v>
      </c>
      <c r="W284">
        <f>IFERROR(VLOOKUP(Collapsed!$A284,'measured values'!$A:$AF,Collapsed!W$1,0),"NA")</f>
        <v>35.368000000000002</v>
      </c>
      <c r="X284">
        <f>IFERROR(VLOOKUP(Collapsed!$A284,'measured values'!$A:$AF,Collapsed!X$1,0),"NA")</f>
        <v>14.553000000000001</v>
      </c>
      <c r="Y284">
        <f>IFERROR(VLOOKUP(Collapsed!$A284,'measured values'!$A:$AF,Collapsed!Y$1,0),"NA")</f>
        <v>12.571</v>
      </c>
      <c r="Z284">
        <f>IFERROR(VLOOKUP(Collapsed!$A284,'measured values'!$A:$AF,Collapsed!Z$1,0),"NA")</f>
        <v>35.368000000000002</v>
      </c>
      <c r="AA284">
        <f>IFERROR(VLOOKUP(Collapsed!$A284,'measured values'!$A:$AF,Collapsed!AA$1,0),"NA")</f>
        <v>37.393999999999998</v>
      </c>
      <c r="AB284">
        <f>IFERROR(VLOOKUP(Collapsed!$A284,'measured values'!$A:$AF,Collapsed!AB$1,0),"NA")</f>
        <v>10.618</v>
      </c>
      <c r="AC284">
        <f>IFERROR(VLOOKUP(Collapsed!$A284,'measured values'!$A:$AF,Collapsed!AC$1,0),"NA")</f>
        <v>17</v>
      </c>
      <c r="AD284">
        <f>IFERROR(VLOOKUP(Collapsed!$A284,'measured values'!$A:$AF,Collapsed!AD$1,0),"NA")</f>
        <v>18</v>
      </c>
      <c r="AE284">
        <f>IFERROR(VLOOKUP(Collapsed!$A284,'measured values'!$A:$AF,Collapsed!AE$1,0),"NA")</f>
        <v>17</v>
      </c>
      <c r="AF284">
        <f>IFERROR(VLOOKUP(Collapsed!$A284,'measured values'!$A:$AF,Collapsed!AF$1,0),"NA")</f>
        <v>17</v>
      </c>
    </row>
    <row r="285" spans="1:32" x14ac:dyDescent="0.35">
      <c r="A285">
        <v>406</v>
      </c>
      <c r="F285" t="str">
        <f>IFERROR(VLOOKUP(A285,'ICD+Descriptions'!$A$2:$C$600,2,0),"NA")</f>
        <v>NA</v>
      </c>
      <c r="G285" t="str">
        <f>IFERROR(VLOOKUP(A285,'ICD+Descriptions'!$A$2:$C$600,3,0),"NA")</f>
        <v>NA</v>
      </c>
      <c r="H285" t="str">
        <f>IFERROR(VLOOKUP(A285,ages!$A$1:$B$748,2,0),"No Age")</f>
        <v>No Age</v>
      </c>
      <c r="I285">
        <f>VLOOKUP(A285,'Redcap Raw Report'!$A:$AF,I$1,0)</f>
        <v>0</v>
      </c>
      <c r="L285">
        <f>IFERROR(VLOOKUP(Collapsed!$A285,'measured values'!$A:$AF,Collapsed!L$1,0),"NA")</f>
        <v>55.353999999999999</v>
      </c>
      <c r="M285">
        <f>IFERROR(VLOOKUP(Collapsed!$A285,'measured values'!$A:$AF,Collapsed!M$1,0),"NA")</f>
        <v>61.753</v>
      </c>
      <c r="N285">
        <f>IFERROR(VLOOKUP(Collapsed!$A285,'measured values'!$A:$AF,Collapsed!N$1,0),"NA")</f>
        <v>118.154</v>
      </c>
      <c r="O285">
        <f>IFERROR(VLOOKUP(Collapsed!$A285,'measured values'!$A:$AF,Collapsed!O$1,0),"NA")</f>
        <v>116.26</v>
      </c>
      <c r="P285">
        <f>IFERROR(VLOOKUP(Collapsed!$A285,'measured values'!$A:$AF,Collapsed!P$1,0),"NA")</f>
        <v>116.346</v>
      </c>
      <c r="Q285">
        <f>IFERROR(VLOOKUP(Collapsed!$A285,'measured values'!$A:$AF,Collapsed!Q$1,0),"NA")</f>
        <v>114.51300000000001</v>
      </c>
      <c r="R285">
        <f>IFERROR(VLOOKUP(Collapsed!$A285,'measured values'!$A:$AF,Collapsed!R$1,0),"NA")</f>
        <v>118.86199999999999</v>
      </c>
      <c r="S285">
        <f>IFERROR(VLOOKUP(Collapsed!$A285,'measured values'!$A:$AF,Collapsed!S$1,0),"NA")</f>
        <v>117.627</v>
      </c>
      <c r="T285">
        <f>IFERROR(VLOOKUP(Collapsed!$A285,'measured values'!$A:$AF,Collapsed!T$1,0),"NA")</f>
        <v>61.622999999999998</v>
      </c>
      <c r="U285">
        <f>IFERROR(VLOOKUP(Collapsed!$A285,'measured values'!$A:$AF,Collapsed!U$1,0),"NA")</f>
        <v>60.103000000000002</v>
      </c>
      <c r="V285">
        <f>IFERROR(VLOOKUP(Collapsed!$A285,'measured values'!$A:$AF,Collapsed!V$1,0),"NA")</f>
        <v>38.377000000000002</v>
      </c>
      <c r="W285">
        <f>IFERROR(VLOOKUP(Collapsed!$A285,'measured values'!$A:$AF,Collapsed!W$1,0),"NA")</f>
        <v>39.896999999999998</v>
      </c>
      <c r="X285">
        <f>IFERROR(VLOOKUP(Collapsed!$A285,'measured values'!$A:$AF,Collapsed!X$1,0),"NA")</f>
        <v>12.292</v>
      </c>
      <c r="Y285">
        <f>IFERROR(VLOOKUP(Collapsed!$A285,'measured values'!$A:$AF,Collapsed!Y$1,0),"NA")</f>
        <v>10.446</v>
      </c>
      <c r="Z285">
        <f>IFERROR(VLOOKUP(Collapsed!$A285,'measured values'!$A:$AF,Collapsed!Z$1,0),"NA")</f>
        <v>39.896999999999998</v>
      </c>
      <c r="AA285">
        <f>IFERROR(VLOOKUP(Collapsed!$A285,'measured values'!$A:$AF,Collapsed!AA$1,0),"NA")</f>
        <v>38.377000000000002</v>
      </c>
      <c r="AB285">
        <f>IFERROR(VLOOKUP(Collapsed!$A285,'measured values'!$A:$AF,Collapsed!AB$1,0),"NA")</f>
        <v>13.358000000000001</v>
      </c>
      <c r="AC285">
        <f>IFERROR(VLOOKUP(Collapsed!$A285,'measured values'!$A:$AF,Collapsed!AC$1,0),"NA")</f>
        <v>10</v>
      </c>
      <c r="AD285">
        <f>IFERROR(VLOOKUP(Collapsed!$A285,'measured values'!$A:$AF,Collapsed!AD$1,0),"NA")</f>
        <v>10</v>
      </c>
      <c r="AE285">
        <f>IFERROR(VLOOKUP(Collapsed!$A285,'measured values'!$A:$AF,Collapsed!AE$1,0),"NA")</f>
        <v>10</v>
      </c>
      <c r="AF285">
        <f>IFERROR(VLOOKUP(Collapsed!$A285,'measured values'!$A:$AF,Collapsed!AF$1,0),"NA")</f>
        <v>10</v>
      </c>
    </row>
    <row r="286" spans="1:32" x14ac:dyDescent="0.35">
      <c r="A286">
        <v>407</v>
      </c>
      <c r="F286" t="str">
        <f>IFERROR(VLOOKUP(A286,'ICD+Descriptions'!$A$2:$C$600,2,0),"NA")</f>
        <v>G25.2</v>
      </c>
      <c r="G286" t="str">
        <f>IFERROR(VLOOKUP(A286,'ICD+Descriptions'!$A$2:$C$600,3,0),"NA")</f>
        <v>Other specified forms of tremor</v>
      </c>
      <c r="H286">
        <f>IFERROR(VLOOKUP(A286,ages!$A$1:$B$748,2,0),"No Age")</f>
        <v>68.5</v>
      </c>
      <c r="I286" t="str">
        <f>VLOOKUP(A286,'Redcap Raw Report'!$A:$AF,I$1,0)</f>
        <v>F</v>
      </c>
      <c r="L286">
        <f>IFERROR(VLOOKUP(Collapsed!$A286,'measured values'!$A:$AF,Collapsed!L$1,0),"NA")</f>
        <v>27.305</v>
      </c>
      <c r="M286">
        <f>IFERROR(VLOOKUP(Collapsed!$A286,'measured values'!$A:$AF,Collapsed!M$1,0),"NA")</f>
        <v>33.421999999999997</v>
      </c>
      <c r="N286">
        <f>IFERROR(VLOOKUP(Collapsed!$A286,'measured values'!$A:$AF,Collapsed!N$1,0),"NA")</f>
        <v>62.682000000000002</v>
      </c>
      <c r="O286">
        <f>IFERROR(VLOOKUP(Collapsed!$A286,'measured values'!$A:$AF,Collapsed!O$1,0),"NA")</f>
        <v>60.728999999999999</v>
      </c>
      <c r="P286">
        <f>IFERROR(VLOOKUP(Collapsed!$A286,'measured values'!$A:$AF,Collapsed!P$1,0),"NA")</f>
        <v>29.472999999999999</v>
      </c>
      <c r="Q286">
        <f>IFERROR(VLOOKUP(Collapsed!$A286,'measured values'!$A:$AF,Collapsed!Q$1,0),"NA")</f>
        <v>29.143000000000001</v>
      </c>
      <c r="R286">
        <f>IFERROR(VLOOKUP(Collapsed!$A286,'measured values'!$A:$AF,Collapsed!R$1,0),"NA")</f>
        <v>56.781999999999996</v>
      </c>
      <c r="S286">
        <f>IFERROR(VLOOKUP(Collapsed!$A286,'measured values'!$A:$AF,Collapsed!S$1,0),"NA")</f>
        <v>57.691000000000003</v>
      </c>
      <c r="T286">
        <f>IFERROR(VLOOKUP(Collapsed!$A286,'measured values'!$A:$AF,Collapsed!T$1,0),"NA")</f>
        <v>72.63</v>
      </c>
      <c r="U286">
        <f>IFERROR(VLOOKUP(Collapsed!$A286,'measured values'!$A:$AF,Collapsed!U$1,0),"NA")</f>
        <v>74.007999999999996</v>
      </c>
      <c r="V286">
        <f>IFERROR(VLOOKUP(Collapsed!$A286,'measured values'!$A:$AF,Collapsed!V$1,0),"NA")</f>
        <v>27.37</v>
      </c>
      <c r="W286">
        <f>IFERROR(VLOOKUP(Collapsed!$A286,'measured values'!$A:$AF,Collapsed!W$1,0),"NA")</f>
        <v>25.992000000000001</v>
      </c>
      <c r="X286">
        <f>IFERROR(VLOOKUP(Collapsed!$A286,'measured values'!$A:$AF,Collapsed!X$1,0),"NA")</f>
        <v>22.885000000000002</v>
      </c>
      <c r="Y286">
        <f>IFERROR(VLOOKUP(Collapsed!$A286,'measured values'!$A:$AF,Collapsed!Y$1,0),"NA")</f>
        <v>24.864999999999998</v>
      </c>
      <c r="Z286">
        <f>IFERROR(VLOOKUP(Collapsed!$A286,'measured values'!$A:$AF,Collapsed!Z$1,0),"NA")</f>
        <v>25.992000000000001</v>
      </c>
      <c r="AA286">
        <f>IFERROR(VLOOKUP(Collapsed!$A286,'measured values'!$A:$AF,Collapsed!AA$1,0),"NA")</f>
        <v>27.37</v>
      </c>
      <c r="AB286">
        <f>IFERROR(VLOOKUP(Collapsed!$A286,'measured values'!$A:$AF,Collapsed!AB$1,0),"NA")</f>
        <v>14.77</v>
      </c>
      <c r="AC286">
        <f>IFERROR(VLOOKUP(Collapsed!$A286,'measured values'!$A:$AF,Collapsed!AC$1,0),"NA")</f>
        <v>11</v>
      </c>
      <c r="AD286">
        <f>IFERROR(VLOOKUP(Collapsed!$A286,'measured values'!$A:$AF,Collapsed!AD$1,0),"NA")</f>
        <v>14</v>
      </c>
      <c r="AE286">
        <f>IFERROR(VLOOKUP(Collapsed!$A286,'measured values'!$A:$AF,Collapsed!AE$1,0),"NA")</f>
        <v>11</v>
      </c>
      <c r="AF286">
        <f>IFERROR(VLOOKUP(Collapsed!$A286,'measured values'!$A:$AF,Collapsed!AF$1,0),"NA")</f>
        <v>11</v>
      </c>
    </row>
    <row r="287" spans="1:32" x14ac:dyDescent="0.35">
      <c r="A287">
        <v>408</v>
      </c>
      <c r="F287" t="str">
        <f>IFERROR(VLOOKUP(A287,'ICD+Descriptions'!$A$2:$C$600,2,0),"NA")</f>
        <v>R25.1</v>
      </c>
      <c r="G287" t="str">
        <f>IFERROR(VLOOKUP(A287,'ICD+Descriptions'!$A$2:$C$600,3,0),"NA")</f>
        <v>Tremor, unspecified</v>
      </c>
      <c r="H287">
        <f>IFERROR(VLOOKUP(A287,ages!$A$1:$B$748,2,0),"No Age")</f>
        <v>67.5</v>
      </c>
      <c r="I287" t="str">
        <f>VLOOKUP(A287,'Redcap Raw Report'!$A:$AF,I$1,0)</f>
        <v>F</v>
      </c>
      <c r="L287">
        <f>IFERROR(VLOOKUP(Collapsed!$A287,'measured values'!$A:$AF,Collapsed!L$1,0),"NA")</f>
        <v>48.164999999999999</v>
      </c>
      <c r="M287">
        <f>IFERROR(VLOOKUP(Collapsed!$A287,'measured values'!$A:$AF,Collapsed!M$1,0),"NA")</f>
        <v>46.731999999999999</v>
      </c>
      <c r="N287">
        <f>IFERROR(VLOOKUP(Collapsed!$A287,'measured values'!$A:$AF,Collapsed!N$1,0),"NA")</f>
        <v>95.221000000000004</v>
      </c>
      <c r="O287">
        <f>IFERROR(VLOOKUP(Collapsed!$A287,'measured values'!$A:$AF,Collapsed!O$1,0),"NA")</f>
        <v>94.206000000000003</v>
      </c>
      <c r="P287">
        <f>IFERROR(VLOOKUP(Collapsed!$A287,'measured values'!$A:$AF,Collapsed!P$1,0),"NA")</f>
        <v>70.438999999999993</v>
      </c>
      <c r="Q287">
        <f>IFERROR(VLOOKUP(Collapsed!$A287,'measured values'!$A:$AF,Collapsed!Q$1,0),"NA")</f>
        <v>69.665999999999997</v>
      </c>
      <c r="R287">
        <f>IFERROR(VLOOKUP(Collapsed!$A287,'measured values'!$A:$AF,Collapsed!R$1,0),"NA")</f>
        <v>88.944000000000003</v>
      </c>
      <c r="S287">
        <f>IFERROR(VLOOKUP(Collapsed!$A287,'measured values'!$A:$AF,Collapsed!S$1,0),"NA")</f>
        <v>88.962999999999994</v>
      </c>
      <c r="T287">
        <f>IFERROR(VLOOKUP(Collapsed!$A287,'measured values'!$A:$AF,Collapsed!T$1,0),"NA")</f>
        <v>65.977000000000004</v>
      </c>
      <c r="U287">
        <f>IFERROR(VLOOKUP(Collapsed!$A287,'measured values'!$A:$AF,Collapsed!U$1,0),"NA")</f>
        <v>66.432000000000002</v>
      </c>
      <c r="V287">
        <f>IFERROR(VLOOKUP(Collapsed!$A287,'measured values'!$A:$AF,Collapsed!V$1,0),"NA")</f>
        <v>34.021999999999998</v>
      </c>
      <c r="W287">
        <f>IFERROR(VLOOKUP(Collapsed!$A287,'measured values'!$A:$AF,Collapsed!W$1,0),"NA")</f>
        <v>33.567999999999998</v>
      </c>
      <c r="X287">
        <f>IFERROR(VLOOKUP(Collapsed!$A287,'measured values'!$A:$AF,Collapsed!X$1,0),"NA")</f>
        <v>15.962</v>
      </c>
      <c r="Y287">
        <f>IFERROR(VLOOKUP(Collapsed!$A287,'measured values'!$A:$AF,Collapsed!Y$1,0),"NA")</f>
        <v>16.951000000000001</v>
      </c>
      <c r="Z287">
        <f>IFERROR(VLOOKUP(Collapsed!$A287,'measured values'!$A:$AF,Collapsed!Z$1,0),"NA")</f>
        <v>33.567999999999998</v>
      </c>
      <c r="AA287">
        <f>IFERROR(VLOOKUP(Collapsed!$A287,'measured values'!$A:$AF,Collapsed!AA$1,0),"NA")</f>
        <v>34.021999999999998</v>
      </c>
      <c r="AB287">
        <f>IFERROR(VLOOKUP(Collapsed!$A287,'measured values'!$A:$AF,Collapsed!AB$1,0),"NA")</f>
        <v>13.04</v>
      </c>
      <c r="AC287">
        <f>IFERROR(VLOOKUP(Collapsed!$A287,'measured values'!$A:$AF,Collapsed!AC$1,0),"NA")</f>
        <v>14</v>
      </c>
      <c r="AD287">
        <f>IFERROR(VLOOKUP(Collapsed!$A287,'measured values'!$A:$AF,Collapsed!AD$1,0),"NA")</f>
        <v>15</v>
      </c>
      <c r="AE287">
        <f>IFERROR(VLOOKUP(Collapsed!$A287,'measured values'!$A:$AF,Collapsed!AE$1,0),"NA")</f>
        <v>14</v>
      </c>
      <c r="AF287">
        <f>IFERROR(VLOOKUP(Collapsed!$A287,'measured values'!$A:$AF,Collapsed!AF$1,0),"NA")</f>
        <v>14</v>
      </c>
    </row>
    <row r="288" spans="1:32" x14ac:dyDescent="0.35">
      <c r="A288">
        <v>409</v>
      </c>
      <c r="F288" t="str">
        <f>IFERROR(VLOOKUP(A288,'ICD+Descriptions'!$A$2:$C$600,2,0),"NA")</f>
        <v>G20</v>
      </c>
      <c r="G288" t="str">
        <f>IFERROR(VLOOKUP(A288,'ICD+Descriptions'!$A$2:$C$600,3,0),"NA")</f>
        <v>Parkinson's disease</v>
      </c>
      <c r="H288">
        <f>IFERROR(VLOOKUP(A288,ages!$A$1:$B$748,2,0),"No Age")</f>
        <v>65.099999999999994</v>
      </c>
      <c r="I288" t="str">
        <f>VLOOKUP(A288,'Redcap Raw Report'!$A:$AF,I$1,0)</f>
        <v>M</v>
      </c>
      <c r="L288">
        <f>IFERROR(VLOOKUP(Collapsed!$A288,'measured values'!$A:$AF,Collapsed!L$1,0),"NA")</f>
        <v>50.204999999999998</v>
      </c>
      <c r="M288">
        <f>IFERROR(VLOOKUP(Collapsed!$A288,'measured values'!$A:$AF,Collapsed!M$1,0),"NA")</f>
        <v>54.366</v>
      </c>
      <c r="N288">
        <f>IFERROR(VLOOKUP(Collapsed!$A288,'measured values'!$A:$AF,Collapsed!N$1,0),"NA")</f>
        <v>104.47199999999999</v>
      </c>
      <c r="O288">
        <f>IFERROR(VLOOKUP(Collapsed!$A288,'measured values'!$A:$AF,Collapsed!O$1,0),"NA")</f>
        <v>103.99</v>
      </c>
      <c r="P288">
        <f>IFERROR(VLOOKUP(Collapsed!$A288,'measured values'!$A:$AF,Collapsed!P$1,0),"NA")</f>
        <v>89.102000000000004</v>
      </c>
      <c r="Q288">
        <f>IFERROR(VLOOKUP(Collapsed!$A288,'measured values'!$A:$AF,Collapsed!Q$1,0),"NA")</f>
        <v>89.242999999999995</v>
      </c>
      <c r="R288">
        <f>IFERROR(VLOOKUP(Collapsed!$A288,'measured values'!$A:$AF,Collapsed!R$1,0),"NA")</f>
        <v>102.03</v>
      </c>
      <c r="S288">
        <f>IFERROR(VLOOKUP(Collapsed!$A288,'measured values'!$A:$AF,Collapsed!S$1,0),"NA")</f>
        <v>102.384</v>
      </c>
      <c r="T288">
        <f>IFERROR(VLOOKUP(Collapsed!$A288,'measured values'!$A:$AF,Collapsed!T$1,0),"NA")</f>
        <v>66.346999999999994</v>
      </c>
      <c r="U288">
        <f>IFERROR(VLOOKUP(Collapsed!$A288,'measured values'!$A:$AF,Collapsed!U$1,0),"NA")</f>
        <v>65.320999999999998</v>
      </c>
      <c r="V288">
        <f>IFERROR(VLOOKUP(Collapsed!$A288,'measured values'!$A:$AF,Collapsed!V$1,0),"NA")</f>
        <v>33.652999999999999</v>
      </c>
      <c r="W288">
        <f>IFERROR(VLOOKUP(Collapsed!$A288,'measured values'!$A:$AF,Collapsed!W$1,0),"NA")</f>
        <v>34.679000000000002</v>
      </c>
      <c r="X288">
        <f>IFERROR(VLOOKUP(Collapsed!$A288,'measured values'!$A:$AF,Collapsed!X$1,0),"NA")</f>
        <v>18.638000000000002</v>
      </c>
      <c r="Y288">
        <f>IFERROR(VLOOKUP(Collapsed!$A288,'measured values'!$A:$AF,Collapsed!Y$1,0),"NA")</f>
        <v>12.571</v>
      </c>
      <c r="Z288">
        <f>IFERROR(VLOOKUP(Collapsed!$A288,'measured values'!$A:$AF,Collapsed!Z$1,0),"NA")</f>
        <v>34.679000000000002</v>
      </c>
      <c r="AA288">
        <f>IFERROR(VLOOKUP(Collapsed!$A288,'measured values'!$A:$AF,Collapsed!AA$1,0),"NA")</f>
        <v>33.652999999999999</v>
      </c>
      <c r="AB288">
        <f>IFERROR(VLOOKUP(Collapsed!$A288,'measured values'!$A:$AF,Collapsed!AB$1,0),"NA")</f>
        <v>10.074</v>
      </c>
      <c r="AC288">
        <f>IFERROR(VLOOKUP(Collapsed!$A288,'measured values'!$A:$AF,Collapsed!AC$1,0),"NA")</f>
        <v>12</v>
      </c>
      <c r="AD288">
        <f>IFERROR(VLOOKUP(Collapsed!$A288,'measured values'!$A:$AF,Collapsed!AD$1,0),"NA")</f>
        <v>12</v>
      </c>
      <c r="AE288">
        <f>IFERROR(VLOOKUP(Collapsed!$A288,'measured values'!$A:$AF,Collapsed!AE$1,0),"NA")</f>
        <v>12</v>
      </c>
      <c r="AF288">
        <f>IFERROR(VLOOKUP(Collapsed!$A288,'measured values'!$A:$AF,Collapsed!AF$1,0),"NA")</f>
        <v>12</v>
      </c>
    </row>
    <row r="289" spans="1:32" x14ac:dyDescent="0.35">
      <c r="A289">
        <v>410</v>
      </c>
      <c r="F289" t="str">
        <f>IFERROR(VLOOKUP(A289,'ICD+Descriptions'!$A$2:$C$600,2,0),"NA")</f>
        <v>G20</v>
      </c>
      <c r="G289" t="str">
        <f>IFERROR(VLOOKUP(A289,'ICD+Descriptions'!$A$2:$C$600,3,0),"NA")</f>
        <v>Parkinson's disease</v>
      </c>
      <c r="H289">
        <f>IFERROR(VLOOKUP(A289,ages!$A$1:$B$748,2,0),"No Age")</f>
        <v>69.2</v>
      </c>
      <c r="I289" t="str">
        <f>VLOOKUP(A289,'Redcap Raw Report'!$A:$AF,I$1,0)</f>
        <v>M</v>
      </c>
      <c r="L289">
        <f>IFERROR(VLOOKUP(Collapsed!$A289,'measured values'!$A:$AF,Collapsed!L$1,0),"NA")</f>
        <v>38.677</v>
      </c>
      <c r="M289">
        <f>IFERROR(VLOOKUP(Collapsed!$A289,'measured values'!$A:$AF,Collapsed!M$1,0),"NA")</f>
        <v>38.069000000000003</v>
      </c>
      <c r="N289">
        <f>IFERROR(VLOOKUP(Collapsed!$A289,'measured values'!$A:$AF,Collapsed!N$1,0),"NA")</f>
        <v>76.959999999999994</v>
      </c>
      <c r="O289">
        <f>IFERROR(VLOOKUP(Collapsed!$A289,'measured values'!$A:$AF,Collapsed!O$1,0),"NA")</f>
        <v>77.144999999999996</v>
      </c>
      <c r="P289">
        <f>IFERROR(VLOOKUP(Collapsed!$A289,'measured values'!$A:$AF,Collapsed!P$1,0),"NA")</f>
        <v>74.564999999999998</v>
      </c>
      <c r="Q289">
        <f>IFERROR(VLOOKUP(Collapsed!$A289,'measured values'!$A:$AF,Collapsed!Q$1,0),"NA")</f>
        <v>74.778000000000006</v>
      </c>
      <c r="R289">
        <f>IFERROR(VLOOKUP(Collapsed!$A289,'measured values'!$A:$AF,Collapsed!R$1,0),"NA")</f>
        <v>116.262</v>
      </c>
      <c r="S289">
        <f>IFERROR(VLOOKUP(Collapsed!$A289,'measured values'!$A:$AF,Collapsed!S$1,0),"NA")</f>
        <v>116.911</v>
      </c>
      <c r="T289">
        <f>IFERROR(VLOOKUP(Collapsed!$A289,'measured values'!$A:$AF,Collapsed!T$1,0),"NA")</f>
        <v>65.899000000000001</v>
      </c>
      <c r="U289">
        <f>IFERROR(VLOOKUP(Collapsed!$A289,'measured values'!$A:$AF,Collapsed!U$1,0),"NA")</f>
        <v>65.585999999999999</v>
      </c>
      <c r="V289">
        <f>IFERROR(VLOOKUP(Collapsed!$A289,'measured values'!$A:$AF,Collapsed!V$1,0),"NA")</f>
        <v>34.100999999999999</v>
      </c>
      <c r="W289">
        <f>IFERROR(VLOOKUP(Collapsed!$A289,'measured values'!$A:$AF,Collapsed!W$1,0),"NA")</f>
        <v>34.414000000000001</v>
      </c>
      <c r="X289">
        <f>IFERROR(VLOOKUP(Collapsed!$A289,'measured values'!$A:$AF,Collapsed!X$1,0),"NA")</f>
        <v>14.847</v>
      </c>
      <c r="Y289">
        <f>IFERROR(VLOOKUP(Collapsed!$A289,'measured values'!$A:$AF,Collapsed!Y$1,0),"NA")</f>
        <v>16.867999999999999</v>
      </c>
      <c r="Z289">
        <f>IFERROR(VLOOKUP(Collapsed!$A289,'measured values'!$A:$AF,Collapsed!Z$1,0),"NA")</f>
        <v>34.414000000000001</v>
      </c>
      <c r="AA289">
        <f>IFERROR(VLOOKUP(Collapsed!$A289,'measured values'!$A:$AF,Collapsed!AA$1,0),"NA")</f>
        <v>34.100999999999999</v>
      </c>
      <c r="AB289">
        <f>IFERROR(VLOOKUP(Collapsed!$A289,'measured values'!$A:$AF,Collapsed!AB$1,0),"NA")</f>
        <v>9.48</v>
      </c>
      <c r="AC289">
        <f>IFERROR(VLOOKUP(Collapsed!$A289,'measured values'!$A:$AF,Collapsed!AC$1,0),"NA")</f>
        <v>15</v>
      </c>
      <c r="AD289">
        <f>IFERROR(VLOOKUP(Collapsed!$A289,'measured values'!$A:$AF,Collapsed!AD$1,0),"NA")</f>
        <v>15</v>
      </c>
      <c r="AE289">
        <f>IFERROR(VLOOKUP(Collapsed!$A289,'measured values'!$A:$AF,Collapsed!AE$1,0),"NA")</f>
        <v>15</v>
      </c>
      <c r="AF289">
        <f>IFERROR(VLOOKUP(Collapsed!$A289,'measured values'!$A:$AF,Collapsed!AF$1,0),"NA")</f>
        <v>15</v>
      </c>
    </row>
    <row r="290" spans="1:32" x14ac:dyDescent="0.35">
      <c r="A290">
        <v>411</v>
      </c>
      <c r="F290" t="str">
        <f>IFERROR(VLOOKUP(A290,'ICD+Descriptions'!$A$2:$C$600,2,0),"NA")</f>
        <v>G20</v>
      </c>
      <c r="G290" t="str">
        <f>IFERROR(VLOOKUP(A290,'ICD+Descriptions'!$A$2:$C$600,3,0),"NA")</f>
        <v>Parkinson's disease</v>
      </c>
      <c r="H290">
        <f>IFERROR(VLOOKUP(A290,ages!$A$1:$B$748,2,0),"No Age")</f>
        <v>82</v>
      </c>
      <c r="I290" t="str">
        <f>VLOOKUP(A290,'Redcap Raw Report'!$A:$AF,I$1,0)</f>
        <v>M</v>
      </c>
      <c r="L290">
        <f>IFERROR(VLOOKUP(Collapsed!$A290,'measured values'!$A:$AF,Collapsed!L$1,0),"NA")</f>
        <v>62.975999999999999</v>
      </c>
      <c r="M290">
        <f>IFERROR(VLOOKUP(Collapsed!$A290,'measured values'!$A:$AF,Collapsed!M$1,0),"NA")</f>
        <v>64.421999999999997</v>
      </c>
      <c r="N290">
        <f>IFERROR(VLOOKUP(Collapsed!$A290,'measured values'!$A:$AF,Collapsed!N$1,0),"NA")</f>
        <v>127.93</v>
      </c>
      <c r="O290">
        <f>IFERROR(VLOOKUP(Collapsed!$A290,'measured values'!$A:$AF,Collapsed!O$1,0),"NA")</f>
        <v>127.48</v>
      </c>
      <c r="P290">
        <f>IFERROR(VLOOKUP(Collapsed!$A290,'measured values'!$A:$AF,Collapsed!P$1,0),"NA")</f>
        <v>120.554</v>
      </c>
      <c r="Q290">
        <f>IFERROR(VLOOKUP(Collapsed!$A290,'measured values'!$A:$AF,Collapsed!Q$1,0),"NA")</f>
        <v>120.584</v>
      </c>
      <c r="R290">
        <f>IFERROR(VLOOKUP(Collapsed!$A290,'measured values'!$A:$AF,Collapsed!R$1,0),"NA")</f>
        <v>112.562</v>
      </c>
      <c r="S290">
        <f>IFERROR(VLOOKUP(Collapsed!$A290,'measured values'!$A:$AF,Collapsed!S$1,0),"NA")</f>
        <v>113.152</v>
      </c>
      <c r="T290">
        <f>IFERROR(VLOOKUP(Collapsed!$A290,'measured values'!$A:$AF,Collapsed!T$1,0),"NA")</f>
        <v>63.366</v>
      </c>
      <c r="U290">
        <f>IFERROR(VLOOKUP(Collapsed!$A290,'measured values'!$A:$AF,Collapsed!U$1,0),"NA")</f>
        <v>63.616999999999997</v>
      </c>
      <c r="V290">
        <f>IFERROR(VLOOKUP(Collapsed!$A290,'measured values'!$A:$AF,Collapsed!V$1,0),"NA")</f>
        <v>36.634</v>
      </c>
      <c r="W290">
        <f>IFERROR(VLOOKUP(Collapsed!$A290,'measured values'!$A:$AF,Collapsed!W$1,0),"NA")</f>
        <v>36.383000000000003</v>
      </c>
      <c r="X290">
        <f>IFERROR(VLOOKUP(Collapsed!$A290,'measured values'!$A:$AF,Collapsed!X$1,0),"NA")</f>
        <v>13.733000000000001</v>
      </c>
      <c r="Y290">
        <f>IFERROR(VLOOKUP(Collapsed!$A290,'measured values'!$A:$AF,Collapsed!Y$1,0),"NA")</f>
        <v>13.347</v>
      </c>
      <c r="Z290">
        <f>IFERROR(VLOOKUP(Collapsed!$A290,'measured values'!$A:$AF,Collapsed!Z$1,0),"NA")</f>
        <v>36.383000000000003</v>
      </c>
      <c r="AA290">
        <f>IFERROR(VLOOKUP(Collapsed!$A290,'measured values'!$A:$AF,Collapsed!AA$1,0),"NA")</f>
        <v>36.634</v>
      </c>
      <c r="AB290">
        <f>IFERROR(VLOOKUP(Collapsed!$A290,'measured values'!$A:$AF,Collapsed!AB$1,0),"NA")</f>
        <v>7.3319999999999999</v>
      </c>
      <c r="AC290">
        <f>IFERROR(VLOOKUP(Collapsed!$A290,'measured values'!$A:$AF,Collapsed!AC$1,0),"NA")</f>
        <v>10</v>
      </c>
      <c r="AD290">
        <f>IFERROR(VLOOKUP(Collapsed!$A290,'measured values'!$A:$AF,Collapsed!AD$1,0),"NA")</f>
        <v>10</v>
      </c>
      <c r="AE290">
        <f>IFERROR(VLOOKUP(Collapsed!$A290,'measured values'!$A:$AF,Collapsed!AE$1,0),"NA")</f>
        <v>10</v>
      </c>
      <c r="AF290">
        <f>IFERROR(VLOOKUP(Collapsed!$A290,'measured values'!$A:$AF,Collapsed!AF$1,0),"NA")</f>
        <v>10</v>
      </c>
    </row>
    <row r="291" spans="1:32" x14ac:dyDescent="0.35">
      <c r="A291">
        <v>412</v>
      </c>
      <c r="F291" t="str">
        <f>IFERROR(VLOOKUP(A291,'ICD+Descriptions'!$A$2:$C$600,2,0),"NA")</f>
        <v>G25.0</v>
      </c>
      <c r="G291" t="str">
        <f>IFERROR(VLOOKUP(A291,'ICD+Descriptions'!$A$2:$C$600,3,0),"NA")</f>
        <v>Essential tremor</v>
      </c>
      <c r="H291">
        <f>IFERROR(VLOOKUP(A291,ages!$A$1:$B$748,2,0),"No Age")</f>
        <v>80.8</v>
      </c>
      <c r="I291" t="str">
        <f>VLOOKUP(A291,'Redcap Raw Report'!$A:$AF,I$1,0)</f>
        <v>M</v>
      </c>
      <c r="L291">
        <f>IFERROR(VLOOKUP(Collapsed!$A291,'measured values'!$A:$AF,Collapsed!L$1,0),"NA")</f>
        <v>40.56</v>
      </c>
      <c r="M291">
        <f>IFERROR(VLOOKUP(Collapsed!$A291,'measured values'!$A:$AF,Collapsed!M$1,0),"NA")</f>
        <v>35.549999999999997</v>
      </c>
      <c r="N291">
        <f>IFERROR(VLOOKUP(Collapsed!$A291,'measured values'!$A:$AF,Collapsed!N$1,0),"NA")</f>
        <v>75.835999999999999</v>
      </c>
      <c r="O291">
        <f>IFERROR(VLOOKUP(Collapsed!$A291,'measured values'!$A:$AF,Collapsed!O$1,0),"NA")</f>
        <v>76.150999999999996</v>
      </c>
      <c r="P291">
        <f>IFERROR(VLOOKUP(Collapsed!$A291,'measured values'!$A:$AF,Collapsed!P$1,0),"NA")</f>
        <v>69.194999999999993</v>
      </c>
      <c r="Q291">
        <f>IFERROR(VLOOKUP(Collapsed!$A291,'measured values'!$A:$AF,Collapsed!Q$1,0),"NA")</f>
        <v>70.319000000000003</v>
      </c>
      <c r="R291">
        <f>IFERROR(VLOOKUP(Collapsed!$A291,'measured values'!$A:$AF,Collapsed!R$1,0),"NA")</f>
        <v>109.62</v>
      </c>
      <c r="S291">
        <f>IFERROR(VLOOKUP(Collapsed!$A291,'measured values'!$A:$AF,Collapsed!S$1,0),"NA")</f>
        <v>110.797</v>
      </c>
      <c r="T291">
        <f>IFERROR(VLOOKUP(Collapsed!$A291,'measured values'!$A:$AF,Collapsed!T$1,0),"NA")</f>
        <v>65.119</v>
      </c>
      <c r="U291">
        <f>IFERROR(VLOOKUP(Collapsed!$A291,'measured values'!$A:$AF,Collapsed!U$1,0),"NA")</f>
        <v>63.774999999999999</v>
      </c>
      <c r="V291">
        <f>IFERROR(VLOOKUP(Collapsed!$A291,'measured values'!$A:$AF,Collapsed!V$1,0),"NA")</f>
        <v>34.881</v>
      </c>
      <c r="W291">
        <f>IFERROR(VLOOKUP(Collapsed!$A291,'measured values'!$A:$AF,Collapsed!W$1,0),"NA")</f>
        <v>36.225000000000001</v>
      </c>
      <c r="X291">
        <f>IFERROR(VLOOKUP(Collapsed!$A291,'measured values'!$A:$AF,Collapsed!X$1,0),"NA")</f>
        <v>15</v>
      </c>
      <c r="Y291">
        <f>IFERROR(VLOOKUP(Collapsed!$A291,'measured values'!$A:$AF,Collapsed!Y$1,0),"NA")</f>
        <v>13.88</v>
      </c>
      <c r="Z291">
        <f>IFERROR(VLOOKUP(Collapsed!$A291,'measured values'!$A:$AF,Collapsed!Z$1,0),"NA")</f>
        <v>36.225000000000001</v>
      </c>
      <c r="AA291">
        <f>IFERROR(VLOOKUP(Collapsed!$A291,'measured values'!$A:$AF,Collapsed!AA$1,0),"NA")</f>
        <v>34.881</v>
      </c>
      <c r="AB291">
        <f>IFERROR(VLOOKUP(Collapsed!$A291,'measured values'!$A:$AF,Collapsed!AB$1,0),"NA")</f>
        <v>13.18</v>
      </c>
      <c r="AC291">
        <f>IFERROR(VLOOKUP(Collapsed!$A291,'measured values'!$A:$AF,Collapsed!AC$1,0),"NA")</f>
        <v>16</v>
      </c>
      <c r="AD291">
        <f>IFERROR(VLOOKUP(Collapsed!$A291,'measured values'!$A:$AF,Collapsed!AD$1,0),"NA")</f>
        <v>19</v>
      </c>
      <c r="AE291">
        <f>IFERROR(VLOOKUP(Collapsed!$A291,'measured values'!$A:$AF,Collapsed!AE$1,0),"NA")</f>
        <v>16</v>
      </c>
      <c r="AF291">
        <f>IFERROR(VLOOKUP(Collapsed!$A291,'measured values'!$A:$AF,Collapsed!AF$1,0),"NA")</f>
        <v>16</v>
      </c>
    </row>
    <row r="292" spans="1:32" x14ac:dyDescent="0.35">
      <c r="A292">
        <v>413</v>
      </c>
      <c r="F292" t="str">
        <f>IFERROR(VLOOKUP(A292,'ICD+Descriptions'!$A$2:$C$600,2,0),"NA")</f>
        <v>G25.0</v>
      </c>
      <c r="G292" t="str">
        <f>IFERROR(VLOOKUP(A292,'ICD+Descriptions'!$A$2:$C$600,3,0),"NA")</f>
        <v>Essential tremor</v>
      </c>
      <c r="H292">
        <f>IFERROR(VLOOKUP(A292,ages!$A$1:$B$748,2,0),"No Age")</f>
        <v>75.5</v>
      </c>
      <c r="I292" t="str">
        <f>VLOOKUP(A292,'Redcap Raw Report'!$A:$AF,I$1,0)</f>
        <v>M</v>
      </c>
      <c r="L292">
        <f>IFERROR(VLOOKUP(Collapsed!$A292,'measured values'!$A:$AF,Collapsed!L$1,0),"NA")</f>
        <v>39.015999999999998</v>
      </c>
      <c r="M292">
        <f>IFERROR(VLOOKUP(Collapsed!$A292,'measured values'!$A:$AF,Collapsed!M$1,0),"NA")</f>
        <v>35.792000000000002</v>
      </c>
      <c r="N292">
        <f>IFERROR(VLOOKUP(Collapsed!$A292,'measured values'!$A:$AF,Collapsed!N$1,0),"NA")</f>
        <v>74.539000000000001</v>
      </c>
      <c r="O292">
        <f>IFERROR(VLOOKUP(Collapsed!$A292,'measured values'!$A:$AF,Collapsed!O$1,0),"NA")</f>
        <v>74.878</v>
      </c>
      <c r="P292">
        <f>IFERROR(VLOOKUP(Collapsed!$A292,'measured values'!$A:$AF,Collapsed!P$1,0),"NA")</f>
        <v>57.262</v>
      </c>
      <c r="Q292">
        <f>IFERROR(VLOOKUP(Collapsed!$A292,'measured values'!$A:$AF,Collapsed!Q$1,0),"NA")</f>
        <v>57.575000000000003</v>
      </c>
      <c r="R292">
        <f>IFERROR(VLOOKUP(Collapsed!$A292,'measured values'!$A:$AF,Collapsed!R$1,0),"NA")</f>
        <v>92.137</v>
      </c>
      <c r="S292">
        <f>IFERROR(VLOOKUP(Collapsed!$A292,'measured values'!$A:$AF,Collapsed!S$1,0),"NA")</f>
        <v>91.947000000000003</v>
      </c>
      <c r="T292">
        <f>IFERROR(VLOOKUP(Collapsed!$A292,'measured values'!$A:$AF,Collapsed!T$1,0),"NA")</f>
        <v>67.984999999999999</v>
      </c>
      <c r="U292">
        <f>IFERROR(VLOOKUP(Collapsed!$A292,'measured values'!$A:$AF,Collapsed!U$1,0),"NA")</f>
        <v>67.84</v>
      </c>
      <c r="V292">
        <f>IFERROR(VLOOKUP(Collapsed!$A292,'measured values'!$A:$AF,Collapsed!V$1,0),"NA")</f>
        <v>32.015000000000001</v>
      </c>
      <c r="W292">
        <f>IFERROR(VLOOKUP(Collapsed!$A292,'measured values'!$A:$AF,Collapsed!W$1,0),"NA")</f>
        <v>32.159999999999997</v>
      </c>
      <c r="X292">
        <f>IFERROR(VLOOKUP(Collapsed!$A292,'measured values'!$A:$AF,Collapsed!X$1,0),"NA")</f>
        <v>17.635000000000002</v>
      </c>
      <c r="Y292">
        <f>IFERROR(VLOOKUP(Collapsed!$A292,'measured values'!$A:$AF,Collapsed!Y$1,0),"NA")</f>
        <v>18.175000000000001</v>
      </c>
      <c r="Z292">
        <f>IFERROR(VLOOKUP(Collapsed!$A292,'measured values'!$A:$AF,Collapsed!Z$1,0),"NA")</f>
        <v>32.159999999999997</v>
      </c>
      <c r="AA292">
        <f>IFERROR(VLOOKUP(Collapsed!$A292,'measured values'!$A:$AF,Collapsed!AA$1,0),"NA")</f>
        <v>32.015000000000001</v>
      </c>
      <c r="AB292">
        <f>IFERROR(VLOOKUP(Collapsed!$A292,'measured values'!$A:$AF,Collapsed!AB$1,0),"NA")</f>
        <v>20.094999999999999</v>
      </c>
      <c r="AC292">
        <f>IFERROR(VLOOKUP(Collapsed!$A292,'measured values'!$A:$AF,Collapsed!AC$1,0),"NA")</f>
        <v>14</v>
      </c>
      <c r="AD292">
        <f>IFERROR(VLOOKUP(Collapsed!$A292,'measured values'!$A:$AF,Collapsed!AD$1,0),"NA")</f>
        <v>15</v>
      </c>
      <c r="AE292">
        <f>IFERROR(VLOOKUP(Collapsed!$A292,'measured values'!$A:$AF,Collapsed!AE$1,0),"NA")</f>
        <v>14</v>
      </c>
      <c r="AF292">
        <f>IFERROR(VLOOKUP(Collapsed!$A292,'measured values'!$A:$AF,Collapsed!AF$1,0),"NA")</f>
        <v>14</v>
      </c>
    </row>
    <row r="293" spans="1:32" x14ac:dyDescent="0.35">
      <c r="A293">
        <v>414</v>
      </c>
      <c r="F293" t="str">
        <f>IFERROR(VLOOKUP(A293,'ICD+Descriptions'!$A$2:$C$600,2,0),"NA")</f>
        <v>G20</v>
      </c>
      <c r="G293" t="str">
        <f>IFERROR(VLOOKUP(A293,'ICD+Descriptions'!$A$2:$C$600,3,0),"NA")</f>
        <v>Parkinson's disease</v>
      </c>
      <c r="H293">
        <f>IFERROR(VLOOKUP(A293,ages!$A$1:$B$748,2,0),"No Age")</f>
        <v>59.7</v>
      </c>
      <c r="I293" t="str">
        <f>VLOOKUP(A293,'Redcap Raw Report'!$A:$AF,I$1,0)</f>
        <v>M</v>
      </c>
      <c r="L293" t="str">
        <f>IFERROR(VLOOKUP(Collapsed!$A293,'measured values'!$A:$AF,Collapsed!L$1,0),"NA")</f>
        <v>NA</v>
      </c>
      <c r="M293" t="str">
        <f>IFERROR(VLOOKUP(Collapsed!$A293,'measured values'!$A:$AF,Collapsed!M$1,0),"NA")</f>
        <v>NA</v>
      </c>
      <c r="N293" t="str">
        <f>IFERROR(VLOOKUP(Collapsed!$A293,'measured values'!$A:$AF,Collapsed!N$1,0),"NA")</f>
        <v>NA</v>
      </c>
      <c r="O293" t="str">
        <f>IFERROR(VLOOKUP(Collapsed!$A293,'measured values'!$A:$AF,Collapsed!O$1,0),"NA")</f>
        <v>NA</v>
      </c>
      <c r="P293" t="str">
        <f>IFERROR(VLOOKUP(Collapsed!$A293,'measured values'!$A:$AF,Collapsed!P$1,0),"NA")</f>
        <v>NA</v>
      </c>
      <c r="Q293" t="str">
        <f>IFERROR(VLOOKUP(Collapsed!$A293,'measured values'!$A:$AF,Collapsed!Q$1,0),"NA")</f>
        <v>NA</v>
      </c>
      <c r="R293" t="str">
        <f>IFERROR(VLOOKUP(Collapsed!$A293,'measured values'!$A:$AF,Collapsed!R$1,0),"NA")</f>
        <v>NA</v>
      </c>
      <c r="S293" t="str">
        <f>IFERROR(VLOOKUP(Collapsed!$A293,'measured values'!$A:$AF,Collapsed!S$1,0),"NA")</f>
        <v>NA</v>
      </c>
      <c r="T293" t="str">
        <f>IFERROR(VLOOKUP(Collapsed!$A293,'measured values'!$A:$AF,Collapsed!T$1,0),"NA")</f>
        <v>NA</v>
      </c>
      <c r="U293" t="str">
        <f>IFERROR(VLOOKUP(Collapsed!$A293,'measured values'!$A:$AF,Collapsed!U$1,0),"NA")</f>
        <v>NA</v>
      </c>
      <c r="V293" t="str">
        <f>IFERROR(VLOOKUP(Collapsed!$A293,'measured values'!$A:$AF,Collapsed!V$1,0),"NA")</f>
        <v>NA</v>
      </c>
      <c r="W293" t="str">
        <f>IFERROR(VLOOKUP(Collapsed!$A293,'measured values'!$A:$AF,Collapsed!W$1,0),"NA")</f>
        <v>NA</v>
      </c>
      <c r="X293" t="str">
        <f>IFERROR(VLOOKUP(Collapsed!$A293,'measured values'!$A:$AF,Collapsed!X$1,0),"NA")</f>
        <v>NA</v>
      </c>
      <c r="Y293" t="str">
        <f>IFERROR(VLOOKUP(Collapsed!$A293,'measured values'!$A:$AF,Collapsed!Y$1,0),"NA")</f>
        <v>NA</v>
      </c>
      <c r="Z293" t="str">
        <f>IFERROR(VLOOKUP(Collapsed!$A293,'measured values'!$A:$AF,Collapsed!Z$1,0),"NA")</f>
        <v>NA</v>
      </c>
      <c r="AA293" t="str">
        <f>IFERROR(VLOOKUP(Collapsed!$A293,'measured values'!$A:$AF,Collapsed!AA$1,0),"NA")</f>
        <v>NA</v>
      </c>
      <c r="AB293" t="str">
        <f>IFERROR(VLOOKUP(Collapsed!$A293,'measured values'!$A:$AF,Collapsed!AB$1,0),"NA")</f>
        <v>NA</v>
      </c>
      <c r="AC293" t="str">
        <f>IFERROR(VLOOKUP(Collapsed!$A293,'measured values'!$A:$AF,Collapsed!AC$1,0),"NA")</f>
        <v>NA</v>
      </c>
      <c r="AD293" t="str">
        <f>IFERROR(VLOOKUP(Collapsed!$A293,'measured values'!$A:$AF,Collapsed!AD$1,0),"NA")</f>
        <v>NA</v>
      </c>
      <c r="AE293" t="str">
        <f>IFERROR(VLOOKUP(Collapsed!$A293,'measured values'!$A:$AF,Collapsed!AE$1,0),"NA")</f>
        <v>NA</v>
      </c>
      <c r="AF293" t="str">
        <f>IFERROR(VLOOKUP(Collapsed!$A293,'measured values'!$A:$AF,Collapsed!AF$1,0),"NA")</f>
        <v>NA</v>
      </c>
    </row>
    <row r="294" spans="1:32" x14ac:dyDescent="0.35">
      <c r="A294">
        <v>415</v>
      </c>
      <c r="F294" t="str">
        <f>IFERROR(VLOOKUP(A294,'ICD+Descriptions'!$A$2:$C$600,2,0),"NA")</f>
        <v>G20</v>
      </c>
      <c r="G294" t="str">
        <f>IFERROR(VLOOKUP(A294,'ICD+Descriptions'!$A$2:$C$600,3,0),"NA")</f>
        <v>Parkinson's disease</v>
      </c>
      <c r="H294">
        <f>IFERROR(VLOOKUP(A294,ages!$A$1:$B$748,2,0),"No Age")</f>
        <v>70.8</v>
      </c>
      <c r="I294" t="str">
        <f>VLOOKUP(A294,'Redcap Raw Report'!$A:$AF,I$1,0)</f>
        <v>M</v>
      </c>
      <c r="L294" t="str">
        <f>IFERROR(VLOOKUP(Collapsed!$A294,'measured values'!$A:$AF,Collapsed!L$1,0),"NA")</f>
        <v>NA</v>
      </c>
      <c r="M294" t="str">
        <f>IFERROR(VLOOKUP(Collapsed!$A294,'measured values'!$A:$AF,Collapsed!M$1,0),"NA")</f>
        <v>NA</v>
      </c>
      <c r="N294" t="str">
        <f>IFERROR(VLOOKUP(Collapsed!$A294,'measured values'!$A:$AF,Collapsed!N$1,0),"NA")</f>
        <v>NA</v>
      </c>
      <c r="O294" t="str">
        <f>IFERROR(VLOOKUP(Collapsed!$A294,'measured values'!$A:$AF,Collapsed!O$1,0),"NA")</f>
        <v>NA</v>
      </c>
      <c r="P294" t="str">
        <f>IFERROR(VLOOKUP(Collapsed!$A294,'measured values'!$A:$AF,Collapsed!P$1,0),"NA")</f>
        <v>NA</v>
      </c>
      <c r="Q294" t="str">
        <f>IFERROR(VLOOKUP(Collapsed!$A294,'measured values'!$A:$AF,Collapsed!Q$1,0),"NA")</f>
        <v>NA</v>
      </c>
      <c r="R294" t="str">
        <f>IFERROR(VLOOKUP(Collapsed!$A294,'measured values'!$A:$AF,Collapsed!R$1,0),"NA")</f>
        <v>NA</v>
      </c>
      <c r="S294" t="str">
        <f>IFERROR(VLOOKUP(Collapsed!$A294,'measured values'!$A:$AF,Collapsed!S$1,0),"NA")</f>
        <v>NA</v>
      </c>
      <c r="T294" t="str">
        <f>IFERROR(VLOOKUP(Collapsed!$A294,'measured values'!$A:$AF,Collapsed!T$1,0),"NA")</f>
        <v>NA</v>
      </c>
      <c r="U294" t="str">
        <f>IFERROR(VLOOKUP(Collapsed!$A294,'measured values'!$A:$AF,Collapsed!U$1,0),"NA")</f>
        <v>NA</v>
      </c>
      <c r="V294" t="str">
        <f>IFERROR(VLOOKUP(Collapsed!$A294,'measured values'!$A:$AF,Collapsed!V$1,0),"NA")</f>
        <v>NA</v>
      </c>
      <c r="W294" t="str">
        <f>IFERROR(VLOOKUP(Collapsed!$A294,'measured values'!$A:$AF,Collapsed!W$1,0),"NA")</f>
        <v>NA</v>
      </c>
      <c r="X294" t="str">
        <f>IFERROR(VLOOKUP(Collapsed!$A294,'measured values'!$A:$AF,Collapsed!X$1,0),"NA")</f>
        <v>NA</v>
      </c>
      <c r="Y294" t="str">
        <f>IFERROR(VLOOKUP(Collapsed!$A294,'measured values'!$A:$AF,Collapsed!Y$1,0),"NA")</f>
        <v>NA</v>
      </c>
      <c r="Z294" t="str">
        <f>IFERROR(VLOOKUP(Collapsed!$A294,'measured values'!$A:$AF,Collapsed!Z$1,0),"NA")</f>
        <v>NA</v>
      </c>
      <c r="AA294" t="str">
        <f>IFERROR(VLOOKUP(Collapsed!$A294,'measured values'!$A:$AF,Collapsed!AA$1,0),"NA")</f>
        <v>NA</v>
      </c>
      <c r="AB294" t="str">
        <f>IFERROR(VLOOKUP(Collapsed!$A294,'measured values'!$A:$AF,Collapsed!AB$1,0),"NA")</f>
        <v>NA</v>
      </c>
      <c r="AC294" t="str">
        <f>IFERROR(VLOOKUP(Collapsed!$A294,'measured values'!$A:$AF,Collapsed!AC$1,0),"NA")</f>
        <v>NA</v>
      </c>
      <c r="AD294" t="str">
        <f>IFERROR(VLOOKUP(Collapsed!$A294,'measured values'!$A:$AF,Collapsed!AD$1,0),"NA")</f>
        <v>NA</v>
      </c>
      <c r="AE294" t="str">
        <f>IFERROR(VLOOKUP(Collapsed!$A294,'measured values'!$A:$AF,Collapsed!AE$1,0),"NA")</f>
        <v>NA</v>
      </c>
      <c r="AF294" t="str">
        <f>IFERROR(VLOOKUP(Collapsed!$A294,'measured values'!$A:$AF,Collapsed!AF$1,0),"NA")</f>
        <v>NA</v>
      </c>
    </row>
    <row r="295" spans="1:32" x14ac:dyDescent="0.35">
      <c r="A295">
        <v>416</v>
      </c>
      <c r="F295" t="str">
        <f>IFERROR(VLOOKUP(A295,'ICD+Descriptions'!$A$2:$C$600,2,0),"NA")</f>
        <v>R25.1</v>
      </c>
      <c r="G295" t="str">
        <f>IFERROR(VLOOKUP(A295,'ICD+Descriptions'!$A$2:$C$600,3,0),"NA")</f>
        <v>Tremor, unspecified</v>
      </c>
      <c r="H295">
        <f>IFERROR(VLOOKUP(A295,ages!$A$1:$B$748,2,0),"No Age")</f>
        <v>86</v>
      </c>
      <c r="I295" t="str">
        <f>VLOOKUP(A295,'Redcap Raw Report'!$A:$AF,I$1,0)</f>
        <v>F</v>
      </c>
      <c r="L295">
        <f>IFERROR(VLOOKUP(Collapsed!$A295,'measured values'!$A:$AF,Collapsed!L$1,0),"NA")</f>
        <v>44.226999999999997</v>
      </c>
      <c r="M295">
        <f>IFERROR(VLOOKUP(Collapsed!$A295,'measured values'!$A:$AF,Collapsed!M$1,0),"NA")</f>
        <v>46.366</v>
      </c>
      <c r="N295">
        <f>IFERROR(VLOOKUP(Collapsed!$A295,'measured values'!$A:$AF,Collapsed!N$1,0),"NA")</f>
        <v>90.658000000000001</v>
      </c>
      <c r="O295">
        <f>IFERROR(VLOOKUP(Collapsed!$A295,'measured values'!$A:$AF,Collapsed!O$1,0),"NA")</f>
        <v>91.5</v>
      </c>
      <c r="P295">
        <f>IFERROR(VLOOKUP(Collapsed!$A295,'measured values'!$A:$AF,Collapsed!P$1,0),"NA")</f>
        <v>73.811999999999998</v>
      </c>
      <c r="Q295">
        <f>IFERROR(VLOOKUP(Collapsed!$A295,'measured values'!$A:$AF,Collapsed!Q$1,0),"NA")</f>
        <v>73.58</v>
      </c>
      <c r="R295">
        <f>IFERROR(VLOOKUP(Collapsed!$A295,'measured values'!$A:$AF,Collapsed!R$1,0),"NA")</f>
        <v>97.125</v>
      </c>
      <c r="S295">
        <f>IFERROR(VLOOKUP(Collapsed!$A295,'measured values'!$A:$AF,Collapsed!S$1,0),"NA")</f>
        <v>95.623000000000005</v>
      </c>
      <c r="T295">
        <f>IFERROR(VLOOKUP(Collapsed!$A295,'measured values'!$A:$AF,Collapsed!T$1,0),"NA")</f>
        <v>66.129000000000005</v>
      </c>
      <c r="U295">
        <f>IFERROR(VLOOKUP(Collapsed!$A295,'measured values'!$A:$AF,Collapsed!U$1,0),"NA")</f>
        <v>65.137</v>
      </c>
      <c r="V295">
        <f>IFERROR(VLOOKUP(Collapsed!$A295,'measured values'!$A:$AF,Collapsed!V$1,0),"NA")</f>
        <v>33.871000000000002</v>
      </c>
      <c r="W295">
        <f>IFERROR(VLOOKUP(Collapsed!$A295,'measured values'!$A:$AF,Collapsed!W$1,0),"NA")</f>
        <v>34.863</v>
      </c>
      <c r="X295">
        <f>IFERROR(VLOOKUP(Collapsed!$A295,'measured values'!$A:$AF,Collapsed!X$1,0),"NA")</f>
        <v>14.835000000000001</v>
      </c>
      <c r="Y295">
        <f>IFERROR(VLOOKUP(Collapsed!$A295,'measured values'!$A:$AF,Collapsed!Y$1,0),"NA")</f>
        <v>16.109000000000002</v>
      </c>
      <c r="Z295">
        <f>IFERROR(VLOOKUP(Collapsed!$A295,'measured values'!$A:$AF,Collapsed!Z$1,0),"NA")</f>
        <v>34.863</v>
      </c>
      <c r="AA295">
        <f>IFERROR(VLOOKUP(Collapsed!$A295,'measured values'!$A:$AF,Collapsed!AA$1,0),"NA")</f>
        <v>33.871000000000002</v>
      </c>
      <c r="AB295">
        <f>IFERROR(VLOOKUP(Collapsed!$A295,'measured values'!$A:$AF,Collapsed!AB$1,0),"NA")</f>
        <v>20.774000000000001</v>
      </c>
      <c r="AC295">
        <f>IFERROR(VLOOKUP(Collapsed!$A295,'measured values'!$A:$AF,Collapsed!AC$1,0),"NA")</f>
        <v>13</v>
      </c>
      <c r="AD295">
        <f>IFERROR(VLOOKUP(Collapsed!$A295,'measured values'!$A:$AF,Collapsed!AD$1,0),"NA")</f>
        <v>12</v>
      </c>
      <c r="AE295">
        <f>IFERROR(VLOOKUP(Collapsed!$A295,'measured values'!$A:$AF,Collapsed!AE$1,0),"NA")</f>
        <v>12</v>
      </c>
      <c r="AF295">
        <f>IFERROR(VLOOKUP(Collapsed!$A295,'measured values'!$A:$AF,Collapsed!AF$1,0),"NA")</f>
        <v>12</v>
      </c>
    </row>
    <row r="296" spans="1:32" x14ac:dyDescent="0.35">
      <c r="A296">
        <v>417</v>
      </c>
      <c r="F296" t="str">
        <f>IFERROR(VLOOKUP(A296,'ICD+Descriptions'!$A$2:$C$600,2,0),"NA")</f>
        <v>G20</v>
      </c>
      <c r="G296" t="str">
        <f>IFERROR(VLOOKUP(A296,'ICD+Descriptions'!$A$2:$C$600,3,0),"NA")</f>
        <v>Parkinson's disease</v>
      </c>
      <c r="H296">
        <f>IFERROR(VLOOKUP(A296,ages!$A$1:$B$748,2,0),"No Age")</f>
        <v>56.5</v>
      </c>
      <c r="I296" t="str">
        <f>VLOOKUP(A296,'Redcap Raw Report'!$A:$AF,I$1,0)</f>
        <v>F</v>
      </c>
      <c r="L296" t="str">
        <f>IFERROR(VLOOKUP(Collapsed!$A296,'measured values'!$A:$AF,Collapsed!L$1,0),"NA")</f>
        <v>NA</v>
      </c>
      <c r="M296" t="str">
        <f>IFERROR(VLOOKUP(Collapsed!$A296,'measured values'!$A:$AF,Collapsed!M$1,0),"NA")</f>
        <v>NA</v>
      </c>
      <c r="N296" t="str">
        <f>IFERROR(VLOOKUP(Collapsed!$A296,'measured values'!$A:$AF,Collapsed!N$1,0),"NA")</f>
        <v>NA</v>
      </c>
      <c r="O296" t="str">
        <f>IFERROR(VLOOKUP(Collapsed!$A296,'measured values'!$A:$AF,Collapsed!O$1,0),"NA")</f>
        <v>NA</v>
      </c>
      <c r="P296" t="str">
        <f>IFERROR(VLOOKUP(Collapsed!$A296,'measured values'!$A:$AF,Collapsed!P$1,0),"NA")</f>
        <v>NA</v>
      </c>
      <c r="Q296" t="str">
        <f>IFERROR(VLOOKUP(Collapsed!$A296,'measured values'!$A:$AF,Collapsed!Q$1,0),"NA")</f>
        <v>NA</v>
      </c>
      <c r="R296" t="str">
        <f>IFERROR(VLOOKUP(Collapsed!$A296,'measured values'!$A:$AF,Collapsed!R$1,0),"NA")</f>
        <v>NA</v>
      </c>
      <c r="S296" t="str">
        <f>IFERROR(VLOOKUP(Collapsed!$A296,'measured values'!$A:$AF,Collapsed!S$1,0),"NA")</f>
        <v>NA</v>
      </c>
      <c r="T296" t="str">
        <f>IFERROR(VLOOKUP(Collapsed!$A296,'measured values'!$A:$AF,Collapsed!T$1,0),"NA")</f>
        <v>NA</v>
      </c>
      <c r="U296" t="str">
        <f>IFERROR(VLOOKUP(Collapsed!$A296,'measured values'!$A:$AF,Collapsed!U$1,0),"NA")</f>
        <v>NA</v>
      </c>
      <c r="V296" t="str">
        <f>IFERROR(VLOOKUP(Collapsed!$A296,'measured values'!$A:$AF,Collapsed!V$1,0),"NA")</f>
        <v>NA</v>
      </c>
      <c r="W296" t="str">
        <f>IFERROR(VLOOKUP(Collapsed!$A296,'measured values'!$A:$AF,Collapsed!W$1,0),"NA")</f>
        <v>NA</v>
      </c>
      <c r="X296" t="str">
        <f>IFERROR(VLOOKUP(Collapsed!$A296,'measured values'!$A:$AF,Collapsed!X$1,0),"NA")</f>
        <v>NA</v>
      </c>
      <c r="Y296" t="str">
        <f>IFERROR(VLOOKUP(Collapsed!$A296,'measured values'!$A:$AF,Collapsed!Y$1,0),"NA")</f>
        <v>NA</v>
      </c>
      <c r="Z296" t="str">
        <f>IFERROR(VLOOKUP(Collapsed!$A296,'measured values'!$A:$AF,Collapsed!Z$1,0),"NA")</f>
        <v>NA</v>
      </c>
      <c r="AA296" t="str">
        <f>IFERROR(VLOOKUP(Collapsed!$A296,'measured values'!$A:$AF,Collapsed!AA$1,0),"NA")</f>
        <v>NA</v>
      </c>
      <c r="AB296" t="str">
        <f>IFERROR(VLOOKUP(Collapsed!$A296,'measured values'!$A:$AF,Collapsed!AB$1,0),"NA")</f>
        <v>NA</v>
      </c>
      <c r="AC296" t="str">
        <f>IFERROR(VLOOKUP(Collapsed!$A296,'measured values'!$A:$AF,Collapsed!AC$1,0),"NA")</f>
        <v>NA</v>
      </c>
      <c r="AD296" t="str">
        <f>IFERROR(VLOOKUP(Collapsed!$A296,'measured values'!$A:$AF,Collapsed!AD$1,0),"NA")</f>
        <v>NA</v>
      </c>
      <c r="AE296" t="str">
        <f>IFERROR(VLOOKUP(Collapsed!$A296,'measured values'!$A:$AF,Collapsed!AE$1,0),"NA")</f>
        <v>NA</v>
      </c>
      <c r="AF296" t="str">
        <f>IFERROR(VLOOKUP(Collapsed!$A296,'measured values'!$A:$AF,Collapsed!AF$1,0),"NA")</f>
        <v>NA</v>
      </c>
    </row>
    <row r="297" spans="1:32" x14ac:dyDescent="0.35">
      <c r="A297">
        <v>418</v>
      </c>
      <c r="F297" t="str">
        <f>IFERROR(VLOOKUP(A297,'ICD+Descriptions'!$A$2:$C$600,2,0),"NA")</f>
        <v>R25.1</v>
      </c>
      <c r="G297" t="str">
        <f>IFERROR(VLOOKUP(A297,'ICD+Descriptions'!$A$2:$C$600,3,0),"NA")</f>
        <v>Tremor, unspecified</v>
      </c>
      <c r="H297">
        <f>IFERROR(VLOOKUP(A297,ages!$A$1:$B$748,2,0),"No Age")</f>
        <v>73.900000000000006</v>
      </c>
      <c r="I297" t="str">
        <f>VLOOKUP(A297,'Redcap Raw Report'!$A:$AF,I$1,0)</f>
        <v>M</v>
      </c>
      <c r="L297">
        <f>IFERROR(VLOOKUP(Collapsed!$A297,'measured values'!$A:$AF,Collapsed!L$1,0),"NA")</f>
        <v>50.7</v>
      </c>
      <c r="M297">
        <f>IFERROR(VLOOKUP(Collapsed!$A297,'measured values'!$A:$AF,Collapsed!M$1,0),"NA")</f>
        <v>48.116999999999997</v>
      </c>
      <c r="N297">
        <f>IFERROR(VLOOKUP(Collapsed!$A297,'measured values'!$A:$AF,Collapsed!N$1,0),"NA")</f>
        <v>98.034000000000006</v>
      </c>
      <c r="O297">
        <f>IFERROR(VLOOKUP(Collapsed!$A297,'measured values'!$A:$AF,Collapsed!O$1,0),"NA")</f>
        <v>99.084000000000003</v>
      </c>
      <c r="P297">
        <f>IFERROR(VLOOKUP(Collapsed!$A297,'measured values'!$A:$AF,Collapsed!P$1,0),"NA")</f>
        <v>93.125</v>
      </c>
      <c r="Q297">
        <f>IFERROR(VLOOKUP(Collapsed!$A297,'measured values'!$A:$AF,Collapsed!Q$1,0),"NA")</f>
        <v>94.186000000000007</v>
      </c>
      <c r="R297">
        <f>IFERROR(VLOOKUP(Collapsed!$A297,'measured values'!$A:$AF,Collapsed!R$1,0),"NA")</f>
        <v>113.261</v>
      </c>
      <c r="S297">
        <f>IFERROR(VLOOKUP(Collapsed!$A297,'measured values'!$A:$AF,Collapsed!S$1,0),"NA")</f>
        <v>113.643</v>
      </c>
      <c r="T297">
        <f>IFERROR(VLOOKUP(Collapsed!$A297,'measured values'!$A:$AF,Collapsed!T$1,0),"NA")</f>
        <v>65.641000000000005</v>
      </c>
      <c r="U297">
        <f>IFERROR(VLOOKUP(Collapsed!$A297,'measured values'!$A:$AF,Collapsed!U$1,0),"NA")</f>
        <v>64.144999999999996</v>
      </c>
      <c r="V297">
        <f>IFERROR(VLOOKUP(Collapsed!$A297,'measured values'!$A:$AF,Collapsed!V$1,0),"NA")</f>
        <v>34.359000000000002</v>
      </c>
      <c r="W297">
        <f>IFERROR(VLOOKUP(Collapsed!$A297,'measured values'!$A:$AF,Collapsed!W$1,0),"NA")</f>
        <v>35.854999999999997</v>
      </c>
      <c r="X297">
        <f>IFERROR(VLOOKUP(Collapsed!$A297,'measured values'!$A:$AF,Collapsed!X$1,0),"NA")</f>
        <v>15.054</v>
      </c>
      <c r="Y297">
        <f>IFERROR(VLOOKUP(Collapsed!$A297,'measured values'!$A:$AF,Collapsed!Y$1,0),"NA")</f>
        <v>14.967000000000001</v>
      </c>
      <c r="Z297">
        <f>IFERROR(VLOOKUP(Collapsed!$A297,'measured values'!$A:$AF,Collapsed!Z$1,0),"NA")</f>
        <v>35.854999999999997</v>
      </c>
      <c r="AA297">
        <f>IFERROR(VLOOKUP(Collapsed!$A297,'measured values'!$A:$AF,Collapsed!AA$1,0),"NA")</f>
        <v>34.359000000000002</v>
      </c>
      <c r="AB297">
        <f>IFERROR(VLOOKUP(Collapsed!$A297,'measured values'!$A:$AF,Collapsed!AB$1,0),"NA")</f>
        <v>16.268000000000001</v>
      </c>
      <c r="AC297">
        <f>IFERROR(VLOOKUP(Collapsed!$A297,'measured values'!$A:$AF,Collapsed!AC$1,0),"NA")</f>
        <v>11</v>
      </c>
      <c r="AD297">
        <f>IFERROR(VLOOKUP(Collapsed!$A297,'measured values'!$A:$AF,Collapsed!AD$1,0),"NA")</f>
        <v>11</v>
      </c>
      <c r="AE297">
        <f>IFERROR(VLOOKUP(Collapsed!$A297,'measured values'!$A:$AF,Collapsed!AE$1,0),"NA")</f>
        <v>11</v>
      </c>
      <c r="AF297">
        <f>IFERROR(VLOOKUP(Collapsed!$A297,'measured values'!$A:$AF,Collapsed!AF$1,0),"NA")</f>
        <v>11</v>
      </c>
    </row>
    <row r="298" spans="1:32" x14ac:dyDescent="0.35">
      <c r="A298">
        <v>419</v>
      </c>
      <c r="F298" t="str">
        <f>IFERROR(VLOOKUP(A298,'ICD+Descriptions'!$A$2:$C$600,2,0),"NA")</f>
        <v>G20</v>
      </c>
      <c r="G298" t="str">
        <f>IFERROR(VLOOKUP(A298,'ICD+Descriptions'!$A$2:$C$600,3,0),"NA")</f>
        <v>Parkinson's disease</v>
      </c>
      <c r="H298">
        <f>IFERROR(VLOOKUP(A298,ages!$A$1:$B$748,2,0),"No Age")</f>
        <v>52.7</v>
      </c>
      <c r="I298" t="str">
        <f>VLOOKUP(A298,'Redcap Raw Report'!$A:$AF,I$1,0)</f>
        <v>M</v>
      </c>
      <c r="L298">
        <f>IFERROR(VLOOKUP(Collapsed!$A298,'measured values'!$A:$AF,Collapsed!L$1,0),"NA")</f>
        <v>58.481999999999999</v>
      </c>
      <c r="M298">
        <f>IFERROR(VLOOKUP(Collapsed!$A298,'measured values'!$A:$AF,Collapsed!M$1,0),"NA")</f>
        <v>64.483000000000004</v>
      </c>
      <c r="N298">
        <f>IFERROR(VLOOKUP(Collapsed!$A298,'measured values'!$A:$AF,Collapsed!N$1,0),"NA")</f>
        <v>123.023</v>
      </c>
      <c r="O298">
        <f>IFERROR(VLOOKUP(Collapsed!$A298,'measured values'!$A:$AF,Collapsed!O$1,0),"NA")</f>
        <v>123.125</v>
      </c>
      <c r="P298">
        <f>IFERROR(VLOOKUP(Collapsed!$A298,'measured values'!$A:$AF,Collapsed!P$1,0),"NA")</f>
        <v>121.92100000000001</v>
      </c>
      <c r="Q298">
        <f>IFERROR(VLOOKUP(Collapsed!$A298,'measured values'!$A:$AF,Collapsed!Q$1,0),"NA")</f>
        <v>121.46</v>
      </c>
      <c r="R298">
        <f>IFERROR(VLOOKUP(Collapsed!$A298,'measured values'!$A:$AF,Collapsed!R$1,0),"NA")</f>
        <v>119.35299999999999</v>
      </c>
      <c r="S298">
        <f>IFERROR(VLOOKUP(Collapsed!$A298,'measured values'!$A:$AF,Collapsed!S$1,0),"NA")</f>
        <v>119.681</v>
      </c>
      <c r="T298">
        <f>IFERROR(VLOOKUP(Collapsed!$A298,'measured values'!$A:$AF,Collapsed!T$1,0),"NA")</f>
        <v>59.298999999999999</v>
      </c>
      <c r="U298">
        <f>IFERROR(VLOOKUP(Collapsed!$A298,'measured values'!$A:$AF,Collapsed!U$1,0),"NA")</f>
        <v>62.353999999999999</v>
      </c>
      <c r="V298">
        <f>IFERROR(VLOOKUP(Collapsed!$A298,'measured values'!$A:$AF,Collapsed!V$1,0),"NA")</f>
        <v>40.701000000000001</v>
      </c>
      <c r="W298">
        <f>IFERROR(VLOOKUP(Collapsed!$A298,'measured values'!$A:$AF,Collapsed!W$1,0),"NA")</f>
        <v>37.646000000000001</v>
      </c>
      <c r="X298">
        <f>IFERROR(VLOOKUP(Collapsed!$A298,'measured values'!$A:$AF,Collapsed!X$1,0),"NA")</f>
        <v>9.5489999999999995</v>
      </c>
      <c r="Y298">
        <f>IFERROR(VLOOKUP(Collapsed!$A298,'measured values'!$A:$AF,Collapsed!Y$1,0),"NA")</f>
        <v>12.366</v>
      </c>
      <c r="Z298">
        <f>IFERROR(VLOOKUP(Collapsed!$A298,'measured values'!$A:$AF,Collapsed!Z$1,0),"NA")</f>
        <v>37.646000000000001</v>
      </c>
      <c r="AA298">
        <f>IFERROR(VLOOKUP(Collapsed!$A298,'measured values'!$A:$AF,Collapsed!AA$1,0),"NA")</f>
        <v>40.701000000000001</v>
      </c>
      <c r="AB298">
        <f>IFERROR(VLOOKUP(Collapsed!$A298,'measured values'!$A:$AF,Collapsed!AB$1,0),"NA")</f>
        <v>17.792000000000002</v>
      </c>
      <c r="AC298">
        <f>IFERROR(VLOOKUP(Collapsed!$A298,'measured values'!$A:$AF,Collapsed!AC$1,0),"NA")</f>
        <v>10</v>
      </c>
      <c r="AD298">
        <f>IFERROR(VLOOKUP(Collapsed!$A298,'measured values'!$A:$AF,Collapsed!AD$1,0),"NA")</f>
        <v>9</v>
      </c>
      <c r="AE298">
        <f>IFERROR(VLOOKUP(Collapsed!$A298,'measured values'!$A:$AF,Collapsed!AE$1,0),"NA")</f>
        <v>9</v>
      </c>
      <c r="AF298">
        <f>IFERROR(VLOOKUP(Collapsed!$A298,'measured values'!$A:$AF,Collapsed!AF$1,0),"NA")</f>
        <v>9</v>
      </c>
    </row>
    <row r="299" spans="1:32" x14ac:dyDescent="0.35">
      <c r="A299">
        <v>420</v>
      </c>
      <c r="F299" t="str">
        <f>IFERROR(VLOOKUP(A299,'ICD+Descriptions'!$A$2:$C$600,2,0),"NA")</f>
        <v>G20</v>
      </c>
      <c r="G299" t="str">
        <f>IFERROR(VLOOKUP(A299,'ICD+Descriptions'!$A$2:$C$600,3,0),"NA")</f>
        <v>Parkinson's disease</v>
      </c>
      <c r="H299">
        <f>IFERROR(VLOOKUP(A299,ages!$A$1:$B$748,2,0),"No Age")</f>
        <v>72.3</v>
      </c>
      <c r="I299" t="str">
        <f>VLOOKUP(A299,'Redcap Raw Report'!$A:$AF,I$1,0)</f>
        <v>M</v>
      </c>
      <c r="L299">
        <f>IFERROR(VLOOKUP(Collapsed!$A299,'measured values'!$A:$AF,Collapsed!L$1,0),"NA")</f>
        <v>62.776000000000003</v>
      </c>
      <c r="M299">
        <f>IFERROR(VLOOKUP(Collapsed!$A299,'measured values'!$A:$AF,Collapsed!M$1,0),"NA")</f>
        <v>64.364999999999995</v>
      </c>
      <c r="N299">
        <f>IFERROR(VLOOKUP(Collapsed!$A299,'measured values'!$A:$AF,Collapsed!N$1,0),"NA")</f>
        <v>126.90300000000001</v>
      </c>
      <c r="O299">
        <f>IFERROR(VLOOKUP(Collapsed!$A299,'measured values'!$A:$AF,Collapsed!O$1,0),"NA")</f>
        <v>126.91</v>
      </c>
      <c r="P299">
        <f>IFERROR(VLOOKUP(Collapsed!$A299,'measured values'!$A:$AF,Collapsed!P$1,0),"NA")</f>
        <v>118.328</v>
      </c>
      <c r="Q299">
        <f>IFERROR(VLOOKUP(Collapsed!$A299,'measured values'!$A:$AF,Collapsed!Q$1,0),"NA")</f>
        <v>117.59699999999999</v>
      </c>
      <c r="R299">
        <f>IFERROR(VLOOKUP(Collapsed!$A299,'measured values'!$A:$AF,Collapsed!R$1,0),"NA")</f>
        <v>113.107</v>
      </c>
      <c r="S299">
        <f>IFERROR(VLOOKUP(Collapsed!$A299,'measured values'!$A:$AF,Collapsed!S$1,0),"NA")</f>
        <v>111.366</v>
      </c>
      <c r="T299">
        <f>IFERROR(VLOOKUP(Collapsed!$A299,'measured values'!$A:$AF,Collapsed!T$1,0),"NA")</f>
        <v>63.000999999999998</v>
      </c>
      <c r="U299">
        <f>IFERROR(VLOOKUP(Collapsed!$A299,'measured values'!$A:$AF,Collapsed!U$1,0),"NA")</f>
        <v>61.826999999999998</v>
      </c>
      <c r="V299">
        <f>IFERROR(VLOOKUP(Collapsed!$A299,'measured values'!$A:$AF,Collapsed!V$1,0),"NA")</f>
        <v>36.999000000000002</v>
      </c>
      <c r="W299">
        <f>IFERROR(VLOOKUP(Collapsed!$A299,'measured values'!$A:$AF,Collapsed!W$1,0),"NA")</f>
        <v>38.173000000000002</v>
      </c>
      <c r="X299">
        <f>IFERROR(VLOOKUP(Collapsed!$A299,'measured values'!$A:$AF,Collapsed!X$1,0),"NA")</f>
        <v>12.933</v>
      </c>
      <c r="Y299">
        <f>IFERROR(VLOOKUP(Collapsed!$A299,'measured values'!$A:$AF,Collapsed!Y$1,0),"NA")</f>
        <v>11.683</v>
      </c>
      <c r="Z299">
        <f>IFERROR(VLOOKUP(Collapsed!$A299,'measured values'!$A:$AF,Collapsed!Z$1,0),"NA")</f>
        <v>38.173000000000002</v>
      </c>
      <c r="AA299">
        <f>IFERROR(VLOOKUP(Collapsed!$A299,'measured values'!$A:$AF,Collapsed!AA$1,0),"NA")</f>
        <v>36.999000000000002</v>
      </c>
      <c r="AB299">
        <f>IFERROR(VLOOKUP(Collapsed!$A299,'measured values'!$A:$AF,Collapsed!AB$1,0),"NA")</f>
        <v>7.7080000000000002</v>
      </c>
      <c r="AC299">
        <f>IFERROR(VLOOKUP(Collapsed!$A299,'measured values'!$A:$AF,Collapsed!AC$1,0),"NA")</f>
        <v>10</v>
      </c>
      <c r="AD299">
        <f>IFERROR(VLOOKUP(Collapsed!$A299,'measured values'!$A:$AF,Collapsed!AD$1,0),"NA")</f>
        <v>7</v>
      </c>
      <c r="AE299">
        <f>IFERROR(VLOOKUP(Collapsed!$A299,'measured values'!$A:$AF,Collapsed!AE$1,0),"NA")</f>
        <v>7</v>
      </c>
      <c r="AF299">
        <f>IFERROR(VLOOKUP(Collapsed!$A299,'measured values'!$A:$AF,Collapsed!AF$1,0),"NA")</f>
        <v>7</v>
      </c>
    </row>
    <row r="300" spans="1:32" x14ac:dyDescent="0.35">
      <c r="A300">
        <v>421</v>
      </c>
      <c r="F300" t="str">
        <f>IFERROR(VLOOKUP(A300,'ICD+Descriptions'!$A$2:$C$600,2,0),"NA")</f>
        <v>NA</v>
      </c>
      <c r="G300" t="str">
        <f>IFERROR(VLOOKUP(A300,'ICD+Descriptions'!$A$2:$C$600,3,0),"NA")</f>
        <v>NA</v>
      </c>
      <c r="H300" t="str">
        <f>IFERROR(VLOOKUP(A300,ages!$A$1:$B$748,2,0),"No Age")</f>
        <v>No Age</v>
      </c>
      <c r="I300">
        <f>VLOOKUP(A300,'Redcap Raw Report'!$A:$AF,I$1,0)</f>
        <v>0</v>
      </c>
      <c r="L300">
        <f>IFERROR(VLOOKUP(Collapsed!$A300,'measured values'!$A:$AF,Collapsed!L$1,0),"NA")</f>
        <v>55.722999999999999</v>
      </c>
      <c r="M300">
        <f>IFERROR(VLOOKUP(Collapsed!$A300,'measured values'!$A:$AF,Collapsed!M$1,0),"NA")</f>
        <v>56.7</v>
      </c>
      <c r="N300">
        <f>IFERROR(VLOOKUP(Collapsed!$A300,'measured values'!$A:$AF,Collapsed!N$1,0),"NA")</f>
        <v>111.663</v>
      </c>
      <c r="O300">
        <f>IFERROR(VLOOKUP(Collapsed!$A300,'measured values'!$A:$AF,Collapsed!O$1,0),"NA")</f>
        <v>112.80800000000001</v>
      </c>
      <c r="P300">
        <f>IFERROR(VLOOKUP(Collapsed!$A300,'measured values'!$A:$AF,Collapsed!P$1,0),"NA")</f>
        <v>94.81</v>
      </c>
      <c r="Q300">
        <f>IFERROR(VLOOKUP(Collapsed!$A300,'measured values'!$A:$AF,Collapsed!Q$1,0),"NA")</f>
        <v>95.950999999999993</v>
      </c>
      <c r="R300">
        <f>IFERROR(VLOOKUP(Collapsed!$A300,'measured values'!$A:$AF,Collapsed!R$1,0),"NA")</f>
        <v>101.071</v>
      </c>
      <c r="S300">
        <f>IFERROR(VLOOKUP(Collapsed!$A300,'measured values'!$A:$AF,Collapsed!S$1,0),"NA")</f>
        <v>101.777</v>
      </c>
      <c r="T300">
        <f>IFERROR(VLOOKUP(Collapsed!$A300,'measured values'!$A:$AF,Collapsed!T$1,0),"NA")</f>
        <v>63.402999999999999</v>
      </c>
      <c r="U300">
        <f>IFERROR(VLOOKUP(Collapsed!$A300,'measured values'!$A:$AF,Collapsed!U$1,0),"NA")</f>
        <v>65.091999999999999</v>
      </c>
      <c r="V300">
        <f>IFERROR(VLOOKUP(Collapsed!$A300,'measured values'!$A:$AF,Collapsed!V$1,0),"NA")</f>
        <v>36.597000000000001</v>
      </c>
      <c r="W300">
        <f>IFERROR(VLOOKUP(Collapsed!$A300,'measured values'!$A:$AF,Collapsed!W$1,0),"NA")</f>
        <v>34.908000000000001</v>
      </c>
      <c r="X300">
        <f>IFERROR(VLOOKUP(Collapsed!$A300,'measured values'!$A:$AF,Collapsed!X$1,0),"NA")</f>
        <v>14.471</v>
      </c>
      <c r="Y300">
        <f>IFERROR(VLOOKUP(Collapsed!$A300,'measured values'!$A:$AF,Collapsed!Y$1,0),"NA")</f>
        <v>14.331</v>
      </c>
      <c r="Z300">
        <f>IFERROR(VLOOKUP(Collapsed!$A300,'measured values'!$A:$AF,Collapsed!Z$1,0),"NA")</f>
        <v>34.908000000000001</v>
      </c>
      <c r="AA300">
        <f>IFERROR(VLOOKUP(Collapsed!$A300,'measured values'!$A:$AF,Collapsed!AA$1,0),"NA")</f>
        <v>36.597000000000001</v>
      </c>
      <c r="AB300">
        <f>IFERROR(VLOOKUP(Collapsed!$A300,'measured values'!$A:$AF,Collapsed!AB$1,0),"NA")</f>
        <v>15.71</v>
      </c>
      <c r="AC300">
        <f>IFERROR(VLOOKUP(Collapsed!$A300,'measured values'!$A:$AF,Collapsed!AC$1,0),"NA")</f>
        <v>9</v>
      </c>
      <c r="AD300">
        <f>IFERROR(VLOOKUP(Collapsed!$A300,'measured values'!$A:$AF,Collapsed!AD$1,0),"NA")</f>
        <v>9</v>
      </c>
      <c r="AE300">
        <f>IFERROR(VLOOKUP(Collapsed!$A300,'measured values'!$A:$AF,Collapsed!AE$1,0),"NA")</f>
        <v>9</v>
      </c>
      <c r="AF300">
        <f>IFERROR(VLOOKUP(Collapsed!$A300,'measured values'!$A:$AF,Collapsed!AF$1,0),"NA")</f>
        <v>9</v>
      </c>
    </row>
    <row r="301" spans="1:32" x14ac:dyDescent="0.35">
      <c r="A301">
        <v>422</v>
      </c>
      <c r="F301" t="str">
        <f>IFERROR(VLOOKUP(A301,'ICD+Descriptions'!$A$2:$C$600,2,0),"NA")</f>
        <v>NA</v>
      </c>
      <c r="G301" t="str">
        <f>IFERROR(VLOOKUP(A301,'ICD+Descriptions'!$A$2:$C$600,3,0),"NA")</f>
        <v>NA</v>
      </c>
      <c r="H301" t="str">
        <f>IFERROR(VLOOKUP(A301,ages!$A$1:$B$748,2,0),"No Age")</f>
        <v>No Age</v>
      </c>
      <c r="I301">
        <f>VLOOKUP(A301,'Redcap Raw Report'!$A:$AF,I$1,0)</f>
        <v>0</v>
      </c>
      <c r="L301">
        <f>IFERROR(VLOOKUP(Collapsed!$A301,'measured values'!$A:$AF,Collapsed!L$1,0),"NA")</f>
        <v>52.396999999999998</v>
      </c>
      <c r="M301">
        <f>IFERROR(VLOOKUP(Collapsed!$A301,'measured values'!$A:$AF,Collapsed!M$1,0),"NA")</f>
        <v>49.978000000000002</v>
      </c>
      <c r="N301">
        <f>IFERROR(VLOOKUP(Collapsed!$A301,'measured values'!$A:$AF,Collapsed!N$1,0),"NA")</f>
        <v>102.913</v>
      </c>
      <c r="O301">
        <f>IFERROR(VLOOKUP(Collapsed!$A301,'measured values'!$A:$AF,Collapsed!O$1,0),"NA")</f>
        <v>102.223</v>
      </c>
      <c r="P301">
        <f>IFERROR(VLOOKUP(Collapsed!$A301,'measured values'!$A:$AF,Collapsed!P$1,0),"NA")</f>
        <v>89.879000000000005</v>
      </c>
      <c r="Q301">
        <f>IFERROR(VLOOKUP(Collapsed!$A301,'measured values'!$A:$AF,Collapsed!Q$1,0),"NA")</f>
        <v>89.236999999999995</v>
      </c>
      <c r="R301">
        <f>IFERROR(VLOOKUP(Collapsed!$A301,'measured values'!$A:$AF,Collapsed!R$1,0),"NA")</f>
        <v>104.03400000000001</v>
      </c>
      <c r="S301">
        <f>IFERROR(VLOOKUP(Collapsed!$A301,'measured values'!$A:$AF,Collapsed!S$1,0),"NA")</f>
        <v>104.494</v>
      </c>
      <c r="T301">
        <f>IFERROR(VLOOKUP(Collapsed!$A301,'measured values'!$A:$AF,Collapsed!T$1,0),"NA")</f>
        <v>64.025000000000006</v>
      </c>
      <c r="U301">
        <f>IFERROR(VLOOKUP(Collapsed!$A301,'measured values'!$A:$AF,Collapsed!U$1,0),"NA")</f>
        <v>62.701000000000001</v>
      </c>
      <c r="V301">
        <f>IFERROR(VLOOKUP(Collapsed!$A301,'measured values'!$A:$AF,Collapsed!V$1,0),"NA")</f>
        <v>35.975000000000001</v>
      </c>
      <c r="W301">
        <f>IFERROR(VLOOKUP(Collapsed!$A301,'measured values'!$A:$AF,Collapsed!W$1,0),"NA")</f>
        <v>37.298999999999999</v>
      </c>
      <c r="X301">
        <f>IFERROR(VLOOKUP(Collapsed!$A301,'measured values'!$A:$AF,Collapsed!X$1,0),"NA")</f>
        <v>12.961</v>
      </c>
      <c r="Y301">
        <f>IFERROR(VLOOKUP(Collapsed!$A301,'measured values'!$A:$AF,Collapsed!Y$1,0),"NA")</f>
        <v>14.772</v>
      </c>
      <c r="Z301">
        <f>IFERROR(VLOOKUP(Collapsed!$A301,'measured values'!$A:$AF,Collapsed!Z$1,0),"NA")</f>
        <v>37.298999999999999</v>
      </c>
      <c r="AA301">
        <f>IFERROR(VLOOKUP(Collapsed!$A301,'measured values'!$A:$AF,Collapsed!AA$1,0),"NA")</f>
        <v>35.975000000000001</v>
      </c>
      <c r="AB301">
        <f>IFERROR(VLOOKUP(Collapsed!$A301,'measured values'!$A:$AF,Collapsed!AB$1,0),"NA")</f>
        <v>6.1139999999999999</v>
      </c>
      <c r="AC301">
        <f>IFERROR(VLOOKUP(Collapsed!$A301,'measured values'!$A:$AF,Collapsed!AC$1,0),"NA")</f>
        <v>10</v>
      </c>
      <c r="AD301">
        <f>IFERROR(VLOOKUP(Collapsed!$A301,'measured values'!$A:$AF,Collapsed!AD$1,0),"NA")</f>
        <v>11</v>
      </c>
      <c r="AE301">
        <f>IFERROR(VLOOKUP(Collapsed!$A301,'measured values'!$A:$AF,Collapsed!AE$1,0),"NA")</f>
        <v>10</v>
      </c>
      <c r="AF301">
        <f>IFERROR(VLOOKUP(Collapsed!$A301,'measured values'!$A:$AF,Collapsed!AF$1,0),"NA")</f>
        <v>10</v>
      </c>
    </row>
    <row r="302" spans="1:32" x14ac:dyDescent="0.35">
      <c r="A302">
        <v>423</v>
      </c>
      <c r="F302" t="str">
        <f>IFERROR(VLOOKUP(A302,'ICD+Descriptions'!$A$2:$C$600,2,0),"NA")</f>
        <v>G20</v>
      </c>
      <c r="G302" t="str">
        <f>IFERROR(VLOOKUP(A302,'ICD+Descriptions'!$A$2:$C$600,3,0),"NA")</f>
        <v>Parkinson's disease</v>
      </c>
      <c r="H302">
        <f>IFERROR(VLOOKUP(A302,ages!$A$1:$B$748,2,0),"No Age")</f>
        <v>69.400000000000006</v>
      </c>
      <c r="I302" t="str">
        <f>VLOOKUP(A302,'Redcap Raw Report'!$A:$AF,I$1,0)</f>
        <v>M</v>
      </c>
      <c r="L302">
        <f>IFERROR(VLOOKUP(Collapsed!$A302,'measured values'!$A:$AF,Collapsed!L$1,0),"NA")</f>
        <v>43.334000000000003</v>
      </c>
      <c r="M302">
        <f>IFERROR(VLOOKUP(Collapsed!$A302,'measured values'!$A:$AF,Collapsed!M$1,0),"NA")</f>
        <v>35.398000000000003</v>
      </c>
      <c r="N302">
        <f>IFERROR(VLOOKUP(Collapsed!$A302,'measured values'!$A:$AF,Collapsed!N$1,0),"NA")</f>
        <v>78.486999999999995</v>
      </c>
      <c r="O302">
        <f>IFERROR(VLOOKUP(Collapsed!$A302,'measured values'!$A:$AF,Collapsed!O$1,0),"NA")</f>
        <v>78.772000000000006</v>
      </c>
      <c r="P302">
        <f>IFERROR(VLOOKUP(Collapsed!$A302,'measured values'!$A:$AF,Collapsed!P$1,0),"NA")</f>
        <v>67.41</v>
      </c>
      <c r="Q302">
        <f>IFERROR(VLOOKUP(Collapsed!$A302,'measured values'!$A:$AF,Collapsed!Q$1,0),"NA")</f>
        <v>67.194000000000003</v>
      </c>
      <c r="R302">
        <f>IFERROR(VLOOKUP(Collapsed!$A302,'measured values'!$A:$AF,Collapsed!R$1,0),"NA")</f>
        <v>102.855</v>
      </c>
      <c r="S302">
        <f>IFERROR(VLOOKUP(Collapsed!$A302,'measured values'!$A:$AF,Collapsed!S$1,0),"NA")</f>
        <v>101.681</v>
      </c>
      <c r="T302">
        <f>IFERROR(VLOOKUP(Collapsed!$A302,'measured values'!$A:$AF,Collapsed!T$1,0),"NA")</f>
        <v>66.405000000000001</v>
      </c>
      <c r="U302">
        <f>IFERROR(VLOOKUP(Collapsed!$A302,'measured values'!$A:$AF,Collapsed!U$1,0),"NA")</f>
        <v>64.727000000000004</v>
      </c>
      <c r="V302">
        <f>IFERROR(VLOOKUP(Collapsed!$A302,'measured values'!$A:$AF,Collapsed!V$1,0),"NA")</f>
        <v>33.594999999999999</v>
      </c>
      <c r="W302">
        <f>IFERROR(VLOOKUP(Collapsed!$A302,'measured values'!$A:$AF,Collapsed!W$1,0),"NA")</f>
        <v>35.273000000000003</v>
      </c>
      <c r="X302">
        <f>IFERROR(VLOOKUP(Collapsed!$A302,'measured values'!$A:$AF,Collapsed!X$1,0),"NA")</f>
        <v>16.443000000000001</v>
      </c>
      <c r="Y302">
        <f>IFERROR(VLOOKUP(Collapsed!$A302,'measured values'!$A:$AF,Collapsed!Y$1,0),"NA")</f>
        <v>15.337999999999999</v>
      </c>
      <c r="Z302">
        <f>IFERROR(VLOOKUP(Collapsed!$A302,'measured values'!$A:$AF,Collapsed!Z$1,0),"NA")</f>
        <v>35.273000000000003</v>
      </c>
      <c r="AA302">
        <f>IFERROR(VLOOKUP(Collapsed!$A302,'measured values'!$A:$AF,Collapsed!AA$1,0),"NA")</f>
        <v>33.594999999999999</v>
      </c>
      <c r="AB302">
        <f>IFERROR(VLOOKUP(Collapsed!$A302,'measured values'!$A:$AF,Collapsed!AB$1,0),"NA")</f>
        <v>16.734000000000002</v>
      </c>
      <c r="AC302">
        <f>IFERROR(VLOOKUP(Collapsed!$A302,'measured values'!$A:$AF,Collapsed!AC$1,0),"NA")</f>
        <v>14</v>
      </c>
      <c r="AD302">
        <f>IFERROR(VLOOKUP(Collapsed!$A302,'measured values'!$A:$AF,Collapsed!AD$1,0),"NA")</f>
        <v>12</v>
      </c>
      <c r="AE302">
        <f>IFERROR(VLOOKUP(Collapsed!$A302,'measured values'!$A:$AF,Collapsed!AE$1,0),"NA")</f>
        <v>12</v>
      </c>
      <c r="AF302">
        <f>IFERROR(VLOOKUP(Collapsed!$A302,'measured values'!$A:$AF,Collapsed!AF$1,0),"NA")</f>
        <v>12</v>
      </c>
    </row>
    <row r="303" spans="1:32" x14ac:dyDescent="0.35">
      <c r="A303">
        <v>424</v>
      </c>
      <c r="F303" t="str">
        <f>IFERROR(VLOOKUP(A303,'ICD+Descriptions'!$A$2:$C$600,2,0),"NA")</f>
        <v>NA</v>
      </c>
      <c r="G303" t="str">
        <f>IFERROR(VLOOKUP(A303,'ICD+Descriptions'!$A$2:$C$600,3,0),"NA")</f>
        <v>NA</v>
      </c>
      <c r="H303" t="str">
        <f>IFERROR(VLOOKUP(A303,ages!$A$1:$B$748,2,0),"No Age")</f>
        <v>No Age</v>
      </c>
      <c r="I303">
        <f>VLOOKUP(A303,'Redcap Raw Report'!$A:$AF,I$1,0)</f>
        <v>0</v>
      </c>
      <c r="L303">
        <f>IFERROR(VLOOKUP(Collapsed!$A303,'measured values'!$A:$AF,Collapsed!L$1,0),"NA")</f>
        <v>53.972000000000001</v>
      </c>
      <c r="M303">
        <f>IFERROR(VLOOKUP(Collapsed!$A303,'measured values'!$A:$AF,Collapsed!M$1,0),"NA")</f>
        <v>55.996000000000002</v>
      </c>
      <c r="N303">
        <f>IFERROR(VLOOKUP(Collapsed!$A303,'measured values'!$A:$AF,Collapsed!N$1,0),"NA")</f>
        <v>110.544</v>
      </c>
      <c r="O303">
        <f>IFERROR(VLOOKUP(Collapsed!$A303,'measured values'!$A:$AF,Collapsed!O$1,0),"NA")</f>
        <v>109.023</v>
      </c>
      <c r="P303">
        <f>IFERROR(VLOOKUP(Collapsed!$A303,'measured values'!$A:$AF,Collapsed!P$1,0),"NA")</f>
        <v>111.22</v>
      </c>
      <c r="Q303">
        <f>IFERROR(VLOOKUP(Collapsed!$A303,'measured values'!$A:$AF,Collapsed!Q$1,0),"NA")</f>
        <v>111.363</v>
      </c>
      <c r="R303">
        <f>IFERROR(VLOOKUP(Collapsed!$A303,'measured values'!$A:$AF,Collapsed!R$1,0),"NA")</f>
        <v>120.776</v>
      </c>
      <c r="S303">
        <f>IFERROR(VLOOKUP(Collapsed!$A303,'measured values'!$A:$AF,Collapsed!S$1,0),"NA")</f>
        <v>122.449</v>
      </c>
      <c r="T303">
        <f>IFERROR(VLOOKUP(Collapsed!$A303,'measured values'!$A:$AF,Collapsed!T$1,0),"NA")</f>
        <v>60.896000000000001</v>
      </c>
      <c r="U303">
        <f>IFERROR(VLOOKUP(Collapsed!$A303,'measured values'!$A:$AF,Collapsed!U$1,0),"NA")</f>
        <v>63.124000000000002</v>
      </c>
      <c r="V303">
        <f>IFERROR(VLOOKUP(Collapsed!$A303,'measured values'!$A:$AF,Collapsed!V$1,0),"NA")</f>
        <v>39.103999999999999</v>
      </c>
      <c r="W303">
        <f>IFERROR(VLOOKUP(Collapsed!$A303,'measured values'!$A:$AF,Collapsed!W$1,0),"NA")</f>
        <v>36.875999999999998</v>
      </c>
      <c r="X303">
        <f>IFERROR(VLOOKUP(Collapsed!$A303,'measured values'!$A:$AF,Collapsed!X$1,0),"NA")</f>
        <v>12.726000000000001</v>
      </c>
      <c r="Y303">
        <f>IFERROR(VLOOKUP(Collapsed!$A303,'measured values'!$A:$AF,Collapsed!Y$1,0),"NA")</f>
        <v>11.55</v>
      </c>
      <c r="Z303">
        <f>IFERROR(VLOOKUP(Collapsed!$A303,'measured values'!$A:$AF,Collapsed!Z$1,0),"NA")</f>
        <v>36.875999999999998</v>
      </c>
      <c r="AA303">
        <f>IFERROR(VLOOKUP(Collapsed!$A303,'measured values'!$A:$AF,Collapsed!AA$1,0),"NA")</f>
        <v>39.103999999999999</v>
      </c>
      <c r="AB303">
        <f>IFERROR(VLOOKUP(Collapsed!$A303,'measured values'!$A:$AF,Collapsed!AB$1,0),"NA")</f>
        <v>10.194000000000001</v>
      </c>
      <c r="AC303">
        <f>IFERROR(VLOOKUP(Collapsed!$A303,'measured values'!$A:$AF,Collapsed!AC$1,0),"NA")</f>
        <v>10</v>
      </c>
      <c r="AD303">
        <f>IFERROR(VLOOKUP(Collapsed!$A303,'measured values'!$A:$AF,Collapsed!AD$1,0),"NA")</f>
        <v>10</v>
      </c>
      <c r="AE303">
        <f>IFERROR(VLOOKUP(Collapsed!$A303,'measured values'!$A:$AF,Collapsed!AE$1,0),"NA")</f>
        <v>10</v>
      </c>
      <c r="AF303">
        <f>IFERROR(VLOOKUP(Collapsed!$A303,'measured values'!$A:$AF,Collapsed!AF$1,0),"NA")</f>
        <v>10</v>
      </c>
    </row>
    <row r="304" spans="1:32" x14ac:dyDescent="0.35">
      <c r="A304">
        <v>425</v>
      </c>
      <c r="F304" t="str">
        <f>IFERROR(VLOOKUP(A304,'ICD+Descriptions'!$A$2:$C$600,2,0),"NA")</f>
        <v>G20</v>
      </c>
      <c r="G304" t="str">
        <f>IFERROR(VLOOKUP(A304,'ICD+Descriptions'!$A$2:$C$600,3,0),"NA")</f>
        <v>Parkinson's disease</v>
      </c>
      <c r="H304">
        <f>IFERROR(VLOOKUP(A304,ages!$A$1:$B$748,2,0),"No Age")</f>
        <v>58.9</v>
      </c>
      <c r="I304" t="str">
        <f>VLOOKUP(A304,'Redcap Raw Report'!$A:$AF,I$1,0)</f>
        <v>F</v>
      </c>
      <c r="L304">
        <f>IFERROR(VLOOKUP(Collapsed!$A304,'measured values'!$A:$AF,Collapsed!L$1,0),"NA")</f>
        <v>26.827999999999999</v>
      </c>
      <c r="M304">
        <f>IFERROR(VLOOKUP(Collapsed!$A304,'measured values'!$A:$AF,Collapsed!M$1,0),"NA")</f>
        <v>27.035</v>
      </c>
      <c r="N304">
        <f>IFERROR(VLOOKUP(Collapsed!$A304,'measured values'!$A:$AF,Collapsed!N$1,0),"NA")</f>
        <v>53.902000000000001</v>
      </c>
      <c r="O304">
        <f>IFERROR(VLOOKUP(Collapsed!$A304,'measured values'!$A:$AF,Collapsed!O$1,0),"NA")</f>
        <v>53.689</v>
      </c>
      <c r="P304">
        <f>IFERROR(VLOOKUP(Collapsed!$A304,'measured values'!$A:$AF,Collapsed!P$1,0),"NA")</f>
        <v>56.067999999999998</v>
      </c>
      <c r="Q304">
        <f>IFERROR(VLOOKUP(Collapsed!$A304,'measured values'!$A:$AF,Collapsed!Q$1,0),"NA")</f>
        <v>56.061999999999998</v>
      </c>
      <c r="R304">
        <f>IFERROR(VLOOKUP(Collapsed!$A304,'measured values'!$A:$AF,Collapsed!R$1,0),"NA")</f>
        <v>124.614</v>
      </c>
      <c r="S304">
        <f>IFERROR(VLOOKUP(Collapsed!$A304,'measured values'!$A:$AF,Collapsed!S$1,0),"NA")</f>
        <v>124.733</v>
      </c>
      <c r="T304">
        <f>IFERROR(VLOOKUP(Collapsed!$A304,'measured values'!$A:$AF,Collapsed!T$1,0),"NA")</f>
        <v>68.248999999999995</v>
      </c>
      <c r="U304">
        <f>IFERROR(VLOOKUP(Collapsed!$A304,'measured values'!$A:$AF,Collapsed!U$1,0),"NA")</f>
        <v>67.39</v>
      </c>
      <c r="V304">
        <f>IFERROR(VLOOKUP(Collapsed!$A304,'measured values'!$A:$AF,Collapsed!V$1,0),"NA")</f>
        <v>31.751000000000001</v>
      </c>
      <c r="W304">
        <f>IFERROR(VLOOKUP(Collapsed!$A304,'measured values'!$A:$AF,Collapsed!W$1,0),"NA")</f>
        <v>32.61</v>
      </c>
      <c r="X304">
        <f>IFERROR(VLOOKUP(Collapsed!$A304,'measured values'!$A:$AF,Collapsed!X$1,0),"NA")</f>
        <v>17.736999999999998</v>
      </c>
      <c r="Y304">
        <f>IFERROR(VLOOKUP(Collapsed!$A304,'measured values'!$A:$AF,Collapsed!Y$1,0),"NA")</f>
        <v>17.806000000000001</v>
      </c>
      <c r="Z304">
        <f>IFERROR(VLOOKUP(Collapsed!$A304,'measured values'!$A:$AF,Collapsed!Z$1,0),"NA")</f>
        <v>32.61</v>
      </c>
      <c r="AA304">
        <f>IFERROR(VLOOKUP(Collapsed!$A304,'measured values'!$A:$AF,Collapsed!AA$1,0),"NA")</f>
        <v>31.751000000000001</v>
      </c>
      <c r="AB304">
        <f>IFERROR(VLOOKUP(Collapsed!$A304,'measured values'!$A:$AF,Collapsed!AB$1,0),"NA")</f>
        <v>23.988</v>
      </c>
      <c r="AC304">
        <f>IFERROR(VLOOKUP(Collapsed!$A304,'measured values'!$A:$AF,Collapsed!AC$1,0),"NA")</f>
        <v>19</v>
      </c>
      <c r="AD304">
        <f>IFERROR(VLOOKUP(Collapsed!$A304,'measured values'!$A:$AF,Collapsed!AD$1,0),"NA")</f>
        <v>18</v>
      </c>
      <c r="AE304">
        <f>IFERROR(VLOOKUP(Collapsed!$A304,'measured values'!$A:$AF,Collapsed!AE$1,0),"NA")</f>
        <v>18</v>
      </c>
      <c r="AF304">
        <f>IFERROR(VLOOKUP(Collapsed!$A304,'measured values'!$A:$AF,Collapsed!AF$1,0),"NA")</f>
        <v>18</v>
      </c>
    </row>
    <row r="305" spans="1:32" x14ac:dyDescent="0.35">
      <c r="A305">
        <v>426</v>
      </c>
      <c r="F305" t="str">
        <f>IFERROR(VLOOKUP(A305,'ICD+Descriptions'!$A$2:$C$600,2,0),"NA")</f>
        <v>G20</v>
      </c>
      <c r="G305" t="str">
        <f>IFERROR(VLOOKUP(A305,'ICD+Descriptions'!$A$2:$C$600,3,0),"NA")</f>
        <v>Parkinson's disease</v>
      </c>
      <c r="H305">
        <f>IFERROR(VLOOKUP(A305,ages!$A$1:$B$748,2,0),"No Age")</f>
        <v>57.7</v>
      </c>
      <c r="I305" t="str">
        <f>VLOOKUP(A305,'Redcap Raw Report'!$A:$AF,I$1,0)</f>
        <v>M</v>
      </c>
      <c r="L305">
        <f>IFERROR(VLOOKUP(Collapsed!$A305,'measured values'!$A:$AF,Collapsed!L$1,0),"NA")</f>
        <v>18.468</v>
      </c>
      <c r="M305">
        <f>IFERROR(VLOOKUP(Collapsed!$A305,'measured values'!$A:$AF,Collapsed!M$1,0),"NA")</f>
        <v>17.003</v>
      </c>
      <c r="N305">
        <f>IFERROR(VLOOKUP(Collapsed!$A305,'measured values'!$A:$AF,Collapsed!N$1,0),"NA")</f>
        <v>35.625999999999998</v>
      </c>
      <c r="O305">
        <f>IFERROR(VLOOKUP(Collapsed!$A305,'measured values'!$A:$AF,Collapsed!O$1,0),"NA")</f>
        <v>36.19</v>
      </c>
      <c r="P305">
        <f>IFERROR(VLOOKUP(Collapsed!$A305,'measured values'!$A:$AF,Collapsed!P$1,0),"NA")</f>
        <v>36.515000000000001</v>
      </c>
      <c r="Q305">
        <f>IFERROR(VLOOKUP(Collapsed!$A305,'measured values'!$A:$AF,Collapsed!Q$1,0),"NA")</f>
        <v>37.634</v>
      </c>
      <c r="R305">
        <f>IFERROR(VLOOKUP(Collapsed!$A305,'measured values'!$A:$AF,Collapsed!R$1,0),"NA")</f>
        <v>124.334</v>
      </c>
      <c r="S305">
        <f>IFERROR(VLOOKUP(Collapsed!$A305,'measured values'!$A:$AF,Collapsed!S$1,0),"NA")</f>
        <v>125.039</v>
      </c>
      <c r="T305">
        <f>IFERROR(VLOOKUP(Collapsed!$A305,'measured values'!$A:$AF,Collapsed!T$1,0),"NA")</f>
        <v>70.477999999999994</v>
      </c>
      <c r="U305">
        <f>IFERROR(VLOOKUP(Collapsed!$A305,'measured values'!$A:$AF,Collapsed!U$1,0),"NA")</f>
        <v>70.301000000000002</v>
      </c>
      <c r="V305">
        <f>IFERROR(VLOOKUP(Collapsed!$A305,'measured values'!$A:$AF,Collapsed!V$1,0),"NA")</f>
        <v>29.521999999999998</v>
      </c>
      <c r="W305">
        <f>IFERROR(VLOOKUP(Collapsed!$A305,'measured values'!$A:$AF,Collapsed!W$1,0),"NA")</f>
        <v>29.699000000000002</v>
      </c>
      <c r="X305">
        <f>IFERROR(VLOOKUP(Collapsed!$A305,'measured values'!$A:$AF,Collapsed!X$1,0),"NA")</f>
        <v>26.995000000000001</v>
      </c>
      <c r="Y305">
        <f>IFERROR(VLOOKUP(Collapsed!$A305,'measured values'!$A:$AF,Collapsed!Y$1,0),"NA")</f>
        <v>15.962</v>
      </c>
      <c r="Z305">
        <f>IFERROR(VLOOKUP(Collapsed!$A305,'measured values'!$A:$AF,Collapsed!Z$1,0),"NA")</f>
        <v>29.699000000000002</v>
      </c>
      <c r="AA305">
        <f>IFERROR(VLOOKUP(Collapsed!$A305,'measured values'!$A:$AF,Collapsed!AA$1,0),"NA")</f>
        <v>29.521999999999998</v>
      </c>
      <c r="AB305">
        <f>IFERROR(VLOOKUP(Collapsed!$A305,'measured values'!$A:$AF,Collapsed!AB$1,0),"NA")</f>
        <v>12.898</v>
      </c>
      <c r="AC305">
        <f>IFERROR(VLOOKUP(Collapsed!$A305,'measured values'!$A:$AF,Collapsed!AC$1,0),"NA")</f>
        <v>32</v>
      </c>
      <c r="AD305">
        <f>IFERROR(VLOOKUP(Collapsed!$A305,'measured values'!$A:$AF,Collapsed!AD$1,0),"NA")</f>
        <v>30</v>
      </c>
      <c r="AE305">
        <f>IFERROR(VLOOKUP(Collapsed!$A305,'measured values'!$A:$AF,Collapsed!AE$1,0),"NA")</f>
        <v>30</v>
      </c>
      <c r="AF305">
        <f>IFERROR(VLOOKUP(Collapsed!$A305,'measured values'!$A:$AF,Collapsed!AF$1,0),"NA")</f>
        <v>30</v>
      </c>
    </row>
    <row r="306" spans="1:32" x14ac:dyDescent="0.35">
      <c r="A306">
        <v>427</v>
      </c>
      <c r="F306" t="str">
        <f>IFERROR(VLOOKUP(A306,'ICD+Descriptions'!$A$2:$C$600,2,0),"NA")</f>
        <v>R25.1</v>
      </c>
      <c r="G306" t="str">
        <f>IFERROR(VLOOKUP(A306,'ICD+Descriptions'!$A$2:$C$600,3,0),"NA")</f>
        <v>Tremor, unspecified</v>
      </c>
      <c r="H306">
        <f>IFERROR(VLOOKUP(A306,ages!$A$1:$B$748,2,0),"No Age")</f>
        <v>63.7</v>
      </c>
      <c r="I306" t="str">
        <f>VLOOKUP(A306,'Redcap Raw Report'!$A:$AF,I$1,0)</f>
        <v>M</v>
      </c>
      <c r="L306" t="str">
        <f>IFERROR(VLOOKUP(Collapsed!$A306,'measured values'!$A:$AF,Collapsed!L$1,0),"NA")</f>
        <v>NA</v>
      </c>
      <c r="M306" t="str">
        <f>IFERROR(VLOOKUP(Collapsed!$A306,'measured values'!$A:$AF,Collapsed!M$1,0),"NA")</f>
        <v>NA</v>
      </c>
      <c r="N306" t="str">
        <f>IFERROR(VLOOKUP(Collapsed!$A306,'measured values'!$A:$AF,Collapsed!N$1,0),"NA")</f>
        <v>NA</v>
      </c>
      <c r="O306" t="str">
        <f>IFERROR(VLOOKUP(Collapsed!$A306,'measured values'!$A:$AF,Collapsed!O$1,0),"NA")</f>
        <v>NA</v>
      </c>
      <c r="P306" t="str">
        <f>IFERROR(VLOOKUP(Collapsed!$A306,'measured values'!$A:$AF,Collapsed!P$1,0),"NA")</f>
        <v>NA</v>
      </c>
      <c r="Q306" t="str">
        <f>IFERROR(VLOOKUP(Collapsed!$A306,'measured values'!$A:$AF,Collapsed!Q$1,0),"NA")</f>
        <v>NA</v>
      </c>
      <c r="R306" t="str">
        <f>IFERROR(VLOOKUP(Collapsed!$A306,'measured values'!$A:$AF,Collapsed!R$1,0),"NA")</f>
        <v>NA</v>
      </c>
      <c r="S306" t="str">
        <f>IFERROR(VLOOKUP(Collapsed!$A306,'measured values'!$A:$AF,Collapsed!S$1,0),"NA")</f>
        <v>NA</v>
      </c>
      <c r="T306" t="str">
        <f>IFERROR(VLOOKUP(Collapsed!$A306,'measured values'!$A:$AF,Collapsed!T$1,0),"NA")</f>
        <v>NA</v>
      </c>
      <c r="U306" t="str">
        <f>IFERROR(VLOOKUP(Collapsed!$A306,'measured values'!$A:$AF,Collapsed!U$1,0),"NA")</f>
        <v>NA</v>
      </c>
      <c r="V306" t="str">
        <f>IFERROR(VLOOKUP(Collapsed!$A306,'measured values'!$A:$AF,Collapsed!V$1,0),"NA")</f>
        <v>NA</v>
      </c>
      <c r="W306" t="str">
        <f>IFERROR(VLOOKUP(Collapsed!$A306,'measured values'!$A:$AF,Collapsed!W$1,0),"NA")</f>
        <v>NA</v>
      </c>
      <c r="X306" t="str">
        <f>IFERROR(VLOOKUP(Collapsed!$A306,'measured values'!$A:$AF,Collapsed!X$1,0),"NA")</f>
        <v>NA</v>
      </c>
      <c r="Y306" t="str">
        <f>IFERROR(VLOOKUP(Collapsed!$A306,'measured values'!$A:$AF,Collapsed!Y$1,0),"NA")</f>
        <v>NA</v>
      </c>
      <c r="Z306" t="str">
        <f>IFERROR(VLOOKUP(Collapsed!$A306,'measured values'!$A:$AF,Collapsed!Z$1,0),"NA")</f>
        <v>NA</v>
      </c>
      <c r="AA306" t="str">
        <f>IFERROR(VLOOKUP(Collapsed!$A306,'measured values'!$A:$AF,Collapsed!AA$1,0),"NA")</f>
        <v>NA</v>
      </c>
      <c r="AB306" t="str">
        <f>IFERROR(VLOOKUP(Collapsed!$A306,'measured values'!$A:$AF,Collapsed!AB$1,0),"NA")</f>
        <v>NA</v>
      </c>
      <c r="AC306" t="str">
        <f>IFERROR(VLOOKUP(Collapsed!$A306,'measured values'!$A:$AF,Collapsed!AC$1,0),"NA")</f>
        <v>NA</v>
      </c>
      <c r="AD306" t="str">
        <f>IFERROR(VLOOKUP(Collapsed!$A306,'measured values'!$A:$AF,Collapsed!AD$1,0),"NA")</f>
        <v>NA</v>
      </c>
      <c r="AE306" t="str">
        <f>IFERROR(VLOOKUP(Collapsed!$A306,'measured values'!$A:$AF,Collapsed!AE$1,0),"NA")</f>
        <v>NA</v>
      </c>
      <c r="AF306" t="str">
        <f>IFERROR(VLOOKUP(Collapsed!$A306,'measured values'!$A:$AF,Collapsed!AF$1,0),"NA")</f>
        <v>NA</v>
      </c>
    </row>
    <row r="307" spans="1:32" x14ac:dyDescent="0.35">
      <c r="A307">
        <v>428</v>
      </c>
      <c r="F307" t="str">
        <f>IFERROR(VLOOKUP(A307,'ICD+Descriptions'!$A$2:$C$600,2,0),"NA")</f>
        <v>G25.0</v>
      </c>
      <c r="G307" t="str">
        <f>IFERROR(VLOOKUP(A307,'ICD+Descriptions'!$A$2:$C$600,3,0),"NA")</f>
        <v>Essential tremor</v>
      </c>
      <c r="H307">
        <f>IFERROR(VLOOKUP(A307,ages!$A$1:$B$748,2,0),"No Age")</f>
        <v>70.3</v>
      </c>
      <c r="I307" t="str">
        <f>VLOOKUP(A307,'Redcap Raw Report'!$A:$AF,I$1,0)</f>
        <v>F</v>
      </c>
      <c r="L307">
        <f>IFERROR(VLOOKUP(Collapsed!$A307,'measured values'!$A:$AF,Collapsed!L$1,0),"NA")</f>
        <v>54.646999999999998</v>
      </c>
      <c r="M307">
        <f>IFERROR(VLOOKUP(Collapsed!$A307,'measured values'!$A:$AF,Collapsed!M$1,0),"NA")</f>
        <v>51.503</v>
      </c>
      <c r="N307">
        <f>IFERROR(VLOOKUP(Collapsed!$A307,'measured values'!$A:$AF,Collapsed!N$1,0),"NA")</f>
        <v>106.843</v>
      </c>
      <c r="O307">
        <f>IFERROR(VLOOKUP(Collapsed!$A307,'measured values'!$A:$AF,Collapsed!O$1,0),"NA")</f>
        <v>105.593</v>
      </c>
      <c r="P307">
        <f>IFERROR(VLOOKUP(Collapsed!$A307,'measured values'!$A:$AF,Collapsed!P$1,0),"NA")</f>
        <v>91.986999999999995</v>
      </c>
      <c r="Q307">
        <f>IFERROR(VLOOKUP(Collapsed!$A307,'measured values'!$A:$AF,Collapsed!Q$1,0),"NA")</f>
        <v>91.302999999999997</v>
      </c>
      <c r="R307">
        <f>IFERROR(VLOOKUP(Collapsed!$A307,'measured values'!$A:$AF,Collapsed!R$1,0),"NA")</f>
        <v>103.241</v>
      </c>
      <c r="S307">
        <f>IFERROR(VLOOKUP(Collapsed!$A307,'measured values'!$A:$AF,Collapsed!S$1,0),"NA")</f>
        <v>103.69799999999999</v>
      </c>
      <c r="T307">
        <f>IFERROR(VLOOKUP(Collapsed!$A307,'measured values'!$A:$AF,Collapsed!T$1,0),"NA")</f>
        <v>65.518000000000001</v>
      </c>
      <c r="U307">
        <f>IFERROR(VLOOKUP(Collapsed!$A307,'measured values'!$A:$AF,Collapsed!U$1,0),"NA")</f>
        <v>64.188000000000002</v>
      </c>
      <c r="V307">
        <f>IFERROR(VLOOKUP(Collapsed!$A307,'measured values'!$A:$AF,Collapsed!V$1,0),"NA")</f>
        <v>34.481999999999999</v>
      </c>
      <c r="W307">
        <f>IFERROR(VLOOKUP(Collapsed!$A307,'measured values'!$A:$AF,Collapsed!W$1,0),"NA")</f>
        <v>35.811999999999998</v>
      </c>
      <c r="X307">
        <f>IFERROR(VLOOKUP(Collapsed!$A307,'measured values'!$A:$AF,Collapsed!X$1,0),"NA")</f>
        <v>14.536</v>
      </c>
      <c r="Y307">
        <f>IFERROR(VLOOKUP(Collapsed!$A307,'measured values'!$A:$AF,Collapsed!Y$1,0),"NA")</f>
        <v>15.031000000000001</v>
      </c>
      <c r="Z307">
        <f>IFERROR(VLOOKUP(Collapsed!$A307,'measured values'!$A:$AF,Collapsed!Z$1,0),"NA")</f>
        <v>35.811999999999998</v>
      </c>
      <c r="AA307">
        <f>IFERROR(VLOOKUP(Collapsed!$A307,'measured values'!$A:$AF,Collapsed!AA$1,0),"NA")</f>
        <v>34.481999999999999</v>
      </c>
      <c r="AB307">
        <f>IFERROR(VLOOKUP(Collapsed!$A307,'measured values'!$A:$AF,Collapsed!AB$1,0),"NA")</f>
        <v>14.3</v>
      </c>
      <c r="AC307">
        <f>IFERROR(VLOOKUP(Collapsed!$A307,'measured values'!$A:$AF,Collapsed!AC$1,0),"NA")</f>
        <v>10</v>
      </c>
      <c r="AD307">
        <f>IFERROR(VLOOKUP(Collapsed!$A307,'measured values'!$A:$AF,Collapsed!AD$1,0),"NA")</f>
        <v>10</v>
      </c>
      <c r="AE307">
        <f>IFERROR(VLOOKUP(Collapsed!$A307,'measured values'!$A:$AF,Collapsed!AE$1,0),"NA")</f>
        <v>10</v>
      </c>
      <c r="AF307">
        <f>IFERROR(VLOOKUP(Collapsed!$A307,'measured values'!$A:$AF,Collapsed!AF$1,0),"NA")</f>
        <v>10</v>
      </c>
    </row>
    <row r="308" spans="1:32" x14ac:dyDescent="0.35">
      <c r="A308">
        <v>429</v>
      </c>
      <c r="F308" t="str">
        <f>IFERROR(VLOOKUP(A308,'ICD+Descriptions'!$A$2:$C$600,2,0),"NA")</f>
        <v>NA</v>
      </c>
      <c r="G308" t="str">
        <f>IFERROR(VLOOKUP(A308,'ICD+Descriptions'!$A$2:$C$600,3,0),"NA")</f>
        <v>NA</v>
      </c>
      <c r="H308" t="str">
        <f>IFERROR(VLOOKUP(A308,ages!$A$1:$B$748,2,0),"No Age")</f>
        <v>No Age</v>
      </c>
      <c r="I308">
        <f>VLOOKUP(A308,'Redcap Raw Report'!$A:$AF,I$1,0)</f>
        <v>0</v>
      </c>
      <c r="L308">
        <f>IFERROR(VLOOKUP(Collapsed!$A308,'measured values'!$A:$AF,Collapsed!L$1,0),"NA")</f>
        <v>38.781999999999996</v>
      </c>
      <c r="M308">
        <f>IFERROR(VLOOKUP(Collapsed!$A308,'measured values'!$A:$AF,Collapsed!M$1,0),"NA")</f>
        <v>43.176000000000002</v>
      </c>
      <c r="N308">
        <f>IFERROR(VLOOKUP(Collapsed!$A308,'measured values'!$A:$AF,Collapsed!N$1,0),"NA")</f>
        <v>81.763000000000005</v>
      </c>
      <c r="O308">
        <f>IFERROR(VLOOKUP(Collapsed!$A308,'measured values'!$A:$AF,Collapsed!O$1,0),"NA")</f>
        <v>81.599999999999994</v>
      </c>
      <c r="P308">
        <f>IFERROR(VLOOKUP(Collapsed!$A308,'measured values'!$A:$AF,Collapsed!P$1,0),"NA")</f>
        <v>76.918000000000006</v>
      </c>
      <c r="Q308">
        <f>IFERROR(VLOOKUP(Collapsed!$A308,'measured values'!$A:$AF,Collapsed!Q$1,0),"NA")</f>
        <v>77.450999999999993</v>
      </c>
      <c r="R308">
        <f>IFERROR(VLOOKUP(Collapsed!$A308,'measured values'!$A:$AF,Collapsed!R$1,0),"NA")</f>
        <v>113.474</v>
      </c>
      <c r="S308">
        <f>IFERROR(VLOOKUP(Collapsed!$A308,'measured values'!$A:$AF,Collapsed!S$1,0),"NA")</f>
        <v>113.727</v>
      </c>
      <c r="T308">
        <f>IFERROR(VLOOKUP(Collapsed!$A308,'measured values'!$A:$AF,Collapsed!T$1,0),"NA")</f>
        <v>63.463000000000001</v>
      </c>
      <c r="U308">
        <f>IFERROR(VLOOKUP(Collapsed!$A308,'measured values'!$A:$AF,Collapsed!U$1,0),"NA")</f>
        <v>64</v>
      </c>
      <c r="V308">
        <f>IFERROR(VLOOKUP(Collapsed!$A308,'measured values'!$A:$AF,Collapsed!V$1,0),"NA")</f>
        <v>36.536999999999999</v>
      </c>
      <c r="W308">
        <f>IFERROR(VLOOKUP(Collapsed!$A308,'measured values'!$A:$AF,Collapsed!W$1,0),"NA")</f>
        <v>36</v>
      </c>
      <c r="X308">
        <f>IFERROR(VLOOKUP(Collapsed!$A308,'measured values'!$A:$AF,Collapsed!X$1,0),"NA")</f>
        <v>15.851000000000001</v>
      </c>
      <c r="Y308">
        <f>IFERROR(VLOOKUP(Collapsed!$A308,'measured values'!$A:$AF,Collapsed!Y$1,0),"NA")</f>
        <v>11.664</v>
      </c>
      <c r="Z308">
        <f>IFERROR(VLOOKUP(Collapsed!$A308,'measured values'!$A:$AF,Collapsed!Z$1,0),"NA")</f>
        <v>36</v>
      </c>
      <c r="AA308">
        <f>IFERROR(VLOOKUP(Collapsed!$A308,'measured values'!$A:$AF,Collapsed!AA$1,0),"NA")</f>
        <v>36.536999999999999</v>
      </c>
      <c r="AB308">
        <f>IFERROR(VLOOKUP(Collapsed!$A308,'measured values'!$A:$AF,Collapsed!AB$1,0),"NA")</f>
        <v>14.098000000000001</v>
      </c>
      <c r="AC308">
        <f>IFERROR(VLOOKUP(Collapsed!$A308,'measured values'!$A:$AF,Collapsed!AC$1,0),"NA")</f>
        <v>17</v>
      </c>
      <c r="AD308">
        <f>IFERROR(VLOOKUP(Collapsed!$A308,'measured values'!$A:$AF,Collapsed!AD$1,0),"NA")</f>
        <v>14</v>
      </c>
      <c r="AE308">
        <f>IFERROR(VLOOKUP(Collapsed!$A308,'measured values'!$A:$AF,Collapsed!AE$1,0),"NA")</f>
        <v>14</v>
      </c>
      <c r="AF308">
        <f>IFERROR(VLOOKUP(Collapsed!$A308,'measured values'!$A:$AF,Collapsed!AF$1,0),"NA")</f>
        <v>14</v>
      </c>
    </row>
    <row r="309" spans="1:32" x14ac:dyDescent="0.35">
      <c r="A309">
        <v>430</v>
      </c>
      <c r="F309" t="str">
        <f>IFERROR(VLOOKUP(A309,'ICD+Descriptions'!$A$2:$C$600,2,0),"NA")</f>
        <v>G25.0</v>
      </c>
      <c r="G309" t="str">
        <f>IFERROR(VLOOKUP(A309,'ICD+Descriptions'!$A$2:$C$600,3,0),"NA")</f>
        <v>Essential tremor</v>
      </c>
      <c r="H309">
        <f>IFERROR(VLOOKUP(A309,ages!$A$1:$B$748,2,0),"No Age")</f>
        <v>81.400000000000006</v>
      </c>
      <c r="I309" t="str">
        <f>VLOOKUP(A309,'Redcap Raw Report'!$A:$AF,I$1,0)</f>
        <v>M</v>
      </c>
      <c r="L309">
        <f>IFERROR(VLOOKUP(Collapsed!$A309,'measured values'!$A:$AF,Collapsed!L$1,0),"NA")</f>
        <v>55.970999999999997</v>
      </c>
      <c r="M309">
        <f>IFERROR(VLOOKUP(Collapsed!$A309,'measured values'!$A:$AF,Collapsed!M$1,0),"NA")</f>
        <v>60.085000000000001</v>
      </c>
      <c r="N309">
        <f>IFERROR(VLOOKUP(Collapsed!$A309,'measured values'!$A:$AF,Collapsed!N$1,0),"NA")</f>
        <v>116.39100000000001</v>
      </c>
      <c r="O309">
        <f>IFERROR(VLOOKUP(Collapsed!$A309,'measured values'!$A:$AF,Collapsed!O$1,0),"NA")</f>
        <v>116.40300000000001</v>
      </c>
      <c r="P309">
        <f>IFERROR(VLOOKUP(Collapsed!$A309,'measured values'!$A:$AF,Collapsed!P$1,0),"NA")</f>
        <v>96.218000000000004</v>
      </c>
      <c r="Q309">
        <f>IFERROR(VLOOKUP(Collapsed!$A309,'measured values'!$A:$AF,Collapsed!Q$1,0),"NA")</f>
        <v>96.703000000000003</v>
      </c>
      <c r="R309">
        <f>IFERROR(VLOOKUP(Collapsed!$A309,'measured values'!$A:$AF,Collapsed!R$1,0),"NA")</f>
        <v>99.188000000000002</v>
      </c>
      <c r="S309">
        <f>IFERROR(VLOOKUP(Collapsed!$A309,'measured values'!$A:$AF,Collapsed!S$1,0),"NA")</f>
        <v>98.942999999999998</v>
      </c>
      <c r="T309">
        <f>IFERROR(VLOOKUP(Collapsed!$A309,'measured values'!$A:$AF,Collapsed!T$1,0),"NA")</f>
        <v>63.75</v>
      </c>
      <c r="U309">
        <f>IFERROR(VLOOKUP(Collapsed!$A309,'measured values'!$A:$AF,Collapsed!U$1,0),"NA")</f>
        <v>62.639000000000003</v>
      </c>
      <c r="V309">
        <f>IFERROR(VLOOKUP(Collapsed!$A309,'measured values'!$A:$AF,Collapsed!V$1,0),"NA")</f>
        <v>36.25</v>
      </c>
      <c r="W309">
        <f>IFERROR(VLOOKUP(Collapsed!$A309,'measured values'!$A:$AF,Collapsed!W$1,0),"NA")</f>
        <v>37.360999999999997</v>
      </c>
      <c r="X309">
        <f>IFERROR(VLOOKUP(Collapsed!$A309,'measured values'!$A:$AF,Collapsed!X$1,0),"NA")</f>
        <v>13.351000000000001</v>
      </c>
      <c r="Y309">
        <f>IFERROR(VLOOKUP(Collapsed!$A309,'measured values'!$A:$AF,Collapsed!Y$1,0),"NA")</f>
        <v>13.228999999999999</v>
      </c>
      <c r="Z309">
        <f>IFERROR(VLOOKUP(Collapsed!$A309,'measured values'!$A:$AF,Collapsed!Z$1,0),"NA")</f>
        <v>37.360999999999997</v>
      </c>
      <c r="AA309">
        <f>IFERROR(VLOOKUP(Collapsed!$A309,'measured values'!$A:$AF,Collapsed!AA$1,0),"NA")</f>
        <v>36.25</v>
      </c>
      <c r="AB309">
        <f>IFERROR(VLOOKUP(Collapsed!$A309,'measured values'!$A:$AF,Collapsed!AB$1,0),"NA")</f>
        <v>8.6199999999999992</v>
      </c>
      <c r="AC309">
        <f>IFERROR(VLOOKUP(Collapsed!$A309,'measured values'!$A:$AF,Collapsed!AC$1,0),"NA")</f>
        <v>9</v>
      </c>
      <c r="AD309">
        <f>IFERROR(VLOOKUP(Collapsed!$A309,'measured values'!$A:$AF,Collapsed!AD$1,0),"NA")</f>
        <v>10</v>
      </c>
      <c r="AE309">
        <f>IFERROR(VLOOKUP(Collapsed!$A309,'measured values'!$A:$AF,Collapsed!AE$1,0),"NA")</f>
        <v>9</v>
      </c>
      <c r="AF309">
        <f>IFERROR(VLOOKUP(Collapsed!$A309,'measured values'!$A:$AF,Collapsed!AF$1,0),"NA")</f>
        <v>9</v>
      </c>
    </row>
    <row r="310" spans="1:32" x14ac:dyDescent="0.35">
      <c r="A310">
        <v>431</v>
      </c>
      <c r="F310" t="str">
        <f>IFERROR(VLOOKUP(A310,'ICD+Descriptions'!$A$2:$C$600,2,0),"NA")</f>
        <v>NA</v>
      </c>
      <c r="G310" t="str">
        <f>IFERROR(VLOOKUP(A310,'ICD+Descriptions'!$A$2:$C$600,3,0),"NA")</f>
        <v>NA</v>
      </c>
      <c r="H310" t="str">
        <f>IFERROR(VLOOKUP(A310,ages!$A$1:$B$748,2,0),"No Age")</f>
        <v>No Age</v>
      </c>
      <c r="I310">
        <f>VLOOKUP(A310,'Redcap Raw Report'!$A:$AF,I$1,0)</f>
        <v>0</v>
      </c>
      <c r="L310">
        <f>IFERROR(VLOOKUP(Collapsed!$A310,'measured values'!$A:$AF,Collapsed!L$1,0),"NA")</f>
        <v>41.545000000000002</v>
      </c>
      <c r="M310">
        <f>IFERROR(VLOOKUP(Collapsed!$A310,'measured values'!$A:$AF,Collapsed!M$1,0),"NA")</f>
        <v>40.229999999999997</v>
      </c>
      <c r="N310">
        <f>IFERROR(VLOOKUP(Collapsed!$A310,'measured values'!$A:$AF,Collapsed!N$1,0),"NA")</f>
        <v>82.116</v>
      </c>
      <c r="O310">
        <f>IFERROR(VLOOKUP(Collapsed!$A310,'measured values'!$A:$AF,Collapsed!O$1,0),"NA")</f>
        <v>80.384</v>
      </c>
      <c r="P310">
        <f>IFERROR(VLOOKUP(Collapsed!$A310,'measured values'!$A:$AF,Collapsed!P$1,0),"NA")</f>
        <v>64.123999999999995</v>
      </c>
      <c r="Q310">
        <f>IFERROR(VLOOKUP(Collapsed!$A310,'measured values'!$A:$AF,Collapsed!Q$1,0),"NA")</f>
        <v>63.954999999999998</v>
      </c>
      <c r="R310">
        <f>IFERROR(VLOOKUP(Collapsed!$A310,'measured values'!$A:$AF,Collapsed!R$1,0),"NA")</f>
        <v>94.873000000000005</v>
      </c>
      <c r="S310">
        <f>IFERROR(VLOOKUP(Collapsed!$A310,'measured values'!$A:$AF,Collapsed!S$1,0),"NA")</f>
        <v>95.239000000000004</v>
      </c>
      <c r="T310">
        <f>IFERROR(VLOOKUP(Collapsed!$A310,'measured values'!$A:$AF,Collapsed!T$1,0),"NA")</f>
        <v>65.759</v>
      </c>
      <c r="U310">
        <f>IFERROR(VLOOKUP(Collapsed!$A310,'measured values'!$A:$AF,Collapsed!U$1,0),"NA")</f>
        <v>60.988999999999997</v>
      </c>
      <c r="V310">
        <f>IFERROR(VLOOKUP(Collapsed!$A310,'measured values'!$A:$AF,Collapsed!V$1,0),"NA")</f>
        <v>34.241</v>
      </c>
      <c r="W310">
        <f>IFERROR(VLOOKUP(Collapsed!$A310,'measured values'!$A:$AF,Collapsed!W$1,0),"NA")</f>
        <v>39.011000000000003</v>
      </c>
      <c r="X310">
        <f>IFERROR(VLOOKUP(Collapsed!$A310,'measured values'!$A:$AF,Collapsed!X$1,0),"NA")</f>
        <v>15.144</v>
      </c>
      <c r="Y310">
        <f>IFERROR(VLOOKUP(Collapsed!$A310,'measured values'!$A:$AF,Collapsed!Y$1,0),"NA")</f>
        <v>12.287000000000001</v>
      </c>
      <c r="Z310">
        <f>IFERROR(VLOOKUP(Collapsed!$A310,'measured values'!$A:$AF,Collapsed!Z$1,0),"NA")</f>
        <v>39.011000000000003</v>
      </c>
      <c r="AA310">
        <f>IFERROR(VLOOKUP(Collapsed!$A310,'measured values'!$A:$AF,Collapsed!AA$1,0),"NA")</f>
        <v>34.241</v>
      </c>
      <c r="AB310">
        <f>IFERROR(VLOOKUP(Collapsed!$A310,'measured values'!$A:$AF,Collapsed!AB$1,0),"NA")</f>
        <v>10.776</v>
      </c>
      <c r="AC310">
        <f>IFERROR(VLOOKUP(Collapsed!$A310,'measured values'!$A:$AF,Collapsed!AC$1,0),"NA")</f>
        <v>15</v>
      </c>
      <c r="AD310">
        <f>IFERROR(VLOOKUP(Collapsed!$A310,'measured values'!$A:$AF,Collapsed!AD$1,0),"NA")</f>
        <v>15</v>
      </c>
      <c r="AE310">
        <f>IFERROR(VLOOKUP(Collapsed!$A310,'measured values'!$A:$AF,Collapsed!AE$1,0),"NA")</f>
        <v>15</v>
      </c>
      <c r="AF310">
        <f>IFERROR(VLOOKUP(Collapsed!$A310,'measured values'!$A:$AF,Collapsed!AF$1,0),"NA")</f>
        <v>15</v>
      </c>
    </row>
    <row r="311" spans="1:32" x14ac:dyDescent="0.35">
      <c r="A311">
        <v>432</v>
      </c>
      <c r="F311" t="str">
        <f>IFERROR(VLOOKUP(A311,'ICD+Descriptions'!$A$2:$C$600,2,0),"NA")</f>
        <v>G20</v>
      </c>
      <c r="G311" t="str">
        <f>IFERROR(VLOOKUP(A311,'ICD+Descriptions'!$A$2:$C$600,3,0),"NA")</f>
        <v>Parkinson's disease</v>
      </c>
      <c r="H311">
        <f>IFERROR(VLOOKUP(A311,ages!$A$1:$B$748,2,0),"No Age")</f>
        <v>52.6</v>
      </c>
      <c r="I311" t="str">
        <f>VLOOKUP(A311,'Redcap Raw Report'!$A:$AF,I$1,0)</f>
        <v>M</v>
      </c>
      <c r="L311">
        <f>IFERROR(VLOOKUP(Collapsed!$A311,'measured values'!$A:$AF,Collapsed!L$1,0),"NA")</f>
        <v>67.918999999999997</v>
      </c>
      <c r="M311">
        <f>IFERROR(VLOOKUP(Collapsed!$A311,'measured values'!$A:$AF,Collapsed!M$1,0),"NA")</f>
        <v>65.198999999999998</v>
      </c>
      <c r="N311">
        <f>IFERROR(VLOOKUP(Collapsed!$A311,'measured values'!$A:$AF,Collapsed!N$1,0),"NA")</f>
        <v>133.55000000000001</v>
      </c>
      <c r="O311">
        <f>IFERROR(VLOOKUP(Collapsed!$A311,'measured values'!$A:$AF,Collapsed!O$1,0),"NA")</f>
        <v>132.577</v>
      </c>
      <c r="P311">
        <f>IFERROR(VLOOKUP(Collapsed!$A311,'measured values'!$A:$AF,Collapsed!P$1,0),"NA")</f>
        <v>112.947</v>
      </c>
      <c r="Q311">
        <f>IFERROR(VLOOKUP(Collapsed!$A311,'measured values'!$A:$AF,Collapsed!Q$1,0),"NA")</f>
        <v>112.611</v>
      </c>
      <c r="R311">
        <f>IFERROR(VLOOKUP(Collapsed!$A311,'measured values'!$A:$AF,Collapsed!R$1,0),"NA")</f>
        <v>100.867</v>
      </c>
      <c r="S311">
        <f>IFERROR(VLOOKUP(Collapsed!$A311,'measured values'!$A:$AF,Collapsed!S$1,0),"NA")</f>
        <v>101.187</v>
      </c>
      <c r="T311">
        <f>IFERROR(VLOOKUP(Collapsed!$A311,'measured values'!$A:$AF,Collapsed!T$1,0),"NA")</f>
        <v>62.475000000000001</v>
      </c>
      <c r="U311">
        <f>IFERROR(VLOOKUP(Collapsed!$A311,'measured values'!$A:$AF,Collapsed!U$1,0),"NA")</f>
        <v>62.765999999999998</v>
      </c>
      <c r="V311">
        <f>IFERROR(VLOOKUP(Collapsed!$A311,'measured values'!$A:$AF,Collapsed!V$1,0),"NA")</f>
        <v>37.524999999999999</v>
      </c>
      <c r="W311">
        <f>IFERROR(VLOOKUP(Collapsed!$A311,'measured values'!$A:$AF,Collapsed!W$1,0),"NA")</f>
        <v>37.234000000000002</v>
      </c>
      <c r="X311">
        <f>IFERROR(VLOOKUP(Collapsed!$A311,'measured values'!$A:$AF,Collapsed!X$1,0),"NA")</f>
        <v>11.619</v>
      </c>
      <c r="Y311">
        <f>IFERROR(VLOOKUP(Collapsed!$A311,'measured values'!$A:$AF,Collapsed!Y$1,0),"NA")</f>
        <v>13.462999999999999</v>
      </c>
      <c r="Z311">
        <f>IFERROR(VLOOKUP(Collapsed!$A311,'measured values'!$A:$AF,Collapsed!Z$1,0),"NA")</f>
        <v>37.234000000000002</v>
      </c>
      <c r="AA311">
        <f>IFERROR(VLOOKUP(Collapsed!$A311,'measured values'!$A:$AF,Collapsed!AA$1,0),"NA")</f>
        <v>37.524999999999999</v>
      </c>
      <c r="AB311">
        <f>IFERROR(VLOOKUP(Collapsed!$A311,'measured values'!$A:$AF,Collapsed!AB$1,0),"NA")</f>
        <v>19.704000000000001</v>
      </c>
      <c r="AC311">
        <f>IFERROR(VLOOKUP(Collapsed!$A311,'measured values'!$A:$AF,Collapsed!AC$1,0),"NA")</f>
        <v>10</v>
      </c>
      <c r="AD311">
        <f>IFERROR(VLOOKUP(Collapsed!$A311,'measured values'!$A:$AF,Collapsed!AD$1,0),"NA")</f>
        <v>6</v>
      </c>
      <c r="AE311">
        <f>IFERROR(VLOOKUP(Collapsed!$A311,'measured values'!$A:$AF,Collapsed!AE$1,0),"NA")</f>
        <v>6</v>
      </c>
      <c r="AF311">
        <f>IFERROR(VLOOKUP(Collapsed!$A311,'measured values'!$A:$AF,Collapsed!AF$1,0),"NA")</f>
        <v>6</v>
      </c>
    </row>
    <row r="312" spans="1:32" x14ac:dyDescent="0.35">
      <c r="A312">
        <v>433</v>
      </c>
      <c r="F312" t="str">
        <f>IFERROR(VLOOKUP(A312,'ICD+Descriptions'!$A$2:$C$600,2,0),"NA")</f>
        <v>R25.1</v>
      </c>
      <c r="G312" t="str">
        <f>IFERROR(VLOOKUP(A312,'ICD+Descriptions'!$A$2:$C$600,3,0),"NA")</f>
        <v>Tremor, unspecified</v>
      </c>
      <c r="H312">
        <f>IFERROR(VLOOKUP(A312,ages!$A$1:$B$748,2,0),"No Age")</f>
        <v>42.3</v>
      </c>
      <c r="I312" t="str">
        <f>VLOOKUP(A312,'Redcap Raw Report'!$A:$AF,I$1,0)</f>
        <v>M</v>
      </c>
      <c r="L312">
        <f>IFERROR(VLOOKUP(Collapsed!$A312,'measured values'!$A:$AF,Collapsed!L$1,0),"NA")</f>
        <v>66.325999999999993</v>
      </c>
      <c r="M312">
        <f>IFERROR(VLOOKUP(Collapsed!$A312,'measured values'!$A:$AF,Collapsed!M$1,0),"NA")</f>
        <v>66.456000000000003</v>
      </c>
      <c r="N312">
        <f>IFERROR(VLOOKUP(Collapsed!$A312,'measured values'!$A:$AF,Collapsed!N$1,0),"NA")</f>
        <v>133.97900000000001</v>
      </c>
      <c r="O312">
        <f>IFERROR(VLOOKUP(Collapsed!$A312,'measured values'!$A:$AF,Collapsed!O$1,0),"NA")</f>
        <v>132.28800000000001</v>
      </c>
      <c r="P312">
        <f>IFERROR(VLOOKUP(Collapsed!$A312,'measured values'!$A:$AF,Collapsed!P$1,0),"NA")</f>
        <v>117.53100000000001</v>
      </c>
      <c r="Q312">
        <f>IFERROR(VLOOKUP(Collapsed!$A312,'measured values'!$A:$AF,Collapsed!Q$1,0),"NA")</f>
        <v>115.39100000000001</v>
      </c>
      <c r="R312">
        <f>IFERROR(VLOOKUP(Collapsed!$A312,'measured values'!$A:$AF,Collapsed!R$1,0),"NA")</f>
        <v>105.16500000000001</v>
      </c>
      <c r="S312">
        <f>IFERROR(VLOOKUP(Collapsed!$A312,'measured values'!$A:$AF,Collapsed!S$1,0),"NA")</f>
        <v>103.714</v>
      </c>
      <c r="T312">
        <f>IFERROR(VLOOKUP(Collapsed!$A312,'measured values'!$A:$AF,Collapsed!T$1,0),"NA")</f>
        <v>61.939</v>
      </c>
      <c r="U312">
        <f>IFERROR(VLOOKUP(Collapsed!$A312,'measured values'!$A:$AF,Collapsed!U$1,0),"NA")</f>
        <v>61.834000000000003</v>
      </c>
      <c r="V312">
        <f>IFERROR(VLOOKUP(Collapsed!$A312,'measured values'!$A:$AF,Collapsed!V$1,0),"NA")</f>
        <v>38.061</v>
      </c>
      <c r="W312">
        <f>IFERROR(VLOOKUP(Collapsed!$A312,'measured values'!$A:$AF,Collapsed!W$1,0),"NA")</f>
        <v>38.165999999999997</v>
      </c>
      <c r="X312">
        <f>IFERROR(VLOOKUP(Collapsed!$A312,'measured values'!$A:$AF,Collapsed!X$1,0),"NA")</f>
        <v>12.397</v>
      </c>
      <c r="Y312">
        <f>IFERROR(VLOOKUP(Collapsed!$A312,'measured values'!$A:$AF,Collapsed!Y$1,0),"NA")</f>
        <v>11.696999999999999</v>
      </c>
      <c r="Z312">
        <f>IFERROR(VLOOKUP(Collapsed!$A312,'measured values'!$A:$AF,Collapsed!Z$1,0),"NA")</f>
        <v>38.165999999999997</v>
      </c>
      <c r="AA312">
        <f>IFERROR(VLOOKUP(Collapsed!$A312,'measured values'!$A:$AF,Collapsed!AA$1,0),"NA")</f>
        <v>38.061</v>
      </c>
      <c r="AB312">
        <f>IFERROR(VLOOKUP(Collapsed!$A312,'measured values'!$A:$AF,Collapsed!AB$1,0),"NA")</f>
        <v>10.086</v>
      </c>
      <c r="AC312">
        <f>IFERROR(VLOOKUP(Collapsed!$A312,'measured values'!$A:$AF,Collapsed!AC$1,0),"NA")</f>
        <v>7</v>
      </c>
      <c r="AD312">
        <f>IFERROR(VLOOKUP(Collapsed!$A312,'measured values'!$A:$AF,Collapsed!AD$1,0),"NA")</f>
        <v>8</v>
      </c>
      <c r="AE312">
        <f>IFERROR(VLOOKUP(Collapsed!$A312,'measured values'!$A:$AF,Collapsed!AE$1,0),"NA")</f>
        <v>7</v>
      </c>
      <c r="AF312">
        <f>IFERROR(VLOOKUP(Collapsed!$A312,'measured values'!$A:$AF,Collapsed!AF$1,0),"NA")</f>
        <v>7</v>
      </c>
    </row>
    <row r="313" spans="1:32" x14ac:dyDescent="0.35">
      <c r="A313">
        <v>434</v>
      </c>
      <c r="F313" t="str">
        <f>IFERROR(VLOOKUP(A313,'ICD+Descriptions'!$A$2:$C$600,2,0),"NA")</f>
        <v>NA</v>
      </c>
      <c r="G313" t="str">
        <f>IFERROR(VLOOKUP(A313,'ICD+Descriptions'!$A$2:$C$600,3,0),"NA")</f>
        <v>NA</v>
      </c>
      <c r="H313" t="str">
        <f>IFERROR(VLOOKUP(A313,ages!$A$1:$B$748,2,0),"No Age")</f>
        <v>No Age</v>
      </c>
      <c r="I313">
        <f>VLOOKUP(A313,'Redcap Raw Report'!$A:$AF,I$1,0)</f>
        <v>0</v>
      </c>
      <c r="L313">
        <f>IFERROR(VLOOKUP(Collapsed!$A313,'measured values'!$A:$AF,Collapsed!L$1,0),"NA")</f>
        <v>38.813000000000002</v>
      </c>
      <c r="M313">
        <f>IFERROR(VLOOKUP(Collapsed!$A313,'measured values'!$A:$AF,Collapsed!M$1,0),"NA")</f>
        <v>31.201000000000001</v>
      </c>
      <c r="N313">
        <f>IFERROR(VLOOKUP(Collapsed!$A313,'measured values'!$A:$AF,Collapsed!N$1,0),"NA")</f>
        <v>69.302999999999997</v>
      </c>
      <c r="O313">
        <f>IFERROR(VLOOKUP(Collapsed!$A313,'measured values'!$A:$AF,Collapsed!O$1,0),"NA")</f>
        <v>70.457999999999998</v>
      </c>
      <c r="P313">
        <f>IFERROR(VLOOKUP(Collapsed!$A313,'measured values'!$A:$AF,Collapsed!P$1,0),"NA")</f>
        <v>48.921999999999997</v>
      </c>
      <c r="Q313">
        <f>IFERROR(VLOOKUP(Collapsed!$A313,'measured values'!$A:$AF,Collapsed!Q$1,0),"NA")</f>
        <v>49.552</v>
      </c>
      <c r="R313">
        <f>IFERROR(VLOOKUP(Collapsed!$A313,'measured values'!$A:$AF,Collapsed!R$1,0),"NA")</f>
        <v>83.168999999999997</v>
      </c>
      <c r="S313">
        <f>IFERROR(VLOOKUP(Collapsed!$A313,'measured values'!$A:$AF,Collapsed!S$1,0),"NA")</f>
        <v>83.191999999999993</v>
      </c>
      <c r="T313">
        <f>IFERROR(VLOOKUP(Collapsed!$A313,'measured values'!$A:$AF,Collapsed!T$1,0),"NA")</f>
        <v>71.162000000000006</v>
      </c>
      <c r="U313">
        <f>IFERROR(VLOOKUP(Collapsed!$A313,'measured values'!$A:$AF,Collapsed!U$1,0),"NA")</f>
        <v>66.52</v>
      </c>
      <c r="V313">
        <f>IFERROR(VLOOKUP(Collapsed!$A313,'measured values'!$A:$AF,Collapsed!V$1,0),"NA")</f>
        <v>28.838000000000001</v>
      </c>
      <c r="W313">
        <f>IFERROR(VLOOKUP(Collapsed!$A313,'measured values'!$A:$AF,Collapsed!W$1,0),"NA")</f>
        <v>33.479999999999997</v>
      </c>
      <c r="X313">
        <f>IFERROR(VLOOKUP(Collapsed!$A313,'measured values'!$A:$AF,Collapsed!X$1,0),"NA")</f>
        <v>21.626000000000001</v>
      </c>
      <c r="Y313">
        <f>IFERROR(VLOOKUP(Collapsed!$A313,'measured values'!$A:$AF,Collapsed!Y$1,0),"NA")</f>
        <v>15.601000000000001</v>
      </c>
      <c r="Z313">
        <f>IFERROR(VLOOKUP(Collapsed!$A313,'measured values'!$A:$AF,Collapsed!Z$1,0),"NA")</f>
        <v>33.479999999999997</v>
      </c>
      <c r="AA313">
        <f>IFERROR(VLOOKUP(Collapsed!$A313,'measured values'!$A:$AF,Collapsed!AA$1,0),"NA")</f>
        <v>28.838000000000001</v>
      </c>
      <c r="AB313">
        <f>IFERROR(VLOOKUP(Collapsed!$A313,'measured values'!$A:$AF,Collapsed!AB$1,0),"NA")</f>
        <v>10.882</v>
      </c>
      <c r="AC313">
        <f>IFERROR(VLOOKUP(Collapsed!$A313,'measured values'!$A:$AF,Collapsed!AC$1,0),"NA")</f>
        <v>15</v>
      </c>
      <c r="AD313">
        <f>IFERROR(VLOOKUP(Collapsed!$A313,'measured values'!$A:$AF,Collapsed!AD$1,0),"NA")</f>
        <v>15</v>
      </c>
      <c r="AE313">
        <f>IFERROR(VLOOKUP(Collapsed!$A313,'measured values'!$A:$AF,Collapsed!AE$1,0),"NA")</f>
        <v>15</v>
      </c>
      <c r="AF313">
        <f>IFERROR(VLOOKUP(Collapsed!$A313,'measured values'!$A:$AF,Collapsed!AF$1,0),"NA")</f>
        <v>15</v>
      </c>
    </row>
    <row r="314" spans="1:32" x14ac:dyDescent="0.35">
      <c r="A314">
        <v>435</v>
      </c>
      <c r="F314" t="str">
        <f>IFERROR(VLOOKUP(A314,'ICD+Descriptions'!$A$2:$C$600,2,0),"NA")</f>
        <v>NA</v>
      </c>
      <c r="G314" t="str">
        <f>IFERROR(VLOOKUP(A314,'ICD+Descriptions'!$A$2:$C$600,3,0),"NA")</f>
        <v>NA</v>
      </c>
      <c r="H314" t="str">
        <f>IFERROR(VLOOKUP(A314,ages!$A$1:$B$748,2,0),"No Age")</f>
        <v>No Age</v>
      </c>
      <c r="I314">
        <f>VLOOKUP(A314,'Redcap Raw Report'!$A:$AF,I$1,0)</f>
        <v>0</v>
      </c>
      <c r="L314">
        <f>IFERROR(VLOOKUP(Collapsed!$A314,'measured values'!$A:$AF,Collapsed!L$1,0),"NA")</f>
        <v>57.276000000000003</v>
      </c>
      <c r="M314">
        <f>IFERROR(VLOOKUP(Collapsed!$A314,'measured values'!$A:$AF,Collapsed!M$1,0),"NA")</f>
        <v>49.972000000000001</v>
      </c>
      <c r="N314">
        <f>IFERROR(VLOOKUP(Collapsed!$A314,'measured values'!$A:$AF,Collapsed!N$1,0),"NA")</f>
        <v>108.04900000000001</v>
      </c>
      <c r="O314">
        <f>IFERROR(VLOOKUP(Collapsed!$A314,'measured values'!$A:$AF,Collapsed!O$1,0),"NA")</f>
        <v>107.379</v>
      </c>
      <c r="P314">
        <f>IFERROR(VLOOKUP(Collapsed!$A314,'measured values'!$A:$AF,Collapsed!P$1,0),"NA")</f>
        <v>105.971</v>
      </c>
      <c r="Q314">
        <f>IFERROR(VLOOKUP(Collapsed!$A314,'measured values'!$A:$AF,Collapsed!Q$1,0),"NA")</f>
        <v>104.932</v>
      </c>
      <c r="R314">
        <f>IFERROR(VLOOKUP(Collapsed!$A314,'measured values'!$A:$AF,Collapsed!R$1,0),"NA")</f>
        <v>116.57</v>
      </c>
      <c r="S314">
        <f>IFERROR(VLOOKUP(Collapsed!$A314,'measured values'!$A:$AF,Collapsed!S$1,0),"NA")</f>
        <v>117.544</v>
      </c>
      <c r="T314">
        <f>IFERROR(VLOOKUP(Collapsed!$A314,'measured values'!$A:$AF,Collapsed!T$1,0),"NA")</f>
        <v>64.352999999999994</v>
      </c>
      <c r="U314">
        <f>IFERROR(VLOOKUP(Collapsed!$A314,'measured values'!$A:$AF,Collapsed!U$1,0),"NA")</f>
        <v>62.249000000000002</v>
      </c>
      <c r="V314">
        <f>IFERROR(VLOOKUP(Collapsed!$A314,'measured values'!$A:$AF,Collapsed!V$1,0),"NA")</f>
        <v>35.646999999999998</v>
      </c>
      <c r="W314">
        <f>IFERROR(VLOOKUP(Collapsed!$A314,'measured values'!$A:$AF,Collapsed!W$1,0),"NA")</f>
        <v>37.752000000000002</v>
      </c>
      <c r="X314">
        <f>IFERROR(VLOOKUP(Collapsed!$A314,'measured values'!$A:$AF,Collapsed!X$1,0),"NA")</f>
        <v>14.407</v>
      </c>
      <c r="Y314">
        <f>IFERROR(VLOOKUP(Collapsed!$A314,'measured values'!$A:$AF,Collapsed!Y$1,0),"NA")</f>
        <v>12.561</v>
      </c>
      <c r="Z314">
        <f>IFERROR(VLOOKUP(Collapsed!$A314,'measured values'!$A:$AF,Collapsed!Z$1,0),"NA")</f>
        <v>37.752000000000002</v>
      </c>
      <c r="AA314">
        <f>IFERROR(VLOOKUP(Collapsed!$A314,'measured values'!$A:$AF,Collapsed!AA$1,0),"NA")</f>
        <v>35.646999999999998</v>
      </c>
      <c r="AB314">
        <f>IFERROR(VLOOKUP(Collapsed!$A314,'measured values'!$A:$AF,Collapsed!AB$1,0),"NA")</f>
        <v>17.152000000000001</v>
      </c>
      <c r="AC314">
        <f>IFERROR(VLOOKUP(Collapsed!$A314,'measured values'!$A:$AF,Collapsed!AC$1,0),"NA")</f>
        <v>11</v>
      </c>
      <c r="AD314">
        <f>IFERROR(VLOOKUP(Collapsed!$A314,'measured values'!$A:$AF,Collapsed!AD$1,0),"NA")</f>
        <v>10</v>
      </c>
      <c r="AE314">
        <f>IFERROR(VLOOKUP(Collapsed!$A314,'measured values'!$A:$AF,Collapsed!AE$1,0),"NA")</f>
        <v>10</v>
      </c>
      <c r="AF314">
        <f>IFERROR(VLOOKUP(Collapsed!$A314,'measured values'!$A:$AF,Collapsed!AF$1,0),"NA")</f>
        <v>10</v>
      </c>
    </row>
    <row r="315" spans="1:32" x14ac:dyDescent="0.35">
      <c r="A315">
        <v>436</v>
      </c>
      <c r="F315" t="str">
        <f>IFERROR(VLOOKUP(A315,'ICD+Descriptions'!$A$2:$C$600,2,0),"NA")</f>
        <v>G25.0</v>
      </c>
      <c r="G315" t="str">
        <f>IFERROR(VLOOKUP(A315,'ICD+Descriptions'!$A$2:$C$600,3,0),"NA")</f>
        <v>Essential tremor</v>
      </c>
      <c r="H315">
        <f>IFERROR(VLOOKUP(A315,ages!$A$1:$B$748,2,0),"No Age")</f>
        <v>72.8</v>
      </c>
      <c r="I315" t="str">
        <f>VLOOKUP(A315,'Redcap Raw Report'!$A:$AF,I$1,0)</f>
        <v>M</v>
      </c>
      <c r="L315">
        <f>IFERROR(VLOOKUP(Collapsed!$A315,'measured values'!$A:$AF,Collapsed!L$1,0),"NA")</f>
        <v>54.468000000000004</v>
      </c>
      <c r="M315">
        <f>IFERROR(VLOOKUP(Collapsed!$A315,'measured values'!$A:$AF,Collapsed!M$1,0),"NA")</f>
        <v>55.85</v>
      </c>
      <c r="N315">
        <f>IFERROR(VLOOKUP(Collapsed!$A315,'measured values'!$A:$AF,Collapsed!N$1,0),"NA")</f>
        <v>110.313</v>
      </c>
      <c r="O315">
        <f>IFERROR(VLOOKUP(Collapsed!$A315,'measured values'!$A:$AF,Collapsed!O$1,0),"NA")</f>
        <v>110.77200000000001</v>
      </c>
      <c r="P315">
        <f>IFERROR(VLOOKUP(Collapsed!$A315,'measured values'!$A:$AF,Collapsed!P$1,0),"NA")</f>
        <v>92.563999999999993</v>
      </c>
      <c r="Q315">
        <f>IFERROR(VLOOKUP(Collapsed!$A315,'measured values'!$A:$AF,Collapsed!Q$1,0),"NA")</f>
        <v>92.207999999999998</v>
      </c>
      <c r="R315">
        <f>IFERROR(VLOOKUP(Collapsed!$A315,'measured values'!$A:$AF,Collapsed!R$1,0),"NA")</f>
        <v>100.432</v>
      </c>
      <c r="S315">
        <f>IFERROR(VLOOKUP(Collapsed!$A315,'measured values'!$A:$AF,Collapsed!S$1,0),"NA")</f>
        <v>100.11499999999999</v>
      </c>
      <c r="T315">
        <f>IFERROR(VLOOKUP(Collapsed!$A315,'measured values'!$A:$AF,Collapsed!T$1,0),"NA")</f>
        <v>64.429000000000002</v>
      </c>
      <c r="U315">
        <f>IFERROR(VLOOKUP(Collapsed!$A315,'measured values'!$A:$AF,Collapsed!U$1,0),"NA")</f>
        <v>62.411999999999999</v>
      </c>
      <c r="V315">
        <f>IFERROR(VLOOKUP(Collapsed!$A315,'measured values'!$A:$AF,Collapsed!V$1,0),"NA")</f>
        <v>35.570999999999998</v>
      </c>
      <c r="W315">
        <f>IFERROR(VLOOKUP(Collapsed!$A315,'measured values'!$A:$AF,Collapsed!W$1,0),"NA")</f>
        <v>37.588000000000001</v>
      </c>
      <c r="X315">
        <f>IFERROR(VLOOKUP(Collapsed!$A315,'measured values'!$A:$AF,Collapsed!X$1,0),"NA")</f>
        <v>13.523999999999999</v>
      </c>
      <c r="Y315">
        <f>IFERROR(VLOOKUP(Collapsed!$A315,'measured values'!$A:$AF,Collapsed!Y$1,0),"NA")</f>
        <v>13.193</v>
      </c>
      <c r="Z315">
        <f>IFERROR(VLOOKUP(Collapsed!$A315,'measured values'!$A:$AF,Collapsed!Z$1,0),"NA")</f>
        <v>37.588000000000001</v>
      </c>
      <c r="AA315">
        <f>IFERROR(VLOOKUP(Collapsed!$A315,'measured values'!$A:$AF,Collapsed!AA$1,0),"NA")</f>
        <v>35.570999999999998</v>
      </c>
      <c r="AB315">
        <f>IFERROR(VLOOKUP(Collapsed!$A315,'measured values'!$A:$AF,Collapsed!AB$1,0),"NA")</f>
        <v>17.399999999999999</v>
      </c>
      <c r="AC315">
        <f>IFERROR(VLOOKUP(Collapsed!$A315,'measured values'!$A:$AF,Collapsed!AC$1,0),"NA")</f>
        <v>10</v>
      </c>
      <c r="AD315">
        <f>IFERROR(VLOOKUP(Collapsed!$A315,'measured values'!$A:$AF,Collapsed!AD$1,0),"NA")</f>
        <v>10</v>
      </c>
      <c r="AE315">
        <f>IFERROR(VLOOKUP(Collapsed!$A315,'measured values'!$A:$AF,Collapsed!AE$1,0),"NA")</f>
        <v>10</v>
      </c>
      <c r="AF315">
        <f>IFERROR(VLOOKUP(Collapsed!$A315,'measured values'!$A:$AF,Collapsed!AF$1,0),"NA")</f>
        <v>10</v>
      </c>
    </row>
    <row r="316" spans="1:32" x14ac:dyDescent="0.35">
      <c r="A316">
        <v>437</v>
      </c>
      <c r="F316" t="str">
        <f>IFERROR(VLOOKUP(A316,'ICD+Descriptions'!$A$2:$C$600,2,0),"NA")</f>
        <v>R25.1</v>
      </c>
      <c r="G316" t="str">
        <f>IFERROR(VLOOKUP(A316,'ICD+Descriptions'!$A$2:$C$600,3,0),"NA")</f>
        <v>Tremor, unspecified</v>
      </c>
      <c r="H316">
        <f>IFERROR(VLOOKUP(A316,ages!$A$1:$B$748,2,0),"No Age")</f>
        <v>72.400000000000006</v>
      </c>
      <c r="I316" t="str">
        <f>VLOOKUP(A316,'Redcap Raw Report'!$A:$AF,I$1,0)</f>
        <v>F</v>
      </c>
      <c r="L316">
        <f>IFERROR(VLOOKUP(Collapsed!$A316,'measured values'!$A:$AF,Collapsed!L$1,0),"NA")</f>
        <v>43.554000000000002</v>
      </c>
      <c r="M316">
        <f>IFERROR(VLOOKUP(Collapsed!$A316,'measured values'!$A:$AF,Collapsed!M$1,0),"NA")</f>
        <v>40.975999999999999</v>
      </c>
      <c r="N316">
        <f>IFERROR(VLOOKUP(Collapsed!$A316,'measured values'!$A:$AF,Collapsed!N$1,0),"NA")</f>
        <v>84.456000000000003</v>
      </c>
      <c r="O316">
        <f>IFERROR(VLOOKUP(Collapsed!$A316,'measured values'!$A:$AF,Collapsed!O$1,0),"NA")</f>
        <v>84.683999999999997</v>
      </c>
      <c r="P316">
        <f>IFERROR(VLOOKUP(Collapsed!$A316,'measured values'!$A:$AF,Collapsed!P$1,0),"NA")</f>
        <v>70.335999999999999</v>
      </c>
      <c r="Q316">
        <f>IFERROR(VLOOKUP(Collapsed!$A316,'measured values'!$A:$AF,Collapsed!Q$1,0),"NA")</f>
        <v>70.391000000000005</v>
      </c>
      <c r="R316">
        <f>IFERROR(VLOOKUP(Collapsed!$A316,'measured values'!$A:$AF,Collapsed!R$1,0),"NA")</f>
        <v>99.903999999999996</v>
      </c>
      <c r="S316">
        <f>IFERROR(VLOOKUP(Collapsed!$A316,'measured values'!$A:$AF,Collapsed!S$1,0),"NA")</f>
        <v>99.483999999999995</v>
      </c>
      <c r="T316">
        <f>IFERROR(VLOOKUP(Collapsed!$A316,'measured values'!$A:$AF,Collapsed!T$1,0),"NA")</f>
        <v>64.912999999999997</v>
      </c>
      <c r="U316">
        <f>IFERROR(VLOOKUP(Collapsed!$A316,'measured values'!$A:$AF,Collapsed!U$1,0),"NA")</f>
        <v>66.600999999999999</v>
      </c>
      <c r="V316">
        <f>IFERROR(VLOOKUP(Collapsed!$A316,'measured values'!$A:$AF,Collapsed!V$1,0),"NA")</f>
        <v>35.087000000000003</v>
      </c>
      <c r="W316">
        <f>IFERROR(VLOOKUP(Collapsed!$A316,'measured values'!$A:$AF,Collapsed!W$1,0),"NA")</f>
        <v>33.399000000000001</v>
      </c>
      <c r="X316">
        <f>IFERROR(VLOOKUP(Collapsed!$A316,'measured values'!$A:$AF,Collapsed!X$1,0),"NA")</f>
        <v>15.888</v>
      </c>
      <c r="Y316">
        <f>IFERROR(VLOOKUP(Collapsed!$A316,'measured values'!$A:$AF,Collapsed!Y$1,0),"NA")</f>
        <v>16.254999999999999</v>
      </c>
      <c r="Z316">
        <f>IFERROR(VLOOKUP(Collapsed!$A316,'measured values'!$A:$AF,Collapsed!Z$1,0),"NA")</f>
        <v>33.399000000000001</v>
      </c>
      <c r="AA316">
        <f>IFERROR(VLOOKUP(Collapsed!$A316,'measured values'!$A:$AF,Collapsed!AA$1,0),"NA")</f>
        <v>35.087000000000003</v>
      </c>
      <c r="AB316">
        <f>IFERROR(VLOOKUP(Collapsed!$A316,'measured values'!$A:$AF,Collapsed!AB$1,0),"NA")</f>
        <v>12.172000000000001</v>
      </c>
      <c r="AC316">
        <f>IFERROR(VLOOKUP(Collapsed!$A316,'measured values'!$A:$AF,Collapsed!AC$1,0),"NA")</f>
        <v>12</v>
      </c>
      <c r="AD316">
        <f>IFERROR(VLOOKUP(Collapsed!$A316,'measured values'!$A:$AF,Collapsed!AD$1,0),"NA")</f>
        <v>11</v>
      </c>
      <c r="AE316">
        <f>IFERROR(VLOOKUP(Collapsed!$A316,'measured values'!$A:$AF,Collapsed!AE$1,0),"NA")</f>
        <v>11</v>
      </c>
      <c r="AF316">
        <f>IFERROR(VLOOKUP(Collapsed!$A316,'measured values'!$A:$AF,Collapsed!AF$1,0),"NA")</f>
        <v>11</v>
      </c>
    </row>
    <row r="317" spans="1:32" x14ac:dyDescent="0.35">
      <c r="A317">
        <v>438</v>
      </c>
      <c r="F317" t="str">
        <f>IFERROR(VLOOKUP(A317,'ICD+Descriptions'!$A$2:$C$600,2,0),"NA")</f>
        <v>G20</v>
      </c>
      <c r="G317" t="str">
        <f>IFERROR(VLOOKUP(A317,'ICD+Descriptions'!$A$2:$C$600,3,0),"NA")</f>
        <v>Parkinson's disease</v>
      </c>
      <c r="H317">
        <f>IFERROR(VLOOKUP(A317,ages!$A$1:$B$748,2,0),"No Age")</f>
        <v>65.2</v>
      </c>
      <c r="I317" t="str">
        <f>VLOOKUP(A317,'Redcap Raw Report'!$A:$AF,I$1,0)</f>
        <v>M</v>
      </c>
      <c r="L317">
        <f>IFERROR(VLOOKUP(Collapsed!$A317,'measured values'!$A:$AF,Collapsed!L$1,0),"NA")</f>
        <v>47.317</v>
      </c>
      <c r="M317">
        <f>IFERROR(VLOOKUP(Collapsed!$A317,'measured values'!$A:$AF,Collapsed!M$1,0),"NA")</f>
        <v>44.375999999999998</v>
      </c>
      <c r="N317">
        <f>IFERROR(VLOOKUP(Collapsed!$A317,'measured values'!$A:$AF,Collapsed!N$1,0),"NA")</f>
        <v>91.926000000000002</v>
      </c>
      <c r="O317">
        <f>IFERROR(VLOOKUP(Collapsed!$A317,'measured values'!$A:$AF,Collapsed!O$1,0),"NA")</f>
        <v>91.700999999999993</v>
      </c>
      <c r="P317">
        <f>IFERROR(VLOOKUP(Collapsed!$A317,'measured values'!$A:$AF,Collapsed!P$1,0),"NA")</f>
        <v>92.912999999999997</v>
      </c>
      <c r="Q317">
        <f>IFERROR(VLOOKUP(Collapsed!$A317,'measured values'!$A:$AF,Collapsed!Q$1,0),"NA")</f>
        <v>92.65</v>
      </c>
      <c r="R317">
        <f>IFERROR(VLOOKUP(Collapsed!$A317,'measured values'!$A:$AF,Collapsed!R$1,0),"NA")</f>
        <v>121.367</v>
      </c>
      <c r="S317">
        <f>IFERROR(VLOOKUP(Collapsed!$A317,'measured values'!$A:$AF,Collapsed!S$1,0),"NA")</f>
        <v>121.01900000000001</v>
      </c>
      <c r="T317">
        <f>IFERROR(VLOOKUP(Collapsed!$A317,'measured values'!$A:$AF,Collapsed!T$1,0),"NA")</f>
        <v>62.969000000000001</v>
      </c>
      <c r="U317">
        <f>IFERROR(VLOOKUP(Collapsed!$A317,'measured values'!$A:$AF,Collapsed!U$1,0),"NA")</f>
        <v>61.573999999999998</v>
      </c>
      <c r="V317">
        <f>IFERROR(VLOOKUP(Collapsed!$A317,'measured values'!$A:$AF,Collapsed!V$1,0),"NA")</f>
        <v>37.030999999999999</v>
      </c>
      <c r="W317">
        <f>IFERROR(VLOOKUP(Collapsed!$A317,'measured values'!$A:$AF,Collapsed!W$1,0),"NA")</f>
        <v>38.426000000000002</v>
      </c>
      <c r="X317">
        <f>IFERROR(VLOOKUP(Collapsed!$A317,'measured values'!$A:$AF,Collapsed!X$1,0),"NA")</f>
        <v>12.308</v>
      </c>
      <c r="Y317">
        <f>IFERROR(VLOOKUP(Collapsed!$A317,'measured values'!$A:$AF,Collapsed!Y$1,0),"NA")</f>
        <v>12.46</v>
      </c>
      <c r="Z317">
        <f>IFERROR(VLOOKUP(Collapsed!$A317,'measured values'!$A:$AF,Collapsed!Z$1,0),"NA")</f>
        <v>38.426000000000002</v>
      </c>
      <c r="AA317">
        <f>IFERROR(VLOOKUP(Collapsed!$A317,'measured values'!$A:$AF,Collapsed!AA$1,0),"NA")</f>
        <v>37.030999999999999</v>
      </c>
      <c r="AB317">
        <f>IFERROR(VLOOKUP(Collapsed!$A317,'measured values'!$A:$AF,Collapsed!AB$1,0),"NA")</f>
        <v>9.9719999999999995</v>
      </c>
      <c r="AC317">
        <f>IFERROR(VLOOKUP(Collapsed!$A317,'measured values'!$A:$AF,Collapsed!AC$1,0),"NA")</f>
        <v>11</v>
      </c>
      <c r="AD317">
        <f>IFERROR(VLOOKUP(Collapsed!$A317,'measured values'!$A:$AF,Collapsed!AD$1,0),"NA")</f>
        <v>14</v>
      </c>
      <c r="AE317">
        <f>IFERROR(VLOOKUP(Collapsed!$A317,'measured values'!$A:$AF,Collapsed!AE$1,0),"NA")</f>
        <v>11</v>
      </c>
      <c r="AF317">
        <f>IFERROR(VLOOKUP(Collapsed!$A317,'measured values'!$A:$AF,Collapsed!AF$1,0),"NA")</f>
        <v>11</v>
      </c>
    </row>
    <row r="318" spans="1:32" x14ac:dyDescent="0.35">
      <c r="A318">
        <v>439</v>
      </c>
      <c r="F318" t="str">
        <f>IFERROR(VLOOKUP(A318,'ICD+Descriptions'!$A$2:$C$600,2,0),"NA")</f>
        <v>G20</v>
      </c>
      <c r="G318" t="str">
        <f>IFERROR(VLOOKUP(A318,'ICD+Descriptions'!$A$2:$C$600,3,0),"NA")</f>
        <v>Parkinson's disease</v>
      </c>
      <c r="H318">
        <f>IFERROR(VLOOKUP(A318,ages!$A$1:$B$748,2,0),"No Age")</f>
        <v>61.2</v>
      </c>
      <c r="I318" t="str">
        <f>VLOOKUP(A318,'Redcap Raw Report'!$A:$AF,I$1,0)</f>
        <v>M</v>
      </c>
      <c r="L318">
        <f>IFERROR(VLOOKUP(Collapsed!$A318,'measured values'!$A:$AF,Collapsed!L$1,0),"NA")</f>
        <v>39.972999999999999</v>
      </c>
      <c r="M318">
        <f>IFERROR(VLOOKUP(Collapsed!$A318,'measured values'!$A:$AF,Collapsed!M$1,0),"NA")</f>
        <v>48.183999999999997</v>
      </c>
      <c r="N318">
        <f>IFERROR(VLOOKUP(Collapsed!$A318,'measured values'!$A:$AF,Collapsed!N$1,0),"NA")</f>
        <v>89.102000000000004</v>
      </c>
      <c r="O318">
        <f>IFERROR(VLOOKUP(Collapsed!$A318,'measured values'!$A:$AF,Collapsed!O$1,0),"NA")</f>
        <v>89.596000000000004</v>
      </c>
      <c r="P318">
        <f>IFERROR(VLOOKUP(Collapsed!$A318,'measured values'!$A:$AF,Collapsed!P$1,0),"NA")</f>
        <v>100.52500000000001</v>
      </c>
      <c r="Q318">
        <f>IFERROR(VLOOKUP(Collapsed!$A318,'measured values'!$A:$AF,Collapsed!Q$1,0),"NA")</f>
        <v>100.459</v>
      </c>
      <c r="R318">
        <f>IFERROR(VLOOKUP(Collapsed!$A318,'measured values'!$A:$AF,Collapsed!R$1,0),"NA")</f>
        <v>133.43199999999999</v>
      </c>
      <c r="S318">
        <f>IFERROR(VLOOKUP(Collapsed!$A318,'measured values'!$A:$AF,Collapsed!S$1,0),"NA")</f>
        <v>134.047</v>
      </c>
      <c r="T318">
        <f>IFERROR(VLOOKUP(Collapsed!$A318,'measured values'!$A:$AF,Collapsed!T$1,0),"NA")</f>
        <v>64.876999999999995</v>
      </c>
      <c r="U318">
        <f>IFERROR(VLOOKUP(Collapsed!$A318,'measured values'!$A:$AF,Collapsed!U$1,0),"NA")</f>
        <v>61.063000000000002</v>
      </c>
      <c r="V318">
        <f>IFERROR(VLOOKUP(Collapsed!$A318,'measured values'!$A:$AF,Collapsed!V$1,0),"NA")</f>
        <v>35.122999999999998</v>
      </c>
      <c r="W318">
        <f>IFERROR(VLOOKUP(Collapsed!$A318,'measured values'!$A:$AF,Collapsed!W$1,0),"NA")</f>
        <v>38.936999999999998</v>
      </c>
      <c r="X318">
        <f>IFERROR(VLOOKUP(Collapsed!$A318,'measured values'!$A:$AF,Collapsed!X$1,0),"NA")</f>
        <v>13.361000000000001</v>
      </c>
      <c r="Y318">
        <f>IFERROR(VLOOKUP(Collapsed!$A318,'measured values'!$A:$AF,Collapsed!Y$1,0),"NA")</f>
        <v>13.189</v>
      </c>
      <c r="Z318">
        <f>IFERROR(VLOOKUP(Collapsed!$A318,'measured values'!$A:$AF,Collapsed!Z$1,0),"NA")</f>
        <v>38.936999999999998</v>
      </c>
      <c r="AA318">
        <f>IFERROR(VLOOKUP(Collapsed!$A318,'measured values'!$A:$AF,Collapsed!AA$1,0),"NA")</f>
        <v>35.122999999999998</v>
      </c>
      <c r="AB318">
        <f>IFERROR(VLOOKUP(Collapsed!$A318,'measured values'!$A:$AF,Collapsed!AB$1,0),"NA")</f>
        <v>16.994</v>
      </c>
      <c r="AC318">
        <f>IFERROR(VLOOKUP(Collapsed!$A318,'measured values'!$A:$AF,Collapsed!AC$1,0),"NA")</f>
        <v>13</v>
      </c>
      <c r="AD318">
        <f>IFERROR(VLOOKUP(Collapsed!$A318,'measured values'!$A:$AF,Collapsed!AD$1,0),"NA")</f>
        <v>13</v>
      </c>
      <c r="AE318">
        <f>IFERROR(VLOOKUP(Collapsed!$A318,'measured values'!$A:$AF,Collapsed!AE$1,0),"NA")</f>
        <v>13</v>
      </c>
      <c r="AF318">
        <f>IFERROR(VLOOKUP(Collapsed!$A318,'measured values'!$A:$AF,Collapsed!AF$1,0),"NA")</f>
        <v>13</v>
      </c>
    </row>
    <row r="319" spans="1:32" x14ac:dyDescent="0.35">
      <c r="A319">
        <v>440</v>
      </c>
      <c r="F319" t="str">
        <f>IFERROR(VLOOKUP(A319,'ICD+Descriptions'!$A$2:$C$600,2,0),"NA")</f>
        <v>NA</v>
      </c>
      <c r="G319" t="str">
        <f>IFERROR(VLOOKUP(A319,'ICD+Descriptions'!$A$2:$C$600,3,0),"NA")</f>
        <v>NA</v>
      </c>
      <c r="H319" t="str">
        <f>IFERROR(VLOOKUP(A319,ages!$A$1:$B$748,2,0),"No Age")</f>
        <v>No Age</v>
      </c>
      <c r="I319">
        <f>VLOOKUP(A319,'Redcap Raw Report'!$A:$AF,I$1,0)</f>
        <v>0</v>
      </c>
      <c r="L319" t="str">
        <f>IFERROR(VLOOKUP(Collapsed!$A319,'measured values'!$A:$AF,Collapsed!L$1,0),"NA")</f>
        <v>NA</v>
      </c>
      <c r="M319" t="str">
        <f>IFERROR(VLOOKUP(Collapsed!$A319,'measured values'!$A:$AF,Collapsed!M$1,0),"NA")</f>
        <v>NA</v>
      </c>
      <c r="N319" t="str">
        <f>IFERROR(VLOOKUP(Collapsed!$A319,'measured values'!$A:$AF,Collapsed!N$1,0),"NA")</f>
        <v>NA</v>
      </c>
      <c r="O319" t="str">
        <f>IFERROR(VLOOKUP(Collapsed!$A319,'measured values'!$A:$AF,Collapsed!O$1,0),"NA")</f>
        <v>NA</v>
      </c>
      <c r="P319" t="str">
        <f>IFERROR(VLOOKUP(Collapsed!$A319,'measured values'!$A:$AF,Collapsed!P$1,0),"NA")</f>
        <v>NA</v>
      </c>
      <c r="Q319" t="str">
        <f>IFERROR(VLOOKUP(Collapsed!$A319,'measured values'!$A:$AF,Collapsed!Q$1,0),"NA")</f>
        <v>NA</v>
      </c>
      <c r="R319" t="str">
        <f>IFERROR(VLOOKUP(Collapsed!$A319,'measured values'!$A:$AF,Collapsed!R$1,0),"NA")</f>
        <v>NA</v>
      </c>
      <c r="S319" t="str">
        <f>IFERROR(VLOOKUP(Collapsed!$A319,'measured values'!$A:$AF,Collapsed!S$1,0),"NA")</f>
        <v>NA</v>
      </c>
      <c r="T319" t="str">
        <f>IFERROR(VLOOKUP(Collapsed!$A319,'measured values'!$A:$AF,Collapsed!T$1,0),"NA")</f>
        <v>NA</v>
      </c>
      <c r="U319" t="str">
        <f>IFERROR(VLOOKUP(Collapsed!$A319,'measured values'!$A:$AF,Collapsed!U$1,0),"NA")</f>
        <v>NA</v>
      </c>
      <c r="V319" t="str">
        <f>IFERROR(VLOOKUP(Collapsed!$A319,'measured values'!$A:$AF,Collapsed!V$1,0),"NA")</f>
        <v>NA</v>
      </c>
      <c r="W319" t="str">
        <f>IFERROR(VLOOKUP(Collapsed!$A319,'measured values'!$A:$AF,Collapsed!W$1,0),"NA")</f>
        <v>NA</v>
      </c>
      <c r="X319" t="str">
        <f>IFERROR(VLOOKUP(Collapsed!$A319,'measured values'!$A:$AF,Collapsed!X$1,0),"NA")</f>
        <v>NA</v>
      </c>
      <c r="Y319" t="str">
        <f>IFERROR(VLOOKUP(Collapsed!$A319,'measured values'!$A:$AF,Collapsed!Y$1,0),"NA")</f>
        <v>NA</v>
      </c>
      <c r="Z319" t="str">
        <f>IFERROR(VLOOKUP(Collapsed!$A319,'measured values'!$A:$AF,Collapsed!Z$1,0),"NA")</f>
        <v>NA</v>
      </c>
      <c r="AA319" t="str">
        <f>IFERROR(VLOOKUP(Collapsed!$A319,'measured values'!$A:$AF,Collapsed!AA$1,0),"NA")</f>
        <v>NA</v>
      </c>
      <c r="AB319" t="str">
        <f>IFERROR(VLOOKUP(Collapsed!$A319,'measured values'!$A:$AF,Collapsed!AB$1,0),"NA")</f>
        <v>NA</v>
      </c>
      <c r="AC319" t="str">
        <f>IFERROR(VLOOKUP(Collapsed!$A319,'measured values'!$A:$AF,Collapsed!AC$1,0),"NA")</f>
        <v>NA</v>
      </c>
      <c r="AD319" t="str">
        <f>IFERROR(VLOOKUP(Collapsed!$A319,'measured values'!$A:$AF,Collapsed!AD$1,0),"NA")</f>
        <v>NA</v>
      </c>
      <c r="AE319" t="str">
        <f>IFERROR(VLOOKUP(Collapsed!$A319,'measured values'!$A:$AF,Collapsed!AE$1,0),"NA")</f>
        <v>NA</v>
      </c>
      <c r="AF319" t="str">
        <f>IFERROR(VLOOKUP(Collapsed!$A319,'measured values'!$A:$AF,Collapsed!AF$1,0),"NA")</f>
        <v>NA</v>
      </c>
    </row>
    <row r="320" spans="1:32" x14ac:dyDescent="0.35">
      <c r="A320">
        <v>441</v>
      </c>
      <c r="F320" t="str">
        <f>IFERROR(VLOOKUP(A320,'ICD+Descriptions'!$A$2:$C$600,2,0),"NA")</f>
        <v>NA</v>
      </c>
      <c r="G320" t="str">
        <f>IFERROR(VLOOKUP(A320,'ICD+Descriptions'!$A$2:$C$600,3,0),"NA")</f>
        <v>NA</v>
      </c>
      <c r="H320" t="str">
        <f>IFERROR(VLOOKUP(A320,ages!$A$1:$B$748,2,0),"No Age")</f>
        <v>No Age</v>
      </c>
      <c r="I320">
        <f>VLOOKUP(A320,'Redcap Raw Report'!$A:$AF,I$1,0)</f>
        <v>0</v>
      </c>
      <c r="L320">
        <f>IFERROR(VLOOKUP(Collapsed!$A320,'measured values'!$A:$AF,Collapsed!L$1,0),"NA")</f>
        <v>45.107999999999997</v>
      </c>
      <c r="M320">
        <f>IFERROR(VLOOKUP(Collapsed!$A320,'measured values'!$A:$AF,Collapsed!M$1,0),"NA")</f>
        <v>51.755000000000003</v>
      </c>
      <c r="N320">
        <f>IFERROR(VLOOKUP(Collapsed!$A320,'measured values'!$A:$AF,Collapsed!N$1,0),"NA")</f>
        <v>96.358000000000004</v>
      </c>
      <c r="O320">
        <f>IFERROR(VLOOKUP(Collapsed!$A320,'measured values'!$A:$AF,Collapsed!O$1,0),"NA")</f>
        <v>97.106999999999999</v>
      </c>
      <c r="P320">
        <f>IFERROR(VLOOKUP(Collapsed!$A320,'measured values'!$A:$AF,Collapsed!P$1,0),"NA")</f>
        <v>77.281999999999996</v>
      </c>
      <c r="Q320">
        <f>IFERROR(VLOOKUP(Collapsed!$A320,'measured values'!$A:$AF,Collapsed!Q$1,0),"NA")</f>
        <v>78.403999999999996</v>
      </c>
      <c r="R320">
        <f>IFERROR(VLOOKUP(Collapsed!$A320,'measured values'!$A:$AF,Collapsed!R$1,0),"NA")</f>
        <v>96.438999999999993</v>
      </c>
      <c r="S320">
        <f>IFERROR(VLOOKUP(Collapsed!$A320,'measured values'!$A:$AF,Collapsed!S$1,0),"NA")</f>
        <v>96.483999999999995</v>
      </c>
      <c r="T320">
        <f>IFERROR(VLOOKUP(Collapsed!$A320,'measured values'!$A:$AF,Collapsed!T$1,0),"NA")</f>
        <v>64.646000000000001</v>
      </c>
      <c r="U320">
        <f>IFERROR(VLOOKUP(Collapsed!$A320,'measured values'!$A:$AF,Collapsed!U$1,0),"NA")</f>
        <v>63.438000000000002</v>
      </c>
      <c r="V320">
        <f>IFERROR(VLOOKUP(Collapsed!$A320,'measured values'!$A:$AF,Collapsed!V$1,0),"NA")</f>
        <v>35.353999999999999</v>
      </c>
      <c r="W320">
        <f>IFERROR(VLOOKUP(Collapsed!$A320,'measured values'!$A:$AF,Collapsed!W$1,0),"NA")</f>
        <v>36.561999999999998</v>
      </c>
      <c r="X320">
        <f>IFERROR(VLOOKUP(Collapsed!$A320,'measured values'!$A:$AF,Collapsed!X$1,0),"NA")</f>
        <v>14.525</v>
      </c>
      <c r="Y320">
        <f>IFERROR(VLOOKUP(Collapsed!$A320,'measured values'!$A:$AF,Collapsed!Y$1,0),"NA")</f>
        <v>13.586</v>
      </c>
      <c r="Z320">
        <f>IFERROR(VLOOKUP(Collapsed!$A320,'measured values'!$A:$AF,Collapsed!Z$1,0),"NA")</f>
        <v>36.561999999999998</v>
      </c>
      <c r="AA320">
        <f>IFERROR(VLOOKUP(Collapsed!$A320,'measured values'!$A:$AF,Collapsed!AA$1,0),"NA")</f>
        <v>35.353999999999999</v>
      </c>
      <c r="AB320">
        <f>IFERROR(VLOOKUP(Collapsed!$A320,'measured values'!$A:$AF,Collapsed!AB$1,0),"NA")</f>
        <v>12.86</v>
      </c>
      <c r="AC320">
        <f>IFERROR(VLOOKUP(Collapsed!$A320,'measured values'!$A:$AF,Collapsed!AC$1,0),"NA")</f>
        <v>14</v>
      </c>
      <c r="AD320">
        <f>IFERROR(VLOOKUP(Collapsed!$A320,'measured values'!$A:$AF,Collapsed!AD$1,0),"NA")</f>
        <v>13</v>
      </c>
      <c r="AE320">
        <f>IFERROR(VLOOKUP(Collapsed!$A320,'measured values'!$A:$AF,Collapsed!AE$1,0),"NA")</f>
        <v>13</v>
      </c>
      <c r="AF320">
        <f>IFERROR(VLOOKUP(Collapsed!$A320,'measured values'!$A:$AF,Collapsed!AF$1,0),"NA")</f>
        <v>13</v>
      </c>
    </row>
    <row r="321" spans="1:32" x14ac:dyDescent="0.35">
      <c r="A321">
        <v>442</v>
      </c>
      <c r="F321" t="str">
        <f>IFERROR(VLOOKUP(A321,'ICD+Descriptions'!$A$2:$C$600,2,0),"NA")</f>
        <v>R25.1</v>
      </c>
      <c r="G321" t="str">
        <f>IFERROR(VLOOKUP(A321,'ICD+Descriptions'!$A$2:$C$600,3,0),"NA")</f>
        <v>Tremor, unspecified</v>
      </c>
      <c r="H321">
        <f>IFERROR(VLOOKUP(A321,ages!$A$1:$B$748,2,0),"No Age")</f>
        <v>62.6</v>
      </c>
      <c r="I321" t="str">
        <f>VLOOKUP(A321,'Redcap Raw Report'!$A:$AF,I$1,0)</f>
        <v>F</v>
      </c>
      <c r="L321">
        <f>IFERROR(VLOOKUP(Collapsed!$A321,'measured values'!$A:$AF,Collapsed!L$1,0),"NA")</f>
        <v>53.731999999999999</v>
      </c>
      <c r="M321">
        <f>IFERROR(VLOOKUP(Collapsed!$A321,'measured values'!$A:$AF,Collapsed!M$1,0),"NA")</f>
        <v>48.307000000000002</v>
      </c>
      <c r="N321">
        <f>IFERROR(VLOOKUP(Collapsed!$A321,'measured values'!$A:$AF,Collapsed!N$1,0),"NA")</f>
        <v>102.09399999999999</v>
      </c>
      <c r="O321">
        <f>IFERROR(VLOOKUP(Collapsed!$A321,'measured values'!$A:$AF,Collapsed!O$1,0),"NA")</f>
        <v>101.86</v>
      </c>
      <c r="P321">
        <f>IFERROR(VLOOKUP(Collapsed!$A321,'measured values'!$A:$AF,Collapsed!P$1,0),"NA")</f>
        <v>97.727999999999994</v>
      </c>
      <c r="Q321">
        <f>IFERROR(VLOOKUP(Collapsed!$A321,'measured values'!$A:$AF,Collapsed!Q$1,0),"NA")</f>
        <v>97.616</v>
      </c>
      <c r="R321">
        <f>IFERROR(VLOOKUP(Collapsed!$A321,'measured values'!$A:$AF,Collapsed!R$1,0),"NA")</f>
        <v>114.218</v>
      </c>
      <c r="S321">
        <f>IFERROR(VLOOKUP(Collapsed!$A321,'measured values'!$A:$AF,Collapsed!S$1,0),"NA")</f>
        <v>113.998</v>
      </c>
      <c r="T321">
        <f>IFERROR(VLOOKUP(Collapsed!$A321,'measured values'!$A:$AF,Collapsed!T$1,0),"NA")</f>
        <v>65.427000000000007</v>
      </c>
      <c r="U321">
        <f>IFERROR(VLOOKUP(Collapsed!$A321,'measured values'!$A:$AF,Collapsed!U$1,0),"NA")</f>
        <v>60.929000000000002</v>
      </c>
      <c r="V321">
        <f>IFERROR(VLOOKUP(Collapsed!$A321,'measured values'!$A:$AF,Collapsed!V$1,0),"NA")</f>
        <v>34.573</v>
      </c>
      <c r="W321">
        <f>IFERROR(VLOOKUP(Collapsed!$A321,'measured values'!$A:$AF,Collapsed!W$1,0),"NA")</f>
        <v>39.070999999999998</v>
      </c>
      <c r="X321">
        <f>IFERROR(VLOOKUP(Collapsed!$A321,'measured values'!$A:$AF,Collapsed!X$1,0),"NA")</f>
        <v>14.430999999999999</v>
      </c>
      <c r="Y321">
        <f>IFERROR(VLOOKUP(Collapsed!$A321,'measured values'!$A:$AF,Collapsed!Y$1,0),"NA")</f>
        <v>12.516999999999999</v>
      </c>
      <c r="Z321">
        <f>IFERROR(VLOOKUP(Collapsed!$A321,'measured values'!$A:$AF,Collapsed!Z$1,0),"NA")</f>
        <v>39.070999999999998</v>
      </c>
      <c r="AA321">
        <f>IFERROR(VLOOKUP(Collapsed!$A321,'measured values'!$A:$AF,Collapsed!AA$1,0),"NA")</f>
        <v>34.573</v>
      </c>
      <c r="AB321">
        <f>IFERROR(VLOOKUP(Collapsed!$A321,'measured values'!$A:$AF,Collapsed!AB$1,0),"NA")</f>
        <v>10.8</v>
      </c>
      <c r="AC321">
        <f>IFERROR(VLOOKUP(Collapsed!$A321,'measured values'!$A:$AF,Collapsed!AC$1,0),"NA")</f>
        <v>10</v>
      </c>
      <c r="AD321">
        <f>IFERROR(VLOOKUP(Collapsed!$A321,'measured values'!$A:$AF,Collapsed!AD$1,0),"NA")</f>
        <v>11</v>
      </c>
      <c r="AE321">
        <f>IFERROR(VLOOKUP(Collapsed!$A321,'measured values'!$A:$AF,Collapsed!AE$1,0),"NA")</f>
        <v>10</v>
      </c>
      <c r="AF321">
        <f>IFERROR(VLOOKUP(Collapsed!$A321,'measured values'!$A:$AF,Collapsed!AF$1,0),"NA")</f>
        <v>10</v>
      </c>
    </row>
    <row r="322" spans="1:32" x14ac:dyDescent="0.35">
      <c r="A322">
        <v>443</v>
      </c>
      <c r="F322" t="str">
        <f>IFERROR(VLOOKUP(A322,'ICD+Descriptions'!$A$2:$C$600,2,0),"NA")</f>
        <v>G20</v>
      </c>
      <c r="G322" t="str">
        <f>IFERROR(VLOOKUP(A322,'ICD+Descriptions'!$A$2:$C$600,3,0),"NA")</f>
        <v>Parkinson's disease</v>
      </c>
      <c r="H322">
        <f>IFERROR(VLOOKUP(A322,ages!$A$1:$B$748,2,0),"No Age")</f>
        <v>65.599999999999994</v>
      </c>
      <c r="I322" t="str">
        <f>VLOOKUP(A322,'Redcap Raw Report'!$A:$AF,I$1,0)</f>
        <v>M</v>
      </c>
      <c r="L322">
        <f>IFERROR(VLOOKUP(Collapsed!$A322,'measured values'!$A:$AF,Collapsed!L$1,0),"NA")</f>
        <v>64.460999999999999</v>
      </c>
      <c r="M322">
        <f>IFERROR(VLOOKUP(Collapsed!$A322,'measured values'!$A:$AF,Collapsed!M$1,0),"NA")</f>
        <v>73.010000000000005</v>
      </c>
      <c r="N322">
        <f>IFERROR(VLOOKUP(Collapsed!$A322,'measured values'!$A:$AF,Collapsed!N$1,0),"NA")</f>
        <v>138.18299999999999</v>
      </c>
      <c r="O322">
        <f>IFERROR(VLOOKUP(Collapsed!$A322,'measured values'!$A:$AF,Collapsed!O$1,0),"NA")</f>
        <v>137.70599999999999</v>
      </c>
      <c r="P322">
        <f>IFERROR(VLOOKUP(Collapsed!$A322,'measured values'!$A:$AF,Collapsed!P$1,0),"NA")</f>
        <v>118.751</v>
      </c>
      <c r="Q322">
        <f>IFERROR(VLOOKUP(Collapsed!$A322,'measured values'!$A:$AF,Collapsed!Q$1,0),"NA")</f>
        <v>118.38800000000001</v>
      </c>
      <c r="R322">
        <f>IFERROR(VLOOKUP(Collapsed!$A322,'measured values'!$A:$AF,Collapsed!R$1,0),"NA")</f>
        <v>102.9</v>
      </c>
      <c r="S322">
        <f>IFERROR(VLOOKUP(Collapsed!$A322,'measured values'!$A:$AF,Collapsed!S$1,0),"NA")</f>
        <v>102.895</v>
      </c>
      <c r="T322">
        <f>IFERROR(VLOOKUP(Collapsed!$A322,'measured values'!$A:$AF,Collapsed!T$1,0),"NA")</f>
        <v>63.587000000000003</v>
      </c>
      <c r="U322">
        <f>IFERROR(VLOOKUP(Collapsed!$A322,'measured values'!$A:$AF,Collapsed!U$1,0),"NA")</f>
        <v>62.851999999999997</v>
      </c>
      <c r="V322">
        <f>IFERROR(VLOOKUP(Collapsed!$A322,'measured values'!$A:$AF,Collapsed!V$1,0),"NA")</f>
        <v>36.412999999999997</v>
      </c>
      <c r="W322">
        <f>IFERROR(VLOOKUP(Collapsed!$A322,'measured values'!$A:$AF,Collapsed!W$1,0),"NA")</f>
        <v>37.148000000000003</v>
      </c>
      <c r="X322">
        <f>IFERROR(VLOOKUP(Collapsed!$A322,'measured values'!$A:$AF,Collapsed!X$1,0),"NA")</f>
        <v>12.513</v>
      </c>
      <c r="Y322">
        <f>IFERROR(VLOOKUP(Collapsed!$A322,'measured values'!$A:$AF,Collapsed!Y$1,0),"NA")</f>
        <v>13.769</v>
      </c>
      <c r="Z322">
        <f>IFERROR(VLOOKUP(Collapsed!$A322,'measured values'!$A:$AF,Collapsed!Z$1,0),"NA")</f>
        <v>37.148000000000003</v>
      </c>
      <c r="AA322">
        <f>IFERROR(VLOOKUP(Collapsed!$A322,'measured values'!$A:$AF,Collapsed!AA$1,0),"NA")</f>
        <v>36.412999999999997</v>
      </c>
      <c r="AB322">
        <f>IFERROR(VLOOKUP(Collapsed!$A322,'measured values'!$A:$AF,Collapsed!AB$1,0),"NA")</f>
        <v>11.444000000000001</v>
      </c>
      <c r="AC322">
        <f>IFERROR(VLOOKUP(Collapsed!$A322,'measured values'!$A:$AF,Collapsed!AC$1,0),"NA")</f>
        <v>10</v>
      </c>
      <c r="AD322">
        <f>IFERROR(VLOOKUP(Collapsed!$A322,'measured values'!$A:$AF,Collapsed!AD$1,0),"NA")</f>
        <v>7</v>
      </c>
      <c r="AE322">
        <f>IFERROR(VLOOKUP(Collapsed!$A322,'measured values'!$A:$AF,Collapsed!AE$1,0),"NA")</f>
        <v>7</v>
      </c>
      <c r="AF322">
        <f>IFERROR(VLOOKUP(Collapsed!$A322,'measured values'!$A:$AF,Collapsed!AF$1,0),"NA")</f>
        <v>7</v>
      </c>
    </row>
    <row r="323" spans="1:32" x14ac:dyDescent="0.35">
      <c r="A323">
        <v>444</v>
      </c>
      <c r="F323" t="str">
        <f>IFERROR(VLOOKUP(A323,'ICD+Descriptions'!$A$2:$C$600,2,0),"NA")</f>
        <v>NA</v>
      </c>
      <c r="G323" t="str">
        <f>IFERROR(VLOOKUP(A323,'ICD+Descriptions'!$A$2:$C$600,3,0),"NA")</f>
        <v>NA</v>
      </c>
      <c r="H323" t="str">
        <f>IFERROR(VLOOKUP(A323,ages!$A$1:$B$748,2,0),"No Age")</f>
        <v>No Age</v>
      </c>
      <c r="I323">
        <f>VLOOKUP(A323,'Redcap Raw Report'!$A:$AF,I$1,0)</f>
        <v>0</v>
      </c>
      <c r="L323">
        <f>IFERROR(VLOOKUP(Collapsed!$A323,'measured values'!$A:$AF,Collapsed!L$1,0),"NA")</f>
        <v>63.942</v>
      </c>
      <c r="M323">
        <f>IFERROR(VLOOKUP(Collapsed!$A323,'measured values'!$A:$AF,Collapsed!M$1,0),"NA")</f>
        <v>61.444000000000003</v>
      </c>
      <c r="N323">
        <f>IFERROR(VLOOKUP(Collapsed!$A323,'measured values'!$A:$AF,Collapsed!N$1,0),"NA")</f>
        <v>126.962</v>
      </c>
      <c r="O323">
        <f>IFERROR(VLOOKUP(Collapsed!$A323,'measured values'!$A:$AF,Collapsed!O$1,0),"NA")</f>
        <v>124.774</v>
      </c>
      <c r="P323">
        <f>IFERROR(VLOOKUP(Collapsed!$A323,'measured values'!$A:$AF,Collapsed!P$1,0),"NA")</f>
        <v>128.83799999999999</v>
      </c>
      <c r="Q323">
        <f>IFERROR(VLOOKUP(Collapsed!$A323,'measured values'!$A:$AF,Collapsed!Q$1,0),"NA")</f>
        <v>129.99199999999999</v>
      </c>
      <c r="R323">
        <f>IFERROR(VLOOKUP(Collapsed!$A323,'measured values'!$A:$AF,Collapsed!R$1,0),"NA")</f>
        <v>122.255</v>
      </c>
      <c r="S323">
        <f>IFERROR(VLOOKUP(Collapsed!$A323,'measured values'!$A:$AF,Collapsed!S$1,0),"NA")</f>
        <v>124.973</v>
      </c>
      <c r="T323">
        <f>IFERROR(VLOOKUP(Collapsed!$A323,'measured values'!$A:$AF,Collapsed!T$1,0),"NA")</f>
        <v>59.137999999999998</v>
      </c>
      <c r="U323">
        <f>IFERROR(VLOOKUP(Collapsed!$A323,'measured values'!$A:$AF,Collapsed!U$1,0),"NA")</f>
        <v>61.354999999999997</v>
      </c>
      <c r="V323">
        <f>IFERROR(VLOOKUP(Collapsed!$A323,'measured values'!$A:$AF,Collapsed!V$1,0),"NA")</f>
        <v>40.862000000000002</v>
      </c>
      <c r="W323">
        <f>IFERROR(VLOOKUP(Collapsed!$A323,'measured values'!$A:$AF,Collapsed!W$1,0),"NA")</f>
        <v>38.645000000000003</v>
      </c>
      <c r="X323">
        <f>IFERROR(VLOOKUP(Collapsed!$A323,'measured values'!$A:$AF,Collapsed!X$1,0),"NA")</f>
        <v>10.420999999999999</v>
      </c>
      <c r="Y323">
        <f>IFERROR(VLOOKUP(Collapsed!$A323,'measured values'!$A:$AF,Collapsed!Y$1,0),"NA")</f>
        <v>11.547000000000001</v>
      </c>
      <c r="Z323">
        <f>IFERROR(VLOOKUP(Collapsed!$A323,'measured values'!$A:$AF,Collapsed!Z$1,0),"NA")</f>
        <v>38.645000000000003</v>
      </c>
      <c r="AA323">
        <f>IFERROR(VLOOKUP(Collapsed!$A323,'measured values'!$A:$AF,Collapsed!AA$1,0),"NA")</f>
        <v>40.862000000000002</v>
      </c>
      <c r="AB323">
        <f>IFERROR(VLOOKUP(Collapsed!$A323,'measured values'!$A:$AF,Collapsed!AB$1,0),"NA")</f>
        <v>13.648</v>
      </c>
      <c r="AC323">
        <f>IFERROR(VLOOKUP(Collapsed!$A323,'measured values'!$A:$AF,Collapsed!AC$1,0),"NA")</f>
        <v>7</v>
      </c>
      <c r="AD323">
        <f>IFERROR(VLOOKUP(Collapsed!$A323,'measured values'!$A:$AF,Collapsed!AD$1,0),"NA")</f>
        <v>10</v>
      </c>
      <c r="AE323">
        <f>IFERROR(VLOOKUP(Collapsed!$A323,'measured values'!$A:$AF,Collapsed!AE$1,0),"NA")</f>
        <v>7</v>
      </c>
      <c r="AF323">
        <f>IFERROR(VLOOKUP(Collapsed!$A323,'measured values'!$A:$AF,Collapsed!AF$1,0),"NA")</f>
        <v>7</v>
      </c>
    </row>
    <row r="324" spans="1:32" x14ac:dyDescent="0.35">
      <c r="A324">
        <v>446</v>
      </c>
      <c r="F324" t="str">
        <f>IFERROR(VLOOKUP(A324,'ICD+Descriptions'!$A$2:$C$600,2,0),"NA")</f>
        <v>NA</v>
      </c>
      <c r="G324" t="str">
        <f>IFERROR(VLOOKUP(A324,'ICD+Descriptions'!$A$2:$C$600,3,0),"NA")</f>
        <v>NA</v>
      </c>
      <c r="H324" t="str">
        <f>IFERROR(VLOOKUP(A324,ages!$A$1:$B$748,2,0),"No Age")</f>
        <v>No Age</v>
      </c>
      <c r="I324">
        <f>VLOOKUP(A324,'Redcap Raw Report'!$A:$AF,I$1,0)</f>
        <v>0</v>
      </c>
      <c r="L324">
        <f>IFERROR(VLOOKUP(Collapsed!$A324,'measured values'!$A:$AF,Collapsed!L$1,0),"NA")</f>
        <v>39.267000000000003</v>
      </c>
      <c r="M324">
        <f>IFERROR(VLOOKUP(Collapsed!$A324,'measured values'!$A:$AF,Collapsed!M$1,0),"NA")</f>
        <v>46.362000000000002</v>
      </c>
      <c r="N324">
        <f>IFERROR(VLOOKUP(Collapsed!$A324,'measured values'!$A:$AF,Collapsed!N$1,0),"NA")</f>
        <v>84.313000000000002</v>
      </c>
      <c r="O324">
        <f>IFERROR(VLOOKUP(Collapsed!$A324,'measured values'!$A:$AF,Collapsed!O$1,0),"NA")</f>
        <v>85.275000000000006</v>
      </c>
      <c r="P324">
        <f>IFERROR(VLOOKUP(Collapsed!$A324,'measured values'!$A:$AF,Collapsed!P$1,0),"NA")</f>
        <v>72.948999999999998</v>
      </c>
      <c r="Q324">
        <f>IFERROR(VLOOKUP(Collapsed!$A324,'measured values'!$A:$AF,Collapsed!Q$1,0),"NA")</f>
        <v>74.326999999999998</v>
      </c>
      <c r="R324">
        <f>IFERROR(VLOOKUP(Collapsed!$A324,'measured values'!$A:$AF,Collapsed!R$1,0),"NA")</f>
        <v>103.136</v>
      </c>
      <c r="S324">
        <f>IFERROR(VLOOKUP(Collapsed!$A324,'measured values'!$A:$AF,Collapsed!S$1,0),"NA")</f>
        <v>103.77800000000001</v>
      </c>
      <c r="T324">
        <f>IFERROR(VLOOKUP(Collapsed!$A324,'measured values'!$A:$AF,Collapsed!T$1,0),"NA")</f>
        <v>63.615000000000002</v>
      </c>
      <c r="U324">
        <f>IFERROR(VLOOKUP(Collapsed!$A324,'measured values'!$A:$AF,Collapsed!U$1,0),"NA")</f>
        <v>64.796000000000006</v>
      </c>
      <c r="V324">
        <f>IFERROR(VLOOKUP(Collapsed!$A324,'measured values'!$A:$AF,Collapsed!V$1,0),"NA")</f>
        <v>36.384999999999998</v>
      </c>
      <c r="W324">
        <f>IFERROR(VLOOKUP(Collapsed!$A324,'measured values'!$A:$AF,Collapsed!W$1,0),"NA")</f>
        <v>35.204000000000001</v>
      </c>
      <c r="X324">
        <f>IFERROR(VLOOKUP(Collapsed!$A324,'measured values'!$A:$AF,Collapsed!X$1,0),"NA")</f>
        <v>15.217000000000001</v>
      </c>
      <c r="Y324">
        <f>IFERROR(VLOOKUP(Collapsed!$A324,'measured values'!$A:$AF,Collapsed!Y$1,0),"NA")</f>
        <v>13.763999999999999</v>
      </c>
      <c r="Z324">
        <f>IFERROR(VLOOKUP(Collapsed!$A324,'measured values'!$A:$AF,Collapsed!Z$1,0),"NA")</f>
        <v>35.204000000000001</v>
      </c>
      <c r="AA324">
        <f>IFERROR(VLOOKUP(Collapsed!$A324,'measured values'!$A:$AF,Collapsed!AA$1,0),"NA")</f>
        <v>36.384999999999998</v>
      </c>
      <c r="AB324">
        <f>IFERROR(VLOOKUP(Collapsed!$A324,'measured values'!$A:$AF,Collapsed!AB$1,0),"NA")</f>
        <v>9.2379999999999995</v>
      </c>
      <c r="AC324">
        <f>IFERROR(VLOOKUP(Collapsed!$A324,'measured values'!$A:$AF,Collapsed!AC$1,0),"NA")</f>
        <v>12</v>
      </c>
      <c r="AD324">
        <f>IFERROR(VLOOKUP(Collapsed!$A324,'measured values'!$A:$AF,Collapsed!AD$1,0),"NA")</f>
        <v>14</v>
      </c>
      <c r="AE324">
        <f>IFERROR(VLOOKUP(Collapsed!$A324,'measured values'!$A:$AF,Collapsed!AE$1,0),"NA")</f>
        <v>12</v>
      </c>
      <c r="AF324">
        <f>IFERROR(VLOOKUP(Collapsed!$A324,'measured values'!$A:$AF,Collapsed!AF$1,0),"NA")</f>
        <v>12</v>
      </c>
    </row>
    <row r="325" spans="1:32" x14ac:dyDescent="0.35">
      <c r="A325">
        <v>447</v>
      </c>
      <c r="F325" t="str">
        <f>IFERROR(VLOOKUP(A325,'ICD+Descriptions'!$A$2:$C$600,2,0),"NA")</f>
        <v>NA</v>
      </c>
      <c r="G325" t="str">
        <f>IFERROR(VLOOKUP(A325,'ICD+Descriptions'!$A$2:$C$600,3,0),"NA")</f>
        <v>NA</v>
      </c>
      <c r="H325" t="str">
        <f>IFERROR(VLOOKUP(A325,ages!$A$1:$B$748,2,0),"No Age")</f>
        <v>No Age</v>
      </c>
      <c r="I325">
        <f>VLOOKUP(A325,'Redcap Raw Report'!$A:$AF,I$1,0)</f>
        <v>0</v>
      </c>
      <c r="L325">
        <f>IFERROR(VLOOKUP(Collapsed!$A325,'measured values'!$A:$AF,Collapsed!L$1,0),"NA")</f>
        <v>67.888000000000005</v>
      </c>
      <c r="M325">
        <f>IFERROR(VLOOKUP(Collapsed!$A325,'measured values'!$A:$AF,Collapsed!M$1,0),"NA")</f>
        <v>66.611999999999995</v>
      </c>
      <c r="N325">
        <f>IFERROR(VLOOKUP(Collapsed!$A325,'measured values'!$A:$AF,Collapsed!N$1,0),"NA")</f>
        <v>135.178</v>
      </c>
      <c r="O325">
        <f>IFERROR(VLOOKUP(Collapsed!$A325,'measured values'!$A:$AF,Collapsed!O$1,0),"NA")</f>
        <v>133.94499999999999</v>
      </c>
      <c r="P325">
        <f>IFERROR(VLOOKUP(Collapsed!$A325,'measured values'!$A:$AF,Collapsed!P$1,0),"NA")</f>
        <v>130.88999999999999</v>
      </c>
      <c r="Q325">
        <f>IFERROR(VLOOKUP(Collapsed!$A325,'measured values'!$A:$AF,Collapsed!Q$1,0),"NA")</f>
        <v>130.42099999999999</v>
      </c>
      <c r="R325">
        <f>IFERROR(VLOOKUP(Collapsed!$A325,'measured values'!$A:$AF,Collapsed!R$1,0),"NA")</f>
        <v>115.873</v>
      </c>
      <c r="S325">
        <f>IFERROR(VLOOKUP(Collapsed!$A325,'measured values'!$A:$AF,Collapsed!S$1,0),"NA")</f>
        <v>116.774</v>
      </c>
      <c r="T325">
        <f>IFERROR(VLOOKUP(Collapsed!$A325,'measured values'!$A:$AF,Collapsed!T$1,0),"NA")</f>
        <v>61.460999999999999</v>
      </c>
      <c r="U325">
        <f>IFERROR(VLOOKUP(Collapsed!$A325,'measured values'!$A:$AF,Collapsed!U$1,0),"NA")</f>
        <v>60.271999999999998</v>
      </c>
      <c r="V325">
        <f>IFERROR(VLOOKUP(Collapsed!$A325,'measured values'!$A:$AF,Collapsed!V$1,0),"NA")</f>
        <v>38.539000000000001</v>
      </c>
      <c r="W325">
        <f>IFERROR(VLOOKUP(Collapsed!$A325,'measured values'!$A:$AF,Collapsed!W$1,0),"NA")</f>
        <v>39.728000000000002</v>
      </c>
      <c r="X325">
        <f>IFERROR(VLOOKUP(Collapsed!$A325,'measured values'!$A:$AF,Collapsed!X$1,0),"NA")</f>
        <v>11.018000000000001</v>
      </c>
      <c r="Y325">
        <f>IFERROR(VLOOKUP(Collapsed!$A325,'measured values'!$A:$AF,Collapsed!Y$1,0),"NA")</f>
        <v>10.808999999999999</v>
      </c>
      <c r="Z325">
        <f>IFERROR(VLOOKUP(Collapsed!$A325,'measured values'!$A:$AF,Collapsed!Z$1,0),"NA")</f>
        <v>39.728000000000002</v>
      </c>
      <c r="AA325">
        <f>IFERROR(VLOOKUP(Collapsed!$A325,'measured values'!$A:$AF,Collapsed!AA$1,0),"NA")</f>
        <v>38.539000000000001</v>
      </c>
      <c r="AB325">
        <f>IFERROR(VLOOKUP(Collapsed!$A325,'measured values'!$A:$AF,Collapsed!AB$1,0),"NA")</f>
        <v>11.992000000000001</v>
      </c>
      <c r="AC325">
        <f>IFERROR(VLOOKUP(Collapsed!$A325,'measured values'!$A:$AF,Collapsed!AC$1,0),"NA")</f>
        <v>10</v>
      </c>
      <c r="AD325">
        <f>IFERROR(VLOOKUP(Collapsed!$A325,'measured values'!$A:$AF,Collapsed!AD$1,0),"NA")</f>
        <v>9</v>
      </c>
      <c r="AE325">
        <f>IFERROR(VLOOKUP(Collapsed!$A325,'measured values'!$A:$AF,Collapsed!AE$1,0),"NA")</f>
        <v>9</v>
      </c>
      <c r="AF325">
        <f>IFERROR(VLOOKUP(Collapsed!$A325,'measured values'!$A:$AF,Collapsed!AF$1,0),"NA")</f>
        <v>9</v>
      </c>
    </row>
    <row r="326" spans="1:32" x14ac:dyDescent="0.35">
      <c r="A326">
        <v>448</v>
      </c>
      <c r="F326" t="str">
        <f>IFERROR(VLOOKUP(A326,'ICD+Descriptions'!$A$2:$C$600,2,0),"NA")</f>
        <v>R25.9</v>
      </c>
      <c r="G326" t="str">
        <f>IFERROR(VLOOKUP(A326,'ICD+Descriptions'!$A$2:$C$600,3,0),"NA")</f>
        <v>Unspecified abnormal involuntary movements</v>
      </c>
      <c r="H326">
        <f>IFERROR(VLOOKUP(A326,ages!$A$1:$B$748,2,0),"No Age")</f>
        <v>71.7</v>
      </c>
      <c r="I326" t="str">
        <f>VLOOKUP(A326,'Redcap Raw Report'!$A:$AF,I$1,0)</f>
        <v>F</v>
      </c>
      <c r="L326">
        <f>IFERROR(VLOOKUP(Collapsed!$A326,'measured values'!$A:$AF,Collapsed!L$1,0),"NA")</f>
        <v>42.634</v>
      </c>
      <c r="M326">
        <f>IFERROR(VLOOKUP(Collapsed!$A326,'measured values'!$A:$AF,Collapsed!M$1,0),"NA")</f>
        <v>46.960999999999999</v>
      </c>
      <c r="N326">
        <f>IFERROR(VLOOKUP(Collapsed!$A326,'measured values'!$A:$AF,Collapsed!N$1,0),"NA")</f>
        <v>89.674999999999997</v>
      </c>
      <c r="O326">
        <f>IFERROR(VLOOKUP(Collapsed!$A326,'measured values'!$A:$AF,Collapsed!O$1,0),"NA")</f>
        <v>90.144000000000005</v>
      </c>
      <c r="P326">
        <f>IFERROR(VLOOKUP(Collapsed!$A326,'measured values'!$A:$AF,Collapsed!P$1,0),"NA")</f>
        <v>56.418999999999997</v>
      </c>
      <c r="Q326">
        <f>IFERROR(VLOOKUP(Collapsed!$A326,'measured values'!$A:$AF,Collapsed!Q$1,0),"NA")</f>
        <v>56.996000000000002</v>
      </c>
      <c r="R326">
        <f>IFERROR(VLOOKUP(Collapsed!$A326,'measured values'!$A:$AF,Collapsed!R$1,0),"NA")</f>
        <v>75.308999999999997</v>
      </c>
      <c r="S326">
        <f>IFERROR(VLOOKUP(Collapsed!$A326,'measured values'!$A:$AF,Collapsed!S$1,0),"NA")</f>
        <v>75.316000000000003</v>
      </c>
      <c r="T326">
        <f>IFERROR(VLOOKUP(Collapsed!$A326,'measured values'!$A:$AF,Collapsed!T$1,0),"NA")</f>
        <v>66.936000000000007</v>
      </c>
      <c r="U326">
        <f>IFERROR(VLOOKUP(Collapsed!$A326,'measured values'!$A:$AF,Collapsed!U$1,0),"NA")</f>
        <v>67.510999999999996</v>
      </c>
      <c r="V326">
        <f>IFERROR(VLOOKUP(Collapsed!$A326,'measured values'!$A:$AF,Collapsed!V$1,0),"NA")</f>
        <v>33.064</v>
      </c>
      <c r="W326">
        <f>IFERROR(VLOOKUP(Collapsed!$A326,'measured values'!$A:$AF,Collapsed!W$1,0),"NA")</f>
        <v>32.488999999999997</v>
      </c>
      <c r="X326">
        <f>IFERROR(VLOOKUP(Collapsed!$A326,'measured values'!$A:$AF,Collapsed!X$1,0),"NA")</f>
        <v>17.747</v>
      </c>
      <c r="Y326">
        <f>IFERROR(VLOOKUP(Collapsed!$A326,'measured values'!$A:$AF,Collapsed!Y$1,0),"NA")</f>
        <v>16.847999999999999</v>
      </c>
      <c r="Z326">
        <f>IFERROR(VLOOKUP(Collapsed!$A326,'measured values'!$A:$AF,Collapsed!Z$1,0),"NA")</f>
        <v>32.488999999999997</v>
      </c>
      <c r="AA326">
        <f>IFERROR(VLOOKUP(Collapsed!$A326,'measured values'!$A:$AF,Collapsed!AA$1,0),"NA")</f>
        <v>33.064</v>
      </c>
      <c r="AB326">
        <f>IFERROR(VLOOKUP(Collapsed!$A326,'measured values'!$A:$AF,Collapsed!AB$1,0),"NA")</f>
        <v>11.798</v>
      </c>
      <c r="AC326">
        <f>IFERROR(VLOOKUP(Collapsed!$A326,'measured values'!$A:$AF,Collapsed!AC$1,0),"NA")</f>
        <v>14</v>
      </c>
      <c r="AD326">
        <f>IFERROR(VLOOKUP(Collapsed!$A326,'measured values'!$A:$AF,Collapsed!AD$1,0),"NA")</f>
        <v>11</v>
      </c>
      <c r="AE326">
        <f>IFERROR(VLOOKUP(Collapsed!$A326,'measured values'!$A:$AF,Collapsed!AE$1,0),"NA")</f>
        <v>11</v>
      </c>
      <c r="AF326">
        <f>IFERROR(VLOOKUP(Collapsed!$A326,'measured values'!$A:$AF,Collapsed!AF$1,0),"NA")</f>
        <v>11</v>
      </c>
    </row>
    <row r="327" spans="1:32" x14ac:dyDescent="0.35">
      <c r="A327">
        <v>449</v>
      </c>
      <c r="F327" t="str">
        <f>IFERROR(VLOOKUP(A327,'ICD+Descriptions'!$A$2:$C$600,2,0),"NA")</f>
        <v>NA</v>
      </c>
      <c r="G327" t="str">
        <f>IFERROR(VLOOKUP(A327,'ICD+Descriptions'!$A$2:$C$600,3,0),"NA")</f>
        <v>NA</v>
      </c>
      <c r="H327" t="str">
        <f>IFERROR(VLOOKUP(A327,ages!$A$1:$B$748,2,0),"No Age")</f>
        <v>No Age</v>
      </c>
      <c r="I327">
        <f>VLOOKUP(A327,'Redcap Raw Report'!$A:$AF,I$1,0)</f>
        <v>0</v>
      </c>
      <c r="L327">
        <f>IFERROR(VLOOKUP(Collapsed!$A327,'measured values'!$A:$AF,Collapsed!L$1,0),"NA")</f>
        <v>69.613</v>
      </c>
      <c r="M327">
        <f>IFERROR(VLOOKUP(Collapsed!$A327,'measured values'!$A:$AF,Collapsed!M$1,0),"NA")</f>
        <v>69.789000000000001</v>
      </c>
      <c r="N327">
        <f>IFERROR(VLOOKUP(Collapsed!$A327,'measured values'!$A:$AF,Collapsed!N$1,0),"NA")</f>
        <v>138.79499999999999</v>
      </c>
      <c r="O327">
        <f>IFERROR(VLOOKUP(Collapsed!$A327,'measured values'!$A:$AF,Collapsed!O$1,0),"NA")</f>
        <v>139.958</v>
      </c>
      <c r="P327">
        <f>IFERROR(VLOOKUP(Collapsed!$A327,'measured values'!$A:$AF,Collapsed!P$1,0),"NA")</f>
        <v>132.16300000000001</v>
      </c>
      <c r="Q327">
        <f>IFERROR(VLOOKUP(Collapsed!$A327,'measured values'!$A:$AF,Collapsed!Q$1,0),"NA")</f>
        <v>132.346</v>
      </c>
      <c r="R327">
        <f>IFERROR(VLOOKUP(Collapsed!$A327,'measured values'!$A:$AF,Collapsed!R$1,0),"NA")</f>
        <v>113.902</v>
      </c>
      <c r="S327">
        <f>IFERROR(VLOOKUP(Collapsed!$A327,'measured values'!$A:$AF,Collapsed!S$1,0),"NA")</f>
        <v>113.05800000000001</v>
      </c>
      <c r="T327">
        <f>IFERROR(VLOOKUP(Collapsed!$A327,'measured values'!$A:$AF,Collapsed!T$1,0),"NA")</f>
        <v>61.896999999999998</v>
      </c>
      <c r="U327">
        <f>IFERROR(VLOOKUP(Collapsed!$A327,'measured values'!$A:$AF,Collapsed!U$1,0),"NA")</f>
        <v>60.533000000000001</v>
      </c>
      <c r="V327">
        <f>IFERROR(VLOOKUP(Collapsed!$A327,'measured values'!$A:$AF,Collapsed!V$1,0),"NA")</f>
        <v>38.103000000000002</v>
      </c>
      <c r="W327">
        <f>IFERROR(VLOOKUP(Collapsed!$A327,'measured values'!$A:$AF,Collapsed!W$1,0),"NA")</f>
        <v>39.466999999999999</v>
      </c>
      <c r="X327">
        <f>IFERROR(VLOOKUP(Collapsed!$A327,'measured values'!$A:$AF,Collapsed!X$1,0),"NA")</f>
        <v>11.143000000000001</v>
      </c>
      <c r="Y327">
        <f>IFERROR(VLOOKUP(Collapsed!$A327,'measured values'!$A:$AF,Collapsed!Y$1,0),"NA")</f>
        <v>11.433</v>
      </c>
      <c r="Z327">
        <f>IFERROR(VLOOKUP(Collapsed!$A327,'measured values'!$A:$AF,Collapsed!Z$1,0),"NA")</f>
        <v>39.466999999999999</v>
      </c>
      <c r="AA327">
        <f>IFERROR(VLOOKUP(Collapsed!$A327,'measured values'!$A:$AF,Collapsed!AA$1,0),"NA")</f>
        <v>38.103000000000002</v>
      </c>
      <c r="AB327">
        <f>IFERROR(VLOOKUP(Collapsed!$A327,'measured values'!$A:$AF,Collapsed!AB$1,0),"NA")</f>
        <v>7.49</v>
      </c>
      <c r="AC327">
        <f>IFERROR(VLOOKUP(Collapsed!$A327,'measured values'!$A:$AF,Collapsed!AC$1,0),"NA")</f>
        <v>10</v>
      </c>
      <c r="AD327">
        <f>IFERROR(VLOOKUP(Collapsed!$A327,'measured values'!$A:$AF,Collapsed!AD$1,0),"NA")</f>
        <v>7</v>
      </c>
      <c r="AE327">
        <f>IFERROR(VLOOKUP(Collapsed!$A327,'measured values'!$A:$AF,Collapsed!AE$1,0),"NA")</f>
        <v>7</v>
      </c>
      <c r="AF327">
        <f>IFERROR(VLOOKUP(Collapsed!$A327,'measured values'!$A:$AF,Collapsed!AF$1,0),"NA")</f>
        <v>7</v>
      </c>
    </row>
    <row r="328" spans="1:32" x14ac:dyDescent="0.35">
      <c r="A328">
        <v>450</v>
      </c>
      <c r="F328" t="str">
        <f>IFERROR(VLOOKUP(A328,'ICD+Descriptions'!$A$2:$C$600,2,0),"NA")</f>
        <v>G25.0</v>
      </c>
      <c r="G328" t="str">
        <f>IFERROR(VLOOKUP(A328,'ICD+Descriptions'!$A$2:$C$600,3,0),"NA")</f>
        <v>Essential tremor</v>
      </c>
      <c r="H328">
        <f>IFERROR(VLOOKUP(A328,ages!$A$1:$B$748,2,0),"No Age")</f>
        <v>67.7</v>
      </c>
      <c r="I328" t="str">
        <f>VLOOKUP(A328,'Redcap Raw Report'!$A:$AF,I$1,0)</f>
        <v>M</v>
      </c>
      <c r="L328">
        <f>IFERROR(VLOOKUP(Collapsed!$A328,'measured values'!$A:$AF,Collapsed!L$1,0),"NA")</f>
        <v>63.372999999999998</v>
      </c>
      <c r="M328">
        <f>IFERROR(VLOOKUP(Collapsed!$A328,'measured values'!$A:$AF,Collapsed!M$1,0),"NA")</f>
        <v>58.619</v>
      </c>
      <c r="N328">
        <f>IFERROR(VLOOKUP(Collapsed!$A328,'measured values'!$A:$AF,Collapsed!N$1,0),"NA")</f>
        <v>121.89100000000001</v>
      </c>
      <c r="O328">
        <f>IFERROR(VLOOKUP(Collapsed!$A328,'measured values'!$A:$AF,Collapsed!O$1,0),"NA")</f>
        <v>121.72499999999999</v>
      </c>
      <c r="P328">
        <f>IFERROR(VLOOKUP(Collapsed!$A328,'measured values'!$A:$AF,Collapsed!P$1,0),"NA")</f>
        <v>92.066000000000003</v>
      </c>
      <c r="Q328">
        <f>IFERROR(VLOOKUP(Collapsed!$A328,'measured values'!$A:$AF,Collapsed!Q$1,0),"NA")</f>
        <v>93.070999999999998</v>
      </c>
      <c r="R328">
        <f>IFERROR(VLOOKUP(Collapsed!$A328,'measured values'!$A:$AF,Collapsed!R$1,0),"NA")</f>
        <v>90.177000000000007</v>
      </c>
      <c r="S328">
        <f>IFERROR(VLOOKUP(Collapsed!$A328,'measured values'!$A:$AF,Collapsed!S$1,0),"NA")</f>
        <v>91.004999999999995</v>
      </c>
      <c r="T328">
        <f>IFERROR(VLOOKUP(Collapsed!$A328,'measured values'!$A:$AF,Collapsed!T$1,0),"NA")</f>
        <v>64.412999999999997</v>
      </c>
      <c r="U328">
        <f>IFERROR(VLOOKUP(Collapsed!$A328,'measured values'!$A:$AF,Collapsed!U$1,0),"NA")</f>
        <v>63.365000000000002</v>
      </c>
      <c r="V328">
        <f>IFERROR(VLOOKUP(Collapsed!$A328,'measured values'!$A:$AF,Collapsed!V$1,0),"NA")</f>
        <v>35.587000000000003</v>
      </c>
      <c r="W328">
        <f>IFERROR(VLOOKUP(Collapsed!$A328,'measured values'!$A:$AF,Collapsed!W$1,0),"NA")</f>
        <v>36.634999999999998</v>
      </c>
      <c r="X328">
        <f>IFERROR(VLOOKUP(Collapsed!$A328,'measured values'!$A:$AF,Collapsed!X$1,0),"NA")</f>
        <v>13.157</v>
      </c>
      <c r="Y328">
        <f>IFERROR(VLOOKUP(Collapsed!$A328,'measured values'!$A:$AF,Collapsed!Y$1,0),"NA")</f>
        <v>15.446</v>
      </c>
      <c r="Z328">
        <f>IFERROR(VLOOKUP(Collapsed!$A328,'measured values'!$A:$AF,Collapsed!Z$1,0),"NA")</f>
        <v>36.634999999999998</v>
      </c>
      <c r="AA328">
        <f>IFERROR(VLOOKUP(Collapsed!$A328,'measured values'!$A:$AF,Collapsed!AA$1,0),"NA")</f>
        <v>35.587000000000003</v>
      </c>
      <c r="AB328">
        <f>IFERROR(VLOOKUP(Collapsed!$A328,'measured values'!$A:$AF,Collapsed!AB$1,0),"NA")</f>
        <v>11.91</v>
      </c>
      <c r="AC328">
        <f>IFERROR(VLOOKUP(Collapsed!$A328,'measured values'!$A:$AF,Collapsed!AC$1,0),"NA")</f>
        <v>10</v>
      </c>
      <c r="AD328">
        <f>IFERROR(VLOOKUP(Collapsed!$A328,'measured values'!$A:$AF,Collapsed!AD$1,0),"NA")</f>
        <v>8</v>
      </c>
      <c r="AE328">
        <f>IFERROR(VLOOKUP(Collapsed!$A328,'measured values'!$A:$AF,Collapsed!AE$1,0),"NA")</f>
        <v>8</v>
      </c>
      <c r="AF328">
        <f>IFERROR(VLOOKUP(Collapsed!$A328,'measured values'!$A:$AF,Collapsed!AF$1,0),"NA")</f>
        <v>8</v>
      </c>
    </row>
    <row r="329" spans="1:32" x14ac:dyDescent="0.35">
      <c r="A329">
        <v>451</v>
      </c>
      <c r="F329" t="str">
        <f>IFERROR(VLOOKUP(A329,'ICD+Descriptions'!$A$2:$C$600,2,0),"NA")</f>
        <v>G25.0</v>
      </c>
      <c r="G329" t="str">
        <f>IFERROR(VLOOKUP(A329,'ICD+Descriptions'!$A$2:$C$600,3,0),"NA")</f>
        <v>Essential tremor</v>
      </c>
      <c r="H329">
        <f>IFERROR(VLOOKUP(A329,ages!$A$1:$B$748,2,0),"No Age")</f>
        <v>79.099999999999994</v>
      </c>
      <c r="I329" t="str">
        <f>VLOOKUP(A329,'Redcap Raw Report'!$A:$AF,I$1,0)</f>
        <v>F</v>
      </c>
      <c r="L329" t="str">
        <f>IFERROR(VLOOKUP(Collapsed!$A329,'measured values'!$A:$AF,Collapsed!L$1,0),"NA")</f>
        <v>NA</v>
      </c>
      <c r="M329" t="str">
        <f>IFERROR(VLOOKUP(Collapsed!$A329,'measured values'!$A:$AF,Collapsed!M$1,0),"NA")</f>
        <v>NA</v>
      </c>
      <c r="N329" t="str">
        <f>IFERROR(VLOOKUP(Collapsed!$A329,'measured values'!$A:$AF,Collapsed!N$1,0),"NA")</f>
        <v>NA</v>
      </c>
      <c r="O329" t="str">
        <f>IFERROR(VLOOKUP(Collapsed!$A329,'measured values'!$A:$AF,Collapsed!O$1,0),"NA")</f>
        <v>NA</v>
      </c>
      <c r="P329" t="str">
        <f>IFERROR(VLOOKUP(Collapsed!$A329,'measured values'!$A:$AF,Collapsed!P$1,0),"NA")</f>
        <v>NA</v>
      </c>
      <c r="Q329" t="str">
        <f>IFERROR(VLOOKUP(Collapsed!$A329,'measured values'!$A:$AF,Collapsed!Q$1,0),"NA")</f>
        <v>NA</v>
      </c>
      <c r="R329" t="str">
        <f>IFERROR(VLOOKUP(Collapsed!$A329,'measured values'!$A:$AF,Collapsed!R$1,0),"NA")</f>
        <v>NA</v>
      </c>
      <c r="S329" t="str">
        <f>IFERROR(VLOOKUP(Collapsed!$A329,'measured values'!$A:$AF,Collapsed!S$1,0),"NA")</f>
        <v>NA</v>
      </c>
      <c r="T329" t="str">
        <f>IFERROR(VLOOKUP(Collapsed!$A329,'measured values'!$A:$AF,Collapsed!T$1,0),"NA")</f>
        <v>NA</v>
      </c>
      <c r="U329" t="str">
        <f>IFERROR(VLOOKUP(Collapsed!$A329,'measured values'!$A:$AF,Collapsed!U$1,0),"NA")</f>
        <v>NA</v>
      </c>
      <c r="V329" t="str">
        <f>IFERROR(VLOOKUP(Collapsed!$A329,'measured values'!$A:$AF,Collapsed!V$1,0),"NA")</f>
        <v>NA</v>
      </c>
      <c r="W329" t="str">
        <f>IFERROR(VLOOKUP(Collapsed!$A329,'measured values'!$A:$AF,Collapsed!W$1,0),"NA")</f>
        <v>NA</v>
      </c>
      <c r="X329" t="str">
        <f>IFERROR(VLOOKUP(Collapsed!$A329,'measured values'!$A:$AF,Collapsed!X$1,0),"NA")</f>
        <v>NA</v>
      </c>
      <c r="Y329" t="str">
        <f>IFERROR(VLOOKUP(Collapsed!$A329,'measured values'!$A:$AF,Collapsed!Y$1,0),"NA")</f>
        <v>NA</v>
      </c>
      <c r="Z329" t="str">
        <f>IFERROR(VLOOKUP(Collapsed!$A329,'measured values'!$A:$AF,Collapsed!Z$1,0),"NA")</f>
        <v>NA</v>
      </c>
      <c r="AA329" t="str">
        <f>IFERROR(VLOOKUP(Collapsed!$A329,'measured values'!$A:$AF,Collapsed!AA$1,0),"NA")</f>
        <v>NA</v>
      </c>
      <c r="AB329" t="str">
        <f>IFERROR(VLOOKUP(Collapsed!$A329,'measured values'!$A:$AF,Collapsed!AB$1,0),"NA")</f>
        <v>NA</v>
      </c>
      <c r="AC329" t="str">
        <f>IFERROR(VLOOKUP(Collapsed!$A329,'measured values'!$A:$AF,Collapsed!AC$1,0),"NA")</f>
        <v>NA</v>
      </c>
      <c r="AD329" t="str">
        <f>IFERROR(VLOOKUP(Collapsed!$A329,'measured values'!$A:$AF,Collapsed!AD$1,0),"NA")</f>
        <v>NA</v>
      </c>
      <c r="AE329" t="str">
        <f>IFERROR(VLOOKUP(Collapsed!$A329,'measured values'!$A:$AF,Collapsed!AE$1,0),"NA")</f>
        <v>NA</v>
      </c>
      <c r="AF329" t="str">
        <f>IFERROR(VLOOKUP(Collapsed!$A329,'measured values'!$A:$AF,Collapsed!AF$1,0),"NA")</f>
        <v>NA</v>
      </c>
    </row>
    <row r="330" spans="1:32" x14ac:dyDescent="0.35">
      <c r="A330">
        <v>452</v>
      </c>
      <c r="F330" t="str">
        <f>IFERROR(VLOOKUP(A330,'ICD+Descriptions'!$A$2:$C$600,2,0),"NA")</f>
        <v>NA</v>
      </c>
      <c r="G330" t="str">
        <f>IFERROR(VLOOKUP(A330,'ICD+Descriptions'!$A$2:$C$600,3,0),"NA")</f>
        <v>NA</v>
      </c>
      <c r="H330" t="str">
        <f>IFERROR(VLOOKUP(A330,ages!$A$1:$B$748,2,0),"No Age")</f>
        <v>No Age</v>
      </c>
      <c r="I330">
        <f>VLOOKUP(A330,'Redcap Raw Report'!$A:$AF,I$1,0)</f>
        <v>0</v>
      </c>
      <c r="L330">
        <f>IFERROR(VLOOKUP(Collapsed!$A330,'measured values'!$A:$AF,Collapsed!L$1,0),"NA")</f>
        <v>64.881</v>
      </c>
      <c r="M330">
        <f>IFERROR(VLOOKUP(Collapsed!$A330,'measured values'!$A:$AF,Collapsed!M$1,0),"NA")</f>
        <v>65.724000000000004</v>
      </c>
      <c r="N330">
        <f>IFERROR(VLOOKUP(Collapsed!$A330,'measured values'!$A:$AF,Collapsed!N$1,0),"NA")</f>
        <v>130.965</v>
      </c>
      <c r="O330">
        <f>IFERROR(VLOOKUP(Collapsed!$A330,'measured values'!$A:$AF,Collapsed!O$1,0),"NA")</f>
        <v>130.19800000000001</v>
      </c>
      <c r="P330">
        <f>IFERROR(VLOOKUP(Collapsed!$A330,'measured values'!$A:$AF,Collapsed!P$1,0),"NA")</f>
        <v>109.435</v>
      </c>
      <c r="Q330">
        <f>IFERROR(VLOOKUP(Collapsed!$A330,'measured values'!$A:$AF,Collapsed!Q$1,0),"NA")</f>
        <v>108.161</v>
      </c>
      <c r="R330">
        <f>IFERROR(VLOOKUP(Collapsed!$A330,'measured values'!$A:$AF,Collapsed!R$1,0),"NA")</f>
        <v>100.098</v>
      </c>
      <c r="S330">
        <f>IFERROR(VLOOKUP(Collapsed!$A330,'measured values'!$A:$AF,Collapsed!S$1,0),"NA")</f>
        <v>100.056</v>
      </c>
      <c r="T330">
        <f>IFERROR(VLOOKUP(Collapsed!$A330,'measured values'!$A:$AF,Collapsed!T$1,0),"NA")</f>
        <v>64.076999999999998</v>
      </c>
      <c r="U330">
        <f>IFERROR(VLOOKUP(Collapsed!$A330,'measured values'!$A:$AF,Collapsed!U$1,0),"NA")</f>
        <v>63.085999999999999</v>
      </c>
      <c r="V330">
        <f>IFERROR(VLOOKUP(Collapsed!$A330,'measured values'!$A:$AF,Collapsed!V$1,0),"NA")</f>
        <v>35.923000000000002</v>
      </c>
      <c r="W330">
        <f>IFERROR(VLOOKUP(Collapsed!$A330,'measured values'!$A:$AF,Collapsed!W$1,0),"NA")</f>
        <v>36.914000000000001</v>
      </c>
      <c r="X330">
        <f>IFERROR(VLOOKUP(Collapsed!$A330,'measured values'!$A:$AF,Collapsed!X$1,0),"NA")</f>
        <v>14.04</v>
      </c>
      <c r="Y330">
        <f>IFERROR(VLOOKUP(Collapsed!$A330,'measured values'!$A:$AF,Collapsed!Y$1,0),"NA")</f>
        <v>13.779</v>
      </c>
      <c r="Z330">
        <f>IFERROR(VLOOKUP(Collapsed!$A330,'measured values'!$A:$AF,Collapsed!Z$1,0),"NA")</f>
        <v>36.914000000000001</v>
      </c>
      <c r="AA330">
        <f>IFERROR(VLOOKUP(Collapsed!$A330,'measured values'!$A:$AF,Collapsed!AA$1,0),"NA")</f>
        <v>35.923000000000002</v>
      </c>
      <c r="AB330">
        <f>IFERROR(VLOOKUP(Collapsed!$A330,'measured values'!$A:$AF,Collapsed!AB$1,0),"NA")</f>
        <v>12.497999999999999</v>
      </c>
      <c r="AC330">
        <f>IFERROR(VLOOKUP(Collapsed!$A330,'measured values'!$A:$AF,Collapsed!AC$1,0),"NA")</f>
        <v>10</v>
      </c>
      <c r="AD330">
        <f>IFERROR(VLOOKUP(Collapsed!$A330,'measured values'!$A:$AF,Collapsed!AD$1,0),"NA")</f>
        <v>7</v>
      </c>
      <c r="AE330">
        <f>IFERROR(VLOOKUP(Collapsed!$A330,'measured values'!$A:$AF,Collapsed!AE$1,0),"NA")</f>
        <v>7</v>
      </c>
      <c r="AF330">
        <f>IFERROR(VLOOKUP(Collapsed!$A330,'measured values'!$A:$AF,Collapsed!AF$1,0),"NA")</f>
        <v>7</v>
      </c>
    </row>
    <row r="331" spans="1:32" x14ac:dyDescent="0.35">
      <c r="A331">
        <v>453</v>
      </c>
      <c r="F331" t="str">
        <f>IFERROR(VLOOKUP(A331,'ICD+Descriptions'!$A$2:$C$600,2,0),"NA")</f>
        <v>NA</v>
      </c>
      <c r="G331" t="str">
        <f>IFERROR(VLOOKUP(A331,'ICD+Descriptions'!$A$2:$C$600,3,0),"NA")</f>
        <v>NA</v>
      </c>
      <c r="H331" t="str">
        <f>IFERROR(VLOOKUP(A331,ages!$A$1:$B$748,2,0),"No Age")</f>
        <v>No Age</v>
      </c>
      <c r="I331">
        <f>VLOOKUP(A331,'Redcap Raw Report'!$A:$AF,I$1,0)</f>
        <v>0</v>
      </c>
      <c r="L331" t="str">
        <f>IFERROR(VLOOKUP(Collapsed!$A331,'measured values'!$A:$AF,Collapsed!L$1,0),"NA")</f>
        <v>NA</v>
      </c>
      <c r="M331" t="str">
        <f>IFERROR(VLOOKUP(Collapsed!$A331,'measured values'!$A:$AF,Collapsed!M$1,0),"NA")</f>
        <v>NA</v>
      </c>
      <c r="N331" t="str">
        <f>IFERROR(VLOOKUP(Collapsed!$A331,'measured values'!$A:$AF,Collapsed!N$1,0),"NA")</f>
        <v>NA</v>
      </c>
      <c r="O331" t="str">
        <f>IFERROR(VLOOKUP(Collapsed!$A331,'measured values'!$A:$AF,Collapsed!O$1,0),"NA")</f>
        <v>NA</v>
      </c>
      <c r="P331" t="str">
        <f>IFERROR(VLOOKUP(Collapsed!$A331,'measured values'!$A:$AF,Collapsed!P$1,0),"NA")</f>
        <v>NA</v>
      </c>
      <c r="Q331" t="str">
        <f>IFERROR(VLOOKUP(Collapsed!$A331,'measured values'!$A:$AF,Collapsed!Q$1,0),"NA")</f>
        <v>NA</v>
      </c>
      <c r="R331" t="str">
        <f>IFERROR(VLOOKUP(Collapsed!$A331,'measured values'!$A:$AF,Collapsed!R$1,0),"NA")</f>
        <v>NA</v>
      </c>
      <c r="S331" t="str">
        <f>IFERROR(VLOOKUP(Collapsed!$A331,'measured values'!$A:$AF,Collapsed!S$1,0),"NA")</f>
        <v>NA</v>
      </c>
      <c r="T331" t="str">
        <f>IFERROR(VLOOKUP(Collapsed!$A331,'measured values'!$A:$AF,Collapsed!T$1,0),"NA")</f>
        <v>NA</v>
      </c>
      <c r="U331" t="str">
        <f>IFERROR(VLOOKUP(Collapsed!$A331,'measured values'!$A:$AF,Collapsed!U$1,0),"NA")</f>
        <v>NA</v>
      </c>
      <c r="V331" t="str">
        <f>IFERROR(VLOOKUP(Collapsed!$A331,'measured values'!$A:$AF,Collapsed!V$1,0),"NA")</f>
        <v>NA</v>
      </c>
      <c r="W331" t="str">
        <f>IFERROR(VLOOKUP(Collapsed!$A331,'measured values'!$A:$AF,Collapsed!W$1,0),"NA")</f>
        <v>NA</v>
      </c>
      <c r="X331" t="str">
        <f>IFERROR(VLOOKUP(Collapsed!$A331,'measured values'!$A:$AF,Collapsed!X$1,0),"NA")</f>
        <v>NA</v>
      </c>
      <c r="Y331" t="str">
        <f>IFERROR(VLOOKUP(Collapsed!$A331,'measured values'!$A:$AF,Collapsed!Y$1,0),"NA")</f>
        <v>NA</v>
      </c>
      <c r="Z331" t="str">
        <f>IFERROR(VLOOKUP(Collapsed!$A331,'measured values'!$A:$AF,Collapsed!Z$1,0),"NA")</f>
        <v>NA</v>
      </c>
      <c r="AA331" t="str">
        <f>IFERROR(VLOOKUP(Collapsed!$A331,'measured values'!$A:$AF,Collapsed!AA$1,0),"NA")</f>
        <v>NA</v>
      </c>
      <c r="AB331" t="str">
        <f>IFERROR(VLOOKUP(Collapsed!$A331,'measured values'!$A:$AF,Collapsed!AB$1,0),"NA")</f>
        <v>NA</v>
      </c>
      <c r="AC331" t="str">
        <f>IFERROR(VLOOKUP(Collapsed!$A331,'measured values'!$A:$AF,Collapsed!AC$1,0),"NA")</f>
        <v>NA</v>
      </c>
      <c r="AD331" t="str">
        <f>IFERROR(VLOOKUP(Collapsed!$A331,'measured values'!$A:$AF,Collapsed!AD$1,0),"NA")</f>
        <v>NA</v>
      </c>
      <c r="AE331" t="str">
        <f>IFERROR(VLOOKUP(Collapsed!$A331,'measured values'!$A:$AF,Collapsed!AE$1,0),"NA")</f>
        <v>NA</v>
      </c>
      <c r="AF331" t="str">
        <f>IFERROR(VLOOKUP(Collapsed!$A331,'measured values'!$A:$AF,Collapsed!AF$1,0),"NA")</f>
        <v>NA</v>
      </c>
    </row>
    <row r="332" spans="1:32" x14ac:dyDescent="0.35">
      <c r="A332">
        <v>454</v>
      </c>
      <c r="F332" t="str">
        <f>IFERROR(VLOOKUP(A332,'ICD+Descriptions'!$A$2:$C$600,2,0),"NA")</f>
        <v>NA</v>
      </c>
      <c r="G332" t="str">
        <f>IFERROR(VLOOKUP(A332,'ICD+Descriptions'!$A$2:$C$600,3,0),"NA")</f>
        <v>NA</v>
      </c>
      <c r="H332" t="str">
        <f>IFERROR(VLOOKUP(A332,ages!$A$1:$B$748,2,0),"No Age")</f>
        <v>No Age</v>
      </c>
      <c r="I332">
        <f>VLOOKUP(A332,'Redcap Raw Report'!$A:$AF,I$1,0)</f>
        <v>0</v>
      </c>
      <c r="L332">
        <f>IFERROR(VLOOKUP(Collapsed!$A332,'measured values'!$A:$AF,Collapsed!L$1,0),"NA")</f>
        <v>38.643000000000001</v>
      </c>
      <c r="M332">
        <f>IFERROR(VLOOKUP(Collapsed!$A332,'measured values'!$A:$AF,Collapsed!M$1,0),"NA")</f>
        <v>45.371000000000002</v>
      </c>
      <c r="N332">
        <f>IFERROR(VLOOKUP(Collapsed!$A332,'measured values'!$A:$AF,Collapsed!N$1,0),"NA")</f>
        <v>84.07</v>
      </c>
      <c r="O332">
        <f>IFERROR(VLOOKUP(Collapsed!$A332,'measured values'!$A:$AF,Collapsed!O$1,0),"NA")</f>
        <v>83.760999999999996</v>
      </c>
      <c r="P332">
        <f>IFERROR(VLOOKUP(Collapsed!$A332,'measured values'!$A:$AF,Collapsed!P$1,0),"NA")</f>
        <v>88.331999999999994</v>
      </c>
      <c r="Q332">
        <f>IFERROR(VLOOKUP(Collapsed!$A332,'measured values'!$A:$AF,Collapsed!Q$1,0),"NA")</f>
        <v>88.286000000000001</v>
      </c>
      <c r="R332">
        <f>IFERROR(VLOOKUP(Collapsed!$A332,'measured values'!$A:$AF,Collapsed!R$1,0),"NA")</f>
        <v>126.511</v>
      </c>
      <c r="S332">
        <f>IFERROR(VLOOKUP(Collapsed!$A332,'measured values'!$A:$AF,Collapsed!S$1,0),"NA")</f>
        <v>126.38</v>
      </c>
      <c r="T332">
        <f>IFERROR(VLOOKUP(Collapsed!$A332,'measured values'!$A:$AF,Collapsed!T$1,0),"NA")</f>
        <v>57.59</v>
      </c>
      <c r="U332">
        <f>IFERROR(VLOOKUP(Collapsed!$A332,'measured values'!$A:$AF,Collapsed!U$1,0),"NA")</f>
        <v>62.180999999999997</v>
      </c>
      <c r="V332">
        <f>IFERROR(VLOOKUP(Collapsed!$A332,'measured values'!$A:$AF,Collapsed!V$1,0),"NA")</f>
        <v>42.41</v>
      </c>
      <c r="W332">
        <f>IFERROR(VLOOKUP(Collapsed!$A332,'measured values'!$A:$AF,Collapsed!W$1,0),"NA")</f>
        <v>37.819000000000003</v>
      </c>
      <c r="X332">
        <f>IFERROR(VLOOKUP(Collapsed!$A332,'measured values'!$A:$AF,Collapsed!X$1,0),"NA")</f>
        <v>8.7430000000000003</v>
      </c>
      <c r="Y332">
        <f>IFERROR(VLOOKUP(Collapsed!$A332,'measured values'!$A:$AF,Collapsed!Y$1,0),"NA")</f>
        <v>11.801</v>
      </c>
      <c r="Z332">
        <f>IFERROR(VLOOKUP(Collapsed!$A332,'measured values'!$A:$AF,Collapsed!Z$1,0),"NA")</f>
        <v>37.819000000000003</v>
      </c>
      <c r="AA332">
        <f>IFERROR(VLOOKUP(Collapsed!$A332,'measured values'!$A:$AF,Collapsed!AA$1,0),"NA")</f>
        <v>42.41</v>
      </c>
      <c r="AB332">
        <f>IFERROR(VLOOKUP(Collapsed!$A332,'measured values'!$A:$AF,Collapsed!AB$1,0),"NA")</f>
        <v>10.798</v>
      </c>
      <c r="AC332">
        <f>IFERROR(VLOOKUP(Collapsed!$A332,'measured values'!$A:$AF,Collapsed!AC$1,0),"NA")</f>
        <v>13</v>
      </c>
      <c r="AD332">
        <f>IFERROR(VLOOKUP(Collapsed!$A332,'measured values'!$A:$AF,Collapsed!AD$1,0),"NA")</f>
        <v>13</v>
      </c>
      <c r="AE332">
        <f>IFERROR(VLOOKUP(Collapsed!$A332,'measured values'!$A:$AF,Collapsed!AE$1,0),"NA")</f>
        <v>13</v>
      </c>
      <c r="AF332">
        <f>IFERROR(VLOOKUP(Collapsed!$A332,'measured values'!$A:$AF,Collapsed!AF$1,0),"NA")</f>
        <v>13</v>
      </c>
    </row>
    <row r="333" spans="1:32" x14ac:dyDescent="0.35">
      <c r="A333">
        <v>455</v>
      </c>
      <c r="F333" t="str">
        <f>IFERROR(VLOOKUP(A333,'ICD+Descriptions'!$A$2:$C$600,2,0),"NA")</f>
        <v>G20</v>
      </c>
      <c r="G333" t="str">
        <f>IFERROR(VLOOKUP(A333,'ICD+Descriptions'!$A$2:$C$600,3,0),"NA")</f>
        <v>Parkinson's disease</v>
      </c>
      <c r="H333">
        <f>IFERROR(VLOOKUP(A333,ages!$A$1:$B$748,2,0),"No Age")</f>
        <v>60.4</v>
      </c>
      <c r="I333" t="str">
        <f>VLOOKUP(A333,'Redcap Raw Report'!$A:$AF,I$1,0)</f>
        <v>F</v>
      </c>
      <c r="L333">
        <f>IFERROR(VLOOKUP(Collapsed!$A333,'measured values'!$A:$AF,Collapsed!L$1,0),"NA")</f>
        <v>44.607999999999997</v>
      </c>
      <c r="M333">
        <f>IFERROR(VLOOKUP(Collapsed!$A333,'measured values'!$A:$AF,Collapsed!M$1,0),"NA")</f>
        <v>39.801000000000002</v>
      </c>
      <c r="N333">
        <f>IFERROR(VLOOKUP(Collapsed!$A333,'measured values'!$A:$AF,Collapsed!N$1,0),"NA")</f>
        <v>84.622</v>
      </c>
      <c r="O333">
        <f>IFERROR(VLOOKUP(Collapsed!$A333,'measured values'!$A:$AF,Collapsed!O$1,0),"NA")</f>
        <v>84.706000000000003</v>
      </c>
      <c r="P333">
        <f>IFERROR(VLOOKUP(Collapsed!$A333,'measured values'!$A:$AF,Collapsed!P$1,0),"NA")</f>
        <v>71.447999999999993</v>
      </c>
      <c r="Q333">
        <f>IFERROR(VLOOKUP(Collapsed!$A333,'measured values'!$A:$AF,Collapsed!Q$1,0),"NA")</f>
        <v>71.162999999999997</v>
      </c>
      <c r="R333">
        <f>IFERROR(VLOOKUP(Collapsed!$A333,'measured values'!$A:$AF,Collapsed!R$1,0),"NA")</f>
        <v>101.877</v>
      </c>
      <c r="S333">
        <f>IFERROR(VLOOKUP(Collapsed!$A333,'measured values'!$A:$AF,Collapsed!S$1,0),"NA")</f>
        <v>101.89700000000001</v>
      </c>
      <c r="T333">
        <f>IFERROR(VLOOKUP(Collapsed!$A333,'measured values'!$A:$AF,Collapsed!T$1,0),"NA")</f>
        <v>64.736000000000004</v>
      </c>
      <c r="U333">
        <f>IFERROR(VLOOKUP(Collapsed!$A333,'measured values'!$A:$AF,Collapsed!U$1,0),"NA")</f>
        <v>65.198999999999998</v>
      </c>
      <c r="V333">
        <f>IFERROR(VLOOKUP(Collapsed!$A333,'measured values'!$A:$AF,Collapsed!V$1,0),"NA")</f>
        <v>35.264000000000003</v>
      </c>
      <c r="W333">
        <f>IFERROR(VLOOKUP(Collapsed!$A333,'measured values'!$A:$AF,Collapsed!W$1,0),"NA")</f>
        <v>34.801000000000002</v>
      </c>
      <c r="X333">
        <f>IFERROR(VLOOKUP(Collapsed!$A333,'measured values'!$A:$AF,Collapsed!X$1,0),"NA")</f>
        <v>15.736000000000001</v>
      </c>
      <c r="Y333">
        <f>IFERROR(VLOOKUP(Collapsed!$A333,'measured values'!$A:$AF,Collapsed!Y$1,0),"NA")</f>
        <v>14.898</v>
      </c>
      <c r="Z333">
        <f>IFERROR(VLOOKUP(Collapsed!$A333,'measured values'!$A:$AF,Collapsed!Z$1,0),"NA")</f>
        <v>34.801000000000002</v>
      </c>
      <c r="AA333">
        <f>IFERROR(VLOOKUP(Collapsed!$A333,'measured values'!$A:$AF,Collapsed!AA$1,0),"NA")</f>
        <v>35.264000000000003</v>
      </c>
      <c r="AB333">
        <f>IFERROR(VLOOKUP(Collapsed!$A333,'measured values'!$A:$AF,Collapsed!AB$1,0),"NA")</f>
        <v>6.5659999999999998</v>
      </c>
      <c r="AC333">
        <f>IFERROR(VLOOKUP(Collapsed!$A333,'measured values'!$A:$AF,Collapsed!AC$1,0),"NA")</f>
        <v>14</v>
      </c>
      <c r="AD333">
        <f>IFERROR(VLOOKUP(Collapsed!$A333,'measured values'!$A:$AF,Collapsed!AD$1,0),"NA")</f>
        <v>11</v>
      </c>
      <c r="AE333">
        <f>IFERROR(VLOOKUP(Collapsed!$A333,'measured values'!$A:$AF,Collapsed!AE$1,0),"NA")</f>
        <v>11</v>
      </c>
      <c r="AF333">
        <f>IFERROR(VLOOKUP(Collapsed!$A333,'measured values'!$A:$AF,Collapsed!AF$1,0),"NA")</f>
        <v>11</v>
      </c>
    </row>
    <row r="334" spans="1:32" x14ac:dyDescent="0.35">
      <c r="A334">
        <v>456</v>
      </c>
      <c r="F334" t="str">
        <f>IFERROR(VLOOKUP(A334,'ICD+Descriptions'!$A$2:$C$600,2,0),"NA")</f>
        <v>G20</v>
      </c>
      <c r="G334" t="str">
        <f>IFERROR(VLOOKUP(A334,'ICD+Descriptions'!$A$2:$C$600,3,0),"NA")</f>
        <v>Parkinson's disease</v>
      </c>
      <c r="H334">
        <f>IFERROR(VLOOKUP(A334,ages!$A$1:$B$748,2,0),"No Age")</f>
        <v>66.5</v>
      </c>
      <c r="I334" t="str">
        <f>VLOOKUP(A334,'Redcap Raw Report'!$A:$AF,I$1,0)</f>
        <v>F</v>
      </c>
      <c r="L334">
        <f>IFERROR(VLOOKUP(Collapsed!$A334,'measured values'!$A:$AF,Collapsed!L$1,0),"NA")</f>
        <v>56.514000000000003</v>
      </c>
      <c r="M334">
        <f>IFERROR(VLOOKUP(Collapsed!$A334,'measured values'!$A:$AF,Collapsed!M$1,0),"NA")</f>
        <v>60.167000000000002</v>
      </c>
      <c r="N334">
        <f>IFERROR(VLOOKUP(Collapsed!$A334,'measured values'!$A:$AF,Collapsed!N$1,0),"NA")</f>
        <v>117.077</v>
      </c>
      <c r="O334">
        <f>IFERROR(VLOOKUP(Collapsed!$A334,'measured values'!$A:$AF,Collapsed!O$1,0),"NA")</f>
        <v>117.134</v>
      </c>
      <c r="P334">
        <f>IFERROR(VLOOKUP(Collapsed!$A334,'measured values'!$A:$AF,Collapsed!P$1,0),"NA")</f>
        <v>96.337000000000003</v>
      </c>
      <c r="Q334">
        <f>IFERROR(VLOOKUP(Collapsed!$A334,'measured values'!$A:$AF,Collapsed!Q$1,0),"NA")</f>
        <v>96.227000000000004</v>
      </c>
      <c r="R334">
        <f>IFERROR(VLOOKUP(Collapsed!$A334,'measured values'!$A:$AF,Collapsed!R$1,0),"NA")</f>
        <v>98.602000000000004</v>
      </c>
      <c r="S334">
        <f>IFERROR(VLOOKUP(Collapsed!$A334,'measured values'!$A:$AF,Collapsed!S$1,0),"NA")</f>
        <v>98.299000000000007</v>
      </c>
      <c r="T334">
        <f>IFERROR(VLOOKUP(Collapsed!$A334,'measured values'!$A:$AF,Collapsed!T$1,0),"NA")</f>
        <v>64.679000000000002</v>
      </c>
      <c r="U334">
        <f>IFERROR(VLOOKUP(Collapsed!$A334,'measured values'!$A:$AF,Collapsed!U$1,0),"NA")</f>
        <v>59.277000000000001</v>
      </c>
      <c r="V334">
        <f>IFERROR(VLOOKUP(Collapsed!$A334,'measured values'!$A:$AF,Collapsed!V$1,0),"NA")</f>
        <v>35.320999999999998</v>
      </c>
      <c r="W334">
        <f>IFERROR(VLOOKUP(Collapsed!$A334,'measured values'!$A:$AF,Collapsed!W$1,0),"NA")</f>
        <v>40.722999999999999</v>
      </c>
      <c r="X334">
        <f>IFERROR(VLOOKUP(Collapsed!$A334,'measured values'!$A:$AF,Collapsed!X$1,0),"NA")</f>
        <v>13.82</v>
      </c>
      <c r="Y334">
        <f>IFERROR(VLOOKUP(Collapsed!$A334,'measured values'!$A:$AF,Collapsed!Y$1,0),"NA")</f>
        <v>10.853999999999999</v>
      </c>
      <c r="Z334">
        <f>IFERROR(VLOOKUP(Collapsed!$A334,'measured values'!$A:$AF,Collapsed!Z$1,0),"NA")</f>
        <v>40.722999999999999</v>
      </c>
      <c r="AA334">
        <f>IFERROR(VLOOKUP(Collapsed!$A334,'measured values'!$A:$AF,Collapsed!AA$1,0),"NA")</f>
        <v>35.320999999999998</v>
      </c>
      <c r="AB334">
        <f>IFERROR(VLOOKUP(Collapsed!$A334,'measured values'!$A:$AF,Collapsed!AB$1,0),"NA")</f>
        <v>12.364000000000001</v>
      </c>
      <c r="AC334">
        <f>IFERROR(VLOOKUP(Collapsed!$A334,'measured values'!$A:$AF,Collapsed!AC$1,0),"NA")</f>
        <v>10</v>
      </c>
      <c r="AD334">
        <f>IFERROR(VLOOKUP(Collapsed!$A334,'measured values'!$A:$AF,Collapsed!AD$1,0),"NA")</f>
        <v>10</v>
      </c>
      <c r="AE334">
        <f>IFERROR(VLOOKUP(Collapsed!$A334,'measured values'!$A:$AF,Collapsed!AE$1,0),"NA")</f>
        <v>10</v>
      </c>
      <c r="AF334">
        <f>IFERROR(VLOOKUP(Collapsed!$A334,'measured values'!$A:$AF,Collapsed!AF$1,0),"NA")</f>
        <v>10</v>
      </c>
    </row>
    <row r="335" spans="1:32" x14ac:dyDescent="0.35">
      <c r="A335">
        <v>457</v>
      </c>
      <c r="F335" t="str">
        <f>IFERROR(VLOOKUP(A335,'ICD+Descriptions'!$A$2:$C$600,2,0),"NA")</f>
        <v>R25.1</v>
      </c>
      <c r="G335" t="str">
        <f>IFERROR(VLOOKUP(A335,'ICD+Descriptions'!$A$2:$C$600,3,0),"NA")</f>
        <v>Tremor, unspecified</v>
      </c>
      <c r="H335">
        <f>IFERROR(VLOOKUP(A335,ages!$A$1:$B$748,2,0),"No Age")</f>
        <v>79</v>
      </c>
      <c r="I335" t="str">
        <f>VLOOKUP(A335,'Redcap Raw Report'!$A:$AF,I$1,0)</f>
        <v>M</v>
      </c>
      <c r="L335">
        <f>IFERROR(VLOOKUP(Collapsed!$A335,'measured values'!$A:$AF,Collapsed!L$1,0),"NA")</f>
        <v>46.753</v>
      </c>
      <c r="M335">
        <f>IFERROR(VLOOKUP(Collapsed!$A335,'measured values'!$A:$AF,Collapsed!M$1,0),"NA")</f>
        <v>53.252000000000002</v>
      </c>
      <c r="N335">
        <f>IFERROR(VLOOKUP(Collapsed!$A335,'measured values'!$A:$AF,Collapsed!N$1,0),"NA")</f>
        <v>99.805000000000007</v>
      </c>
      <c r="O335">
        <f>IFERROR(VLOOKUP(Collapsed!$A335,'measured values'!$A:$AF,Collapsed!O$1,0),"NA")</f>
        <v>100.20099999999999</v>
      </c>
      <c r="P335">
        <f>IFERROR(VLOOKUP(Collapsed!$A335,'measured values'!$A:$AF,Collapsed!P$1,0),"NA")</f>
        <v>72.692999999999998</v>
      </c>
      <c r="Q335">
        <f>IFERROR(VLOOKUP(Collapsed!$A335,'measured values'!$A:$AF,Collapsed!Q$1,0),"NA")</f>
        <v>73.460999999999999</v>
      </c>
      <c r="R335">
        <f>IFERROR(VLOOKUP(Collapsed!$A335,'measured values'!$A:$AF,Collapsed!R$1,0),"NA")</f>
        <v>87.242000000000004</v>
      </c>
      <c r="S335">
        <f>IFERROR(VLOOKUP(Collapsed!$A335,'measured values'!$A:$AF,Collapsed!S$1,0),"NA")</f>
        <v>87.652000000000001</v>
      </c>
      <c r="T335">
        <f>IFERROR(VLOOKUP(Collapsed!$A335,'measured values'!$A:$AF,Collapsed!T$1,0),"NA")</f>
        <v>64.629000000000005</v>
      </c>
      <c r="U335">
        <f>IFERROR(VLOOKUP(Collapsed!$A335,'measured values'!$A:$AF,Collapsed!U$1,0),"NA")</f>
        <v>67.224000000000004</v>
      </c>
      <c r="V335">
        <f>IFERROR(VLOOKUP(Collapsed!$A335,'measured values'!$A:$AF,Collapsed!V$1,0),"NA")</f>
        <v>35.371000000000002</v>
      </c>
      <c r="W335">
        <f>IFERROR(VLOOKUP(Collapsed!$A335,'measured values'!$A:$AF,Collapsed!W$1,0),"NA")</f>
        <v>32.776000000000003</v>
      </c>
      <c r="X335">
        <f>IFERROR(VLOOKUP(Collapsed!$A335,'measured values'!$A:$AF,Collapsed!X$1,0),"NA")</f>
        <v>16.898</v>
      </c>
      <c r="Y335">
        <f>IFERROR(VLOOKUP(Collapsed!$A335,'measured values'!$A:$AF,Collapsed!Y$1,0),"NA")</f>
        <v>15.84</v>
      </c>
      <c r="Z335">
        <f>IFERROR(VLOOKUP(Collapsed!$A335,'measured values'!$A:$AF,Collapsed!Z$1,0),"NA")</f>
        <v>32.776000000000003</v>
      </c>
      <c r="AA335">
        <f>IFERROR(VLOOKUP(Collapsed!$A335,'measured values'!$A:$AF,Collapsed!AA$1,0),"NA")</f>
        <v>35.371000000000002</v>
      </c>
      <c r="AB335">
        <f>IFERROR(VLOOKUP(Collapsed!$A335,'measured values'!$A:$AF,Collapsed!AB$1,0),"NA")</f>
        <v>8.3339999999999996</v>
      </c>
      <c r="AC335">
        <f>IFERROR(VLOOKUP(Collapsed!$A335,'measured values'!$A:$AF,Collapsed!AC$1,0),"NA")</f>
        <v>10</v>
      </c>
      <c r="AD335">
        <f>IFERROR(VLOOKUP(Collapsed!$A335,'measured values'!$A:$AF,Collapsed!AD$1,0),"NA")</f>
        <v>10</v>
      </c>
      <c r="AE335">
        <f>IFERROR(VLOOKUP(Collapsed!$A335,'measured values'!$A:$AF,Collapsed!AE$1,0),"NA")</f>
        <v>10</v>
      </c>
      <c r="AF335">
        <f>IFERROR(VLOOKUP(Collapsed!$A335,'measured values'!$A:$AF,Collapsed!AF$1,0),"NA")</f>
        <v>10</v>
      </c>
    </row>
    <row r="336" spans="1:32" x14ac:dyDescent="0.35">
      <c r="A336">
        <v>458</v>
      </c>
      <c r="F336" t="str">
        <f>IFERROR(VLOOKUP(A336,'ICD+Descriptions'!$A$2:$C$600,2,0),"NA")</f>
        <v>G24.5</v>
      </c>
      <c r="G336" t="str">
        <f>IFERROR(VLOOKUP(A336,'ICD+Descriptions'!$A$2:$C$600,3,0),"NA")</f>
        <v>Blepharospasm</v>
      </c>
      <c r="H336">
        <f>IFERROR(VLOOKUP(A336,ages!$A$1:$B$748,2,0),"No Age")</f>
        <v>66.400000000000006</v>
      </c>
      <c r="I336" t="str">
        <f>VLOOKUP(A336,'Redcap Raw Report'!$A:$AF,I$1,0)</f>
        <v>M</v>
      </c>
      <c r="L336">
        <f>IFERROR(VLOOKUP(Collapsed!$A336,'measured values'!$A:$AF,Collapsed!L$1,0),"NA")</f>
        <v>63.786000000000001</v>
      </c>
      <c r="M336">
        <f>IFERROR(VLOOKUP(Collapsed!$A336,'measured values'!$A:$AF,Collapsed!M$1,0),"NA")</f>
        <v>62.491</v>
      </c>
      <c r="N336">
        <f>IFERROR(VLOOKUP(Collapsed!$A336,'measured values'!$A:$AF,Collapsed!N$1,0),"NA")</f>
        <v>126.935</v>
      </c>
      <c r="O336">
        <f>IFERROR(VLOOKUP(Collapsed!$A336,'measured values'!$A:$AF,Collapsed!O$1,0),"NA")</f>
        <v>126.462</v>
      </c>
      <c r="P336">
        <f>IFERROR(VLOOKUP(Collapsed!$A336,'measured values'!$A:$AF,Collapsed!P$1,0),"NA")</f>
        <v>120.849</v>
      </c>
      <c r="Q336">
        <f>IFERROR(VLOOKUP(Collapsed!$A336,'measured values'!$A:$AF,Collapsed!Q$1,0),"NA")</f>
        <v>120.554</v>
      </c>
      <c r="R336">
        <f>IFERROR(VLOOKUP(Collapsed!$A336,'measured values'!$A:$AF,Collapsed!R$1,0),"NA")</f>
        <v>114.848</v>
      </c>
      <c r="S336">
        <f>IFERROR(VLOOKUP(Collapsed!$A336,'measured values'!$A:$AF,Collapsed!S$1,0),"NA")</f>
        <v>114.351</v>
      </c>
      <c r="T336">
        <f>IFERROR(VLOOKUP(Collapsed!$A336,'measured values'!$A:$AF,Collapsed!T$1,0),"NA")</f>
        <v>62.369</v>
      </c>
      <c r="U336">
        <f>IFERROR(VLOOKUP(Collapsed!$A336,'measured values'!$A:$AF,Collapsed!U$1,0),"NA")</f>
        <v>60.523000000000003</v>
      </c>
      <c r="V336">
        <f>IFERROR(VLOOKUP(Collapsed!$A336,'measured values'!$A:$AF,Collapsed!V$1,0),"NA")</f>
        <v>37.631</v>
      </c>
      <c r="W336">
        <f>IFERROR(VLOOKUP(Collapsed!$A336,'measured values'!$A:$AF,Collapsed!W$1,0),"NA")</f>
        <v>39.476999999999997</v>
      </c>
      <c r="X336">
        <f>IFERROR(VLOOKUP(Collapsed!$A336,'measured values'!$A:$AF,Collapsed!X$1,0),"NA")</f>
        <v>11.869</v>
      </c>
      <c r="Y336">
        <f>IFERROR(VLOOKUP(Collapsed!$A336,'measured values'!$A:$AF,Collapsed!Y$1,0),"NA")</f>
        <v>11.295</v>
      </c>
      <c r="Z336">
        <f>IFERROR(VLOOKUP(Collapsed!$A336,'measured values'!$A:$AF,Collapsed!Z$1,0),"NA")</f>
        <v>39.476999999999997</v>
      </c>
      <c r="AA336">
        <f>IFERROR(VLOOKUP(Collapsed!$A336,'measured values'!$A:$AF,Collapsed!AA$1,0),"NA")</f>
        <v>37.631</v>
      </c>
      <c r="AB336">
        <f>IFERROR(VLOOKUP(Collapsed!$A336,'measured values'!$A:$AF,Collapsed!AB$1,0),"NA")</f>
        <v>14.468</v>
      </c>
      <c r="AC336">
        <f>IFERROR(VLOOKUP(Collapsed!$A336,'measured values'!$A:$AF,Collapsed!AC$1,0),"NA")</f>
        <v>9</v>
      </c>
      <c r="AD336">
        <f>IFERROR(VLOOKUP(Collapsed!$A336,'measured values'!$A:$AF,Collapsed!AD$1,0),"NA")</f>
        <v>8</v>
      </c>
      <c r="AE336">
        <f>IFERROR(VLOOKUP(Collapsed!$A336,'measured values'!$A:$AF,Collapsed!AE$1,0),"NA")</f>
        <v>8</v>
      </c>
      <c r="AF336">
        <f>IFERROR(VLOOKUP(Collapsed!$A336,'measured values'!$A:$AF,Collapsed!AF$1,0),"NA")</f>
        <v>8</v>
      </c>
    </row>
    <row r="337" spans="1:32" x14ac:dyDescent="0.35">
      <c r="A337">
        <v>459</v>
      </c>
      <c r="F337" t="str">
        <f>IFERROR(VLOOKUP(A337,'ICD+Descriptions'!$A$2:$C$600,2,0),"NA")</f>
        <v>R25.1</v>
      </c>
      <c r="G337" t="str">
        <f>IFERROR(VLOOKUP(A337,'ICD+Descriptions'!$A$2:$C$600,3,0),"NA")</f>
        <v>Tremor, unspecified</v>
      </c>
      <c r="H337">
        <f>IFERROR(VLOOKUP(A337,ages!$A$1:$B$748,2,0),"No Age")</f>
        <v>75.3</v>
      </c>
      <c r="I337" t="str">
        <f>VLOOKUP(A337,'Redcap Raw Report'!$A:$AF,I$1,0)</f>
        <v>M</v>
      </c>
      <c r="L337">
        <f>IFERROR(VLOOKUP(Collapsed!$A337,'measured values'!$A:$AF,Collapsed!L$1,0),"NA")</f>
        <v>48.201999999999998</v>
      </c>
      <c r="M337">
        <f>IFERROR(VLOOKUP(Collapsed!$A337,'measured values'!$A:$AF,Collapsed!M$1,0),"NA")</f>
        <v>45.387</v>
      </c>
      <c r="N337">
        <f>IFERROR(VLOOKUP(Collapsed!$A337,'measured values'!$A:$AF,Collapsed!N$1,0),"NA")</f>
        <v>92.384</v>
      </c>
      <c r="O337">
        <f>IFERROR(VLOOKUP(Collapsed!$A337,'measured values'!$A:$AF,Collapsed!O$1,0),"NA")</f>
        <v>94.332999999999998</v>
      </c>
      <c r="P337">
        <f>IFERROR(VLOOKUP(Collapsed!$A337,'measured values'!$A:$AF,Collapsed!P$1,0),"NA")</f>
        <v>91.802999999999997</v>
      </c>
      <c r="Q337">
        <f>IFERROR(VLOOKUP(Collapsed!$A337,'measured values'!$A:$AF,Collapsed!Q$1,0),"NA")</f>
        <v>93.344999999999999</v>
      </c>
      <c r="R337">
        <f>IFERROR(VLOOKUP(Collapsed!$A337,'measured values'!$A:$AF,Collapsed!R$1,0),"NA")</f>
        <v>119.64700000000001</v>
      </c>
      <c r="S337">
        <f>IFERROR(VLOOKUP(Collapsed!$A337,'measured values'!$A:$AF,Collapsed!S$1,0),"NA")</f>
        <v>119.292</v>
      </c>
      <c r="T337">
        <f>IFERROR(VLOOKUP(Collapsed!$A337,'measured values'!$A:$AF,Collapsed!T$1,0),"NA")</f>
        <v>65.078000000000003</v>
      </c>
      <c r="U337">
        <f>IFERROR(VLOOKUP(Collapsed!$A337,'measured values'!$A:$AF,Collapsed!U$1,0),"NA")</f>
        <v>62.837000000000003</v>
      </c>
      <c r="V337">
        <f>IFERROR(VLOOKUP(Collapsed!$A337,'measured values'!$A:$AF,Collapsed!V$1,0),"NA")</f>
        <v>34.921999999999997</v>
      </c>
      <c r="W337">
        <f>IFERROR(VLOOKUP(Collapsed!$A337,'measured values'!$A:$AF,Collapsed!W$1,0),"NA")</f>
        <v>37.162999999999997</v>
      </c>
      <c r="X337">
        <f>IFERROR(VLOOKUP(Collapsed!$A337,'measured values'!$A:$AF,Collapsed!X$1,0),"NA")</f>
        <v>14.611000000000001</v>
      </c>
      <c r="Y337">
        <f>IFERROR(VLOOKUP(Collapsed!$A337,'measured values'!$A:$AF,Collapsed!Y$1,0),"NA")</f>
        <v>13.864000000000001</v>
      </c>
      <c r="Z337">
        <f>IFERROR(VLOOKUP(Collapsed!$A337,'measured values'!$A:$AF,Collapsed!Z$1,0),"NA")</f>
        <v>37.162999999999997</v>
      </c>
      <c r="AA337">
        <f>IFERROR(VLOOKUP(Collapsed!$A337,'measured values'!$A:$AF,Collapsed!AA$1,0),"NA")</f>
        <v>34.921999999999997</v>
      </c>
      <c r="AB337">
        <f>IFERROR(VLOOKUP(Collapsed!$A337,'measured values'!$A:$AF,Collapsed!AB$1,0),"NA")</f>
        <v>12.096</v>
      </c>
      <c r="AC337">
        <f>IFERROR(VLOOKUP(Collapsed!$A337,'measured values'!$A:$AF,Collapsed!AC$1,0),"NA")</f>
        <v>12</v>
      </c>
      <c r="AD337">
        <f>IFERROR(VLOOKUP(Collapsed!$A337,'measured values'!$A:$AF,Collapsed!AD$1,0),"NA")</f>
        <v>13</v>
      </c>
      <c r="AE337">
        <f>IFERROR(VLOOKUP(Collapsed!$A337,'measured values'!$A:$AF,Collapsed!AE$1,0),"NA")</f>
        <v>12</v>
      </c>
      <c r="AF337">
        <f>IFERROR(VLOOKUP(Collapsed!$A337,'measured values'!$A:$AF,Collapsed!AF$1,0),"NA")</f>
        <v>12</v>
      </c>
    </row>
    <row r="338" spans="1:32" x14ac:dyDescent="0.35">
      <c r="A338">
        <v>460</v>
      </c>
      <c r="F338" t="str">
        <f>IFERROR(VLOOKUP(A338,'ICD+Descriptions'!$A$2:$C$600,2,0),"NA")</f>
        <v>G25.0</v>
      </c>
      <c r="G338" t="str">
        <f>IFERROR(VLOOKUP(A338,'ICD+Descriptions'!$A$2:$C$600,3,0),"NA")</f>
        <v>Essential tremor</v>
      </c>
      <c r="H338">
        <f>IFERROR(VLOOKUP(A338,ages!$A$1:$B$748,2,0),"No Age")</f>
        <v>66.5</v>
      </c>
      <c r="I338" t="str">
        <f>VLOOKUP(A338,'Redcap Raw Report'!$A:$AF,I$1,0)</f>
        <v>F</v>
      </c>
      <c r="L338">
        <f>IFERROR(VLOOKUP(Collapsed!$A338,'measured values'!$A:$AF,Collapsed!L$1,0),"NA")</f>
        <v>44.884</v>
      </c>
      <c r="M338">
        <f>IFERROR(VLOOKUP(Collapsed!$A338,'measured values'!$A:$AF,Collapsed!M$1,0),"NA")</f>
        <v>45.814</v>
      </c>
      <c r="N338">
        <f>IFERROR(VLOOKUP(Collapsed!$A338,'measured values'!$A:$AF,Collapsed!N$1,0),"NA")</f>
        <v>90.305000000000007</v>
      </c>
      <c r="O338">
        <f>IFERROR(VLOOKUP(Collapsed!$A338,'measured values'!$A:$AF,Collapsed!O$1,0),"NA")</f>
        <v>90.542000000000002</v>
      </c>
      <c r="P338">
        <f>IFERROR(VLOOKUP(Collapsed!$A338,'measured values'!$A:$AF,Collapsed!P$1,0),"NA")</f>
        <v>69.488</v>
      </c>
      <c r="Q338">
        <f>IFERROR(VLOOKUP(Collapsed!$A338,'measured values'!$A:$AF,Collapsed!Q$1,0),"NA")</f>
        <v>70.156000000000006</v>
      </c>
      <c r="R338">
        <f>IFERROR(VLOOKUP(Collapsed!$A338,'measured values'!$A:$AF,Collapsed!R$1,0),"NA")</f>
        <v>92.78</v>
      </c>
      <c r="S338">
        <f>IFERROR(VLOOKUP(Collapsed!$A338,'measured values'!$A:$AF,Collapsed!S$1,0),"NA")</f>
        <v>93.459000000000003</v>
      </c>
      <c r="T338">
        <f>IFERROR(VLOOKUP(Collapsed!$A338,'measured values'!$A:$AF,Collapsed!T$1,0),"NA")</f>
        <v>65.119</v>
      </c>
      <c r="U338">
        <f>IFERROR(VLOOKUP(Collapsed!$A338,'measured values'!$A:$AF,Collapsed!U$1,0),"NA")</f>
        <v>65.230999999999995</v>
      </c>
      <c r="V338">
        <f>IFERROR(VLOOKUP(Collapsed!$A338,'measured values'!$A:$AF,Collapsed!V$1,0),"NA")</f>
        <v>34.881</v>
      </c>
      <c r="W338">
        <f>IFERROR(VLOOKUP(Collapsed!$A338,'measured values'!$A:$AF,Collapsed!W$1,0),"NA")</f>
        <v>34.768999999999998</v>
      </c>
      <c r="X338">
        <f>IFERROR(VLOOKUP(Collapsed!$A338,'measured values'!$A:$AF,Collapsed!X$1,0),"NA")</f>
        <v>16.135999999999999</v>
      </c>
      <c r="Y338">
        <f>IFERROR(VLOOKUP(Collapsed!$A338,'measured values'!$A:$AF,Collapsed!Y$1,0),"NA")</f>
        <v>14.686999999999999</v>
      </c>
      <c r="Z338">
        <f>IFERROR(VLOOKUP(Collapsed!$A338,'measured values'!$A:$AF,Collapsed!Z$1,0),"NA")</f>
        <v>34.768999999999998</v>
      </c>
      <c r="AA338">
        <f>IFERROR(VLOOKUP(Collapsed!$A338,'measured values'!$A:$AF,Collapsed!AA$1,0),"NA")</f>
        <v>34.881</v>
      </c>
      <c r="AB338">
        <f>IFERROR(VLOOKUP(Collapsed!$A338,'measured values'!$A:$AF,Collapsed!AB$1,0),"NA")</f>
        <v>16.588000000000001</v>
      </c>
      <c r="AC338">
        <f>IFERROR(VLOOKUP(Collapsed!$A338,'measured values'!$A:$AF,Collapsed!AC$1,0),"NA")</f>
        <v>13</v>
      </c>
      <c r="AD338">
        <f>IFERROR(VLOOKUP(Collapsed!$A338,'measured values'!$A:$AF,Collapsed!AD$1,0),"NA")</f>
        <v>12</v>
      </c>
      <c r="AE338">
        <f>IFERROR(VLOOKUP(Collapsed!$A338,'measured values'!$A:$AF,Collapsed!AE$1,0),"NA")</f>
        <v>12</v>
      </c>
      <c r="AF338">
        <f>IFERROR(VLOOKUP(Collapsed!$A338,'measured values'!$A:$AF,Collapsed!AF$1,0),"NA")</f>
        <v>12</v>
      </c>
    </row>
    <row r="339" spans="1:32" x14ac:dyDescent="0.35">
      <c r="A339">
        <v>461</v>
      </c>
      <c r="F339" t="str">
        <f>IFERROR(VLOOKUP(A339,'ICD+Descriptions'!$A$2:$C$600,2,0),"NA")</f>
        <v>G20</v>
      </c>
      <c r="G339" t="str">
        <f>IFERROR(VLOOKUP(A339,'ICD+Descriptions'!$A$2:$C$600,3,0),"NA")</f>
        <v>Parkinson's disease</v>
      </c>
      <c r="H339">
        <f>IFERROR(VLOOKUP(A339,ages!$A$1:$B$748,2,0),"No Age")</f>
        <v>78.3</v>
      </c>
      <c r="I339" t="str">
        <f>VLOOKUP(A339,'Redcap Raw Report'!$A:$AF,I$1,0)</f>
        <v>M</v>
      </c>
      <c r="L339">
        <f>IFERROR(VLOOKUP(Collapsed!$A339,'measured values'!$A:$AF,Collapsed!L$1,0),"NA")</f>
        <v>30.626000000000001</v>
      </c>
      <c r="M339">
        <f>IFERROR(VLOOKUP(Collapsed!$A339,'measured values'!$A:$AF,Collapsed!M$1,0),"NA")</f>
        <v>23.89</v>
      </c>
      <c r="N339">
        <f>IFERROR(VLOOKUP(Collapsed!$A339,'measured values'!$A:$AF,Collapsed!N$1,0),"NA")</f>
        <v>54.66</v>
      </c>
      <c r="O339">
        <f>IFERROR(VLOOKUP(Collapsed!$A339,'measured values'!$A:$AF,Collapsed!O$1,0),"NA")</f>
        <v>54.811</v>
      </c>
      <c r="P339">
        <f>IFERROR(VLOOKUP(Collapsed!$A339,'measured values'!$A:$AF,Collapsed!P$1,0),"NA")</f>
        <v>76.653000000000006</v>
      </c>
      <c r="Q339">
        <f>IFERROR(VLOOKUP(Collapsed!$A339,'measured values'!$A:$AF,Collapsed!Q$1,0),"NA")</f>
        <v>77.028999999999996</v>
      </c>
      <c r="R339">
        <f>IFERROR(VLOOKUP(Collapsed!$A339,'measured values'!$A:$AF,Collapsed!R$1,0),"NA")</f>
        <v>167.56399999999999</v>
      </c>
      <c r="S339">
        <f>IFERROR(VLOOKUP(Collapsed!$A339,'measured values'!$A:$AF,Collapsed!S$1,0),"NA")</f>
        <v>167.80799999999999</v>
      </c>
      <c r="T339">
        <f>IFERROR(VLOOKUP(Collapsed!$A339,'measured values'!$A:$AF,Collapsed!T$1,0),"NA")</f>
        <v>64.088999999999999</v>
      </c>
      <c r="U339">
        <f>IFERROR(VLOOKUP(Collapsed!$A339,'measured values'!$A:$AF,Collapsed!U$1,0),"NA")</f>
        <v>63.286999999999999</v>
      </c>
      <c r="V339">
        <f>IFERROR(VLOOKUP(Collapsed!$A339,'measured values'!$A:$AF,Collapsed!V$1,0),"NA")</f>
        <v>35.911000000000001</v>
      </c>
      <c r="W339">
        <f>IFERROR(VLOOKUP(Collapsed!$A339,'measured values'!$A:$AF,Collapsed!W$1,0),"NA")</f>
        <v>36.713000000000001</v>
      </c>
      <c r="X339">
        <f>IFERROR(VLOOKUP(Collapsed!$A339,'measured values'!$A:$AF,Collapsed!X$1,0),"NA")</f>
        <v>15.287000000000001</v>
      </c>
      <c r="Y339">
        <f>IFERROR(VLOOKUP(Collapsed!$A339,'measured values'!$A:$AF,Collapsed!Y$1,0),"NA")</f>
        <v>12.035</v>
      </c>
      <c r="Z339">
        <f>IFERROR(VLOOKUP(Collapsed!$A339,'measured values'!$A:$AF,Collapsed!Z$1,0),"NA")</f>
        <v>36.713000000000001</v>
      </c>
      <c r="AA339">
        <f>IFERROR(VLOOKUP(Collapsed!$A339,'measured values'!$A:$AF,Collapsed!AA$1,0),"NA")</f>
        <v>35.911000000000001</v>
      </c>
      <c r="AB339">
        <f>IFERROR(VLOOKUP(Collapsed!$A339,'measured values'!$A:$AF,Collapsed!AB$1,0),"NA")</f>
        <v>10.885999999999999</v>
      </c>
      <c r="AC339">
        <f>IFERROR(VLOOKUP(Collapsed!$A339,'measured values'!$A:$AF,Collapsed!AC$1,0),"NA")</f>
        <v>23</v>
      </c>
      <c r="AD339">
        <f>IFERROR(VLOOKUP(Collapsed!$A339,'measured values'!$A:$AF,Collapsed!AD$1,0),"NA")</f>
        <v>22</v>
      </c>
      <c r="AE339">
        <f>IFERROR(VLOOKUP(Collapsed!$A339,'measured values'!$A:$AF,Collapsed!AE$1,0),"NA")</f>
        <v>22</v>
      </c>
      <c r="AF339">
        <f>IFERROR(VLOOKUP(Collapsed!$A339,'measured values'!$A:$AF,Collapsed!AF$1,0),"NA")</f>
        <v>22</v>
      </c>
    </row>
    <row r="340" spans="1:32" x14ac:dyDescent="0.35">
      <c r="A340">
        <v>462</v>
      </c>
      <c r="F340" t="str">
        <f>IFERROR(VLOOKUP(A340,'ICD+Descriptions'!$A$2:$C$600,2,0),"NA")</f>
        <v>NA</v>
      </c>
      <c r="G340" t="str">
        <f>IFERROR(VLOOKUP(A340,'ICD+Descriptions'!$A$2:$C$600,3,0),"NA")</f>
        <v>NA</v>
      </c>
      <c r="H340" t="str">
        <f>IFERROR(VLOOKUP(A340,ages!$A$1:$B$748,2,0),"No Age")</f>
        <v>No Age</v>
      </c>
      <c r="I340">
        <f>VLOOKUP(A340,'Redcap Raw Report'!$A:$AF,I$1,0)</f>
        <v>0</v>
      </c>
      <c r="L340">
        <f>IFERROR(VLOOKUP(Collapsed!$A340,'measured values'!$A:$AF,Collapsed!L$1,0),"NA")</f>
        <v>58.731999999999999</v>
      </c>
      <c r="M340">
        <f>IFERROR(VLOOKUP(Collapsed!$A340,'measured values'!$A:$AF,Collapsed!M$1,0),"NA")</f>
        <v>57.944000000000003</v>
      </c>
      <c r="N340">
        <f>IFERROR(VLOOKUP(Collapsed!$A340,'measured values'!$A:$AF,Collapsed!N$1,0),"NA")</f>
        <v>117.127</v>
      </c>
      <c r="O340">
        <f>IFERROR(VLOOKUP(Collapsed!$A340,'measured values'!$A:$AF,Collapsed!O$1,0),"NA")</f>
        <v>116.923</v>
      </c>
      <c r="P340">
        <f>IFERROR(VLOOKUP(Collapsed!$A340,'measured values'!$A:$AF,Collapsed!P$1,0),"NA")</f>
        <v>116.562</v>
      </c>
      <c r="Q340">
        <f>IFERROR(VLOOKUP(Collapsed!$A340,'measured values'!$A:$AF,Collapsed!Q$1,0),"NA")</f>
        <v>115.977</v>
      </c>
      <c r="R340">
        <f>IFERROR(VLOOKUP(Collapsed!$A340,'measured values'!$A:$AF,Collapsed!R$1,0),"NA")</f>
        <v>118.92</v>
      </c>
      <c r="S340">
        <f>IFERROR(VLOOKUP(Collapsed!$A340,'measured values'!$A:$AF,Collapsed!S$1,0),"NA")</f>
        <v>118.892</v>
      </c>
      <c r="T340">
        <f>IFERROR(VLOOKUP(Collapsed!$A340,'measured values'!$A:$AF,Collapsed!T$1,0),"NA")</f>
        <v>61.219000000000001</v>
      </c>
      <c r="U340">
        <f>IFERROR(VLOOKUP(Collapsed!$A340,'measured values'!$A:$AF,Collapsed!U$1,0),"NA")</f>
        <v>63.17</v>
      </c>
      <c r="V340">
        <f>IFERROR(VLOOKUP(Collapsed!$A340,'measured values'!$A:$AF,Collapsed!V$1,0),"NA")</f>
        <v>38.780999999999999</v>
      </c>
      <c r="W340">
        <f>IFERROR(VLOOKUP(Collapsed!$A340,'measured values'!$A:$AF,Collapsed!W$1,0),"NA")</f>
        <v>36.83</v>
      </c>
      <c r="X340">
        <f>IFERROR(VLOOKUP(Collapsed!$A340,'measured values'!$A:$AF,Collapsed!X$1,0),"NA")</f>
        <v>12.696999999999999</v>
      </c>
      <c r="Y340">
        <f>IFERROR(VLOOKUP(Collapsed!$A340,'measured values'!$A:$AF,Collapsed!Y$1,0),"NA")</f>
        <v>12.816000000000001</v>
      </c>
      <c r="Z340">
        <f>IFERROR(VLOOKUP(Collapsed!$A340,'measured values'!$A:$AF,Collapsed!Z$1,0),"NA")</f>
        <v>36.83</v>
      </c>
      <c r="AA340">
        <f>IFERROR(VLOOKUP(Collapsed!$A340,'measured values'!$A:$AF,Collapsed!AA$1,0),"NA")</f>
        <v>38.780999999999999</v>
      </c>
      <c r="AB340">
        <f>IFERROR(VLOOKUP(Collapsed!$A340,'measured values'!$A:$AF,Collapsed!AB$1,0),"NA")</f>
        <v>10.029999999999999</v>
      </c>
      <c r="AC340">
        <f>IFERROR(VLOOKUP(Collapsed!$A340,'measured values'!$A:$AF,Collapsed!AC$1,0),"NA")</f>
        <v>10</v>
      </c>
      <c r="AD340">
        <f>IFERROR(VLOOKUP(Collapsed!$A340,'measured values'!$A:$AF,Collapsed!AD$1,0),"NA")</f>
        <v>11</v>
      </c>
      <c r="AE340">
        <f>IFERROR(VLOOKUP(Collapsed!$A340,'measured values'!$A:$AF,Collapsed!AE$1,0),"NA")</f>
        <v>10</v>
      </c>
      <c r="AF340">
        <f>IFERROR(VLOOKUP(Collapsed!$A340,'measured values'!$A:$AF,Collapsed!AF$1,0),"NA")</f>
        <v>10</v>
      </c>
    </row>
    <row r="341" spans="1:32" x14ac:dyDescent="0.35">
      <c r="A341">
        <v>463</v>
      </c>
      <c r="F341" t="str">
        <f>IFERROR(VLOOKUP(A341,'ICD+Descriptions'!$A$2:$C$600,2,0),"NA")</f>
        <v>G20</v>
      </c>
      <c r="G341" t="str">
        <f>IFERROR(VLOOKUP(A341,'ICD+Descriptions'!$A$2:$C$600,3,0),"NA")</f>
        <v>Parkinson's disease</v>
      </c>
      <c r="H341">
        <f>IFERROR(VLOOKUP(A341,ages!$A$1:$B$748,2,0),"No Age")</f>
        <v>63.3</v>
      </c>
      <c r="I341" t="str">
        <f>VLOOKUP(A341,'Redcap Raw Report'!$A:$AF,I$1,0)</f>
        <v>M</v>
      </c>
      <c r="L341">
        <f>IFERROR(VLOOKUP(Collapsed!$A341,'measured values'!$A:$AF,Collapsed!L$1,0),"NA")</f>
        <v>9.7880000000000003</v>
      </c>
      <c r="M341">
        <f>IFERROR(VLOOKUP(Collapsed!$A341,'measured values'!$A:$AF,Collapsed!M$1,0),"NA")</f>
        <v>11.372</v>
      </c>
      <c r="N341">
        <f>IFERROR(VLOOKUP(Collapsed!$A341,'measured values'!$A:$AF,Collapsed!N$1,0),"NA")</f>
        <v>21.190999999999999</v>
      </c>
      <c r="O341">
        <f>IFERROR(VLOOKUP(Collapsed!$A341,'measured values'!$A:$AF,Collapsed!O$1,0),"NA")</f>
        <v>21.129000000000001</v>
      </c>
      <c r="P341">
        <f>IFERROR(VLOOKUP(Collapsed!$A341,'measured values'!$A:$AF,Collapsed!P$1,0),"NA")</f>
        <v>28.411999999999999</v>
      </c>
      <c r="Q341">
        <f>IFERROR(VLOOKUP(Collapsed!$A341,'measured values'!$A:$AF,Collapsed!Q$1,0),"NA")</f>
        <v>28.332999999999998</v>
      </c>
      <c r="R341">
        <f>IFERROR(VLOOKUP(Collapsed!$A341,'measured values'!$A:$AF,Collapsed!R$1,0),"NA")</f>
        <v>160.95699999999999</v>
      </c>
      <c r="S341">
        <f>IFERROR(VLOOKUP(Collapsed!$A341,'measured values'!$A:$AF,Collapsed!S$1,0),"NA")</f>
        <v>161.56399999999999</v>
      </c>
      <c r="T341">
        <f>IFERROR(VLOOKUP(Collapsed!$A341,'measured values'!$A:$AF,Collapsed!T$1,0),"NA")</f>
        <v>70.203000000000003</v>
      </c>
      <c r="U341">
        <f>IFERROR(VLOOKUP(Collapsed!$A341,'measured values'!$A:$AF,Collapsed!U$1,0),"NA")</f>
        <v>69.995000000000005</v>
      </c>
      <c r="V341">
        <f>IFERROR(VLOOKUP(Collapsed!$A341,'measured values'!$A:$AF,Collapsed!V$1,0),"NA")</f>
        <v>29.797000000000001</v>
      </c>
      <c r="W341">
        <f>IFERROR(VLOOKUP(Collapsed!$A341,'measured values'!$A:$AF,Collapsed!W$1,0),"NA")</f>
        <v>30.004999999999999</v>
      </c>
      <c r="X341">
        <f>IFERROR(VLOOKUP(Collapsed!$A341,'measured values'!$A:$AF,Collapsed!X$1,0),"NA")</f>
        <v>17.852</v>
      </c>
      <c r="Y341">
        <f>IFERROR(VLOOKUP(Collapsed!$A341,'measured values'!$A:$AF,Collapsed!Y$1,0),"NA")</f>
        <v>22.32</v>
      </c>
      <c r="Z341">
        <f>IFERROR(VLOOKUP(Collapsed!$A341,'measured values'!$A:$AF,Collapsed!Z$1,0),"NA")</f>
        <v>30.004999999999999</v>
      </c>
      <c r="AA341">
        <f>IFERROR(VLOOKUP(Collapsed!$A341,'measured values'!$A:$AF,Collapsed!AA$1,0),"NA")</f>
        <v>29.797000000000001</v>
      </c>
      <c r="AB341">
        <f>IFERROR(VLOOKUP(Collapsed!$A341,'measured values'!$A:$AF,Collapsed!AB$1,0),"NA")</f>
        <v>24.341999999999999</v>
      </c>
      <c r="AC341">
        <f>IFERROR(VLOOKUP(Collapsed!$A341,'measured values'!$A:$AF,Collapsed!AC$1,0),"NA")</f>
        <v>51</v>
      </c>
      <c r="AD341">
        <f>IFERROR(VLOOKUP(Collapsed!$A341,'measured values'!$A:$AF,Collapsed!AD$1,0),"NA")</f>
        <v>50</v>
      </c>
      <c r="AE341">
        <f>IFERROR(VLOOKUP(Collapsed!$A341,'measured values'!$A:$AF,Collapsed!AE$1,0),"NA")</f>
        <v>50</v>
      </c>
      <c r="AF341">
        <f>IFERROR(VLOOKUP(Collapsed!$A341,'measured values'!$A:$AF,Collapsed!AF$1,0),"NA")</f>
        <v>50</v>
      </c>
    </row>
    <row r="342" spans="1:32" x14ac:dyDescent="0.35">
      <c r="A342">
        <v>464</v>
      </c>
      <c r="F342" t="str">
        <f>IFERROR(VLOOKUP(A342,'ICD+Descriptions'!$A$2:$C$600,2,0),"NA")</f>
        <v>G25.0</v>
      </c>
      <c r="G342" t="str">
        <f>IFERROR(VLOOKUP(A342,'ICD+Descriptions'!$A$2:$C$600,3,0),"NA")</f>
        <v>Essential tremor</v>
      </c>
      <c r="H342">
        <f>IFERROR(VLOOKUP(A342,ages!$A$1:$B$748,2,0),"No Age")</f>
        <v>71.900000000000006</v>
      </c>
      <c r="I342" t="str">
        <f>VLOOKUP(A342,'Redcap Raw Report'!$A:$AF,I$1,0)</f>
        <v>F</v>
      </c>
      <c r="L342">
        <f>IFERROR(VLOOKUP(Collapsed!$A342,'measured values'!$A:$AF,Collapsed!L$1,0),"NA")</f>
        <v>53.802</v>
      </c>
      <c r="M342">
        <f>IFERROR(VLOOKUP(Collapsed!$A342,'measured values'!$A:$AF,Collapsed!M$1,0),"NA")</f>
        <v>56.058999999999997</v>
      </c>
      <c r="N342">
        <f>IFERROR(VLOOKUP(Collapsed!$A342,'measured values'!$A:$AF,Collapsed!N$1,0),"NA")</f>
        <v>110.681</v>
      </c>
      <c r="O342">
        <f>IFERROR(VLOOKUP(Collapsed!$A342,'measured values'!$A:$AF,Collapsed!O$1,0),"NA")</f>
        <v>109.34699999999999</v>
      </c>
      <c r="P342">
        <f>IFERROR(VLOOKUP(Collapsed!$A342,'measured values'!$A:$AF,Collapsed!P$1,0),"NA")</f>
        <v>88.754999999999995</v>
      </c>
      <c r="Q342">
        <f>IFERROR(VLOOKUP(Collapsed!$A342,'measured values'!$A:$AF,Collapsed!Q$1,0),"NA")</f>
        <v>87.968000000000004</v>
      </c>
      <c r="R342">
        <f>IFERROR(VLOOKUP(Collapsed!$A342,'measured values'!$A:$AF,Collapsed!R$1,0),"NA")</f>
        <v>96.531000000000006</v>
      </c>
      <c r="S342">
        <f>IFERROR(VLOOKUP(Collapsed!$A342,'measured values'!$A:$AF,Collapsed!S$1,0),"NA")</f>
        <v>96.561000000000007</v>
      </c>
      <c r="T342">
        <f>IFERROR(VLOOKUP(Collapsed!$A342,'measured values'!$A:$AF,Collapsed!T$1,0),"NA")</f>
        <v>67.661000000000001</v>
      </c>
      <c r="U342">
        <f>IFERROR(VLOOKUP(Collapsed!$A342,'measured values'!$A:$AF,Collapsed!U$1,0),"NA")</f>
        <v>66.131</v>
      </c>
      <c r="V342">
        <f>IFERROR(VLOOKUP(Collapsed!$A342,'measured values'!$A:$AF,Collapsed!V$1,0),"NA")</f>
        <v>32.338999999999999</v>
      </c>
      <c r="W342">
        <f>IFERROR(VLOOKUP(Collapsed!$A342,'measured values'!$A:$AF,Collapsed!W$1,0),"NA")</f>
        <v>33.869999999999997</v>
      </c>
      <c r="X342">
        <f>IFERROR(VLOOKUP(Collapsed!$A342,'measured values'!$A:$AF,Collapsed!X$1,0),"NA")</f>
        <v>17.134</v>
      </c>
      <c r="Y342">
        <f>IFERROR(VLOOKUP(Collapsed!$A342,'measured values'!$A:$AF,Collapsed!Y$1,0),"NA")</f>
        <v>16.702999999999999</v>
      </c>
      <c r="Z342">
        <f>IFERROR(VLOOKUP(Collapsed!$A342,'measured values'!$A:$AF,Collapsed!Z$1,0),"NA")</f>
        <v>33.869999999999997</v>
      </c>
      <c r="AA342">
        <f>IFERROR(VLOOKUP(Collapsed!$A342,'measured values'!$A:$AF,Collapsed!AA$1,0),"NA")</f>
        <v>32.338999999999999</v>
      </c>
      <c r="AB342">
        <f>IFERROR(VLOOKUP(Collapsed!$A342,'measured values'!$A:$AF,Collapsed!AB$1,0),"NA")</f>
        <v>11.53</v>
      </c>
      <c r="AC342">
        <f>IFERROR(VLOOKUP(Collapsed!$A342,'measured values'!$A:$AF,Collapsed!AC$1,0),"NA")</f>
        <v>10</v>
      </c>
      <c r="AD342">
        <f>IFERROR(VLOOKUP(Collapsed!$A342,'measured values'!$A:$AF,Collapsed!AD$1,0),"NA")</f>
        <v>10</v>
      </c>
      <c r="AE342">
        <f>IFERROR(VLOOKUP(Collapsed!$A342,'measured values'!$A:$AF,Collapsed!AE$1,0),"NA")</f>
        <v>10</v>
      </c>
      <c r="AF342">
        <f>IFERROR(VLOOKUP(Collapsed!$A342,'measured values'!$A:$AF,Collapsed!AF$1,0),"NA")</f>
        <v>10</v>
      </c>
    </row>
    <row r="343" spans="1:32" x14ac:dyDescent="0.35">
      <c r="A343">
        <v>465</v>
      </c>
      <c r="F343" t="str">
        <f>IFERROR(VLOOKUP(A343,'ICD+Descriptions'!$A$2:$C$600,2,0),"NA")</f>
        <v>NA</v>
      </c>
      <c r="G343" t="str">
        <f>IFERROR(VLOOKUP(A343,'ICD+Descriptions'!$A$2:$C$600,3,0),"NA")</f>
        <v>NA</v>
      </c>
      <c r="H343" t="str">
        <f>IFERROR(VLOOKUP(A343,ages!$A$1:$B$748,2,0),"No Age")</f>
        <v>No Age</v>
      </c>
      <c r="I343">
        <f>VLOOKUP(A343,'Redcap Raw Report'!$A:$AF,I$1,0)</f>
        <v>0</v>
      </c>
      <c r="L343">
        <f>IFERROR(VLOOKUP(Collapsed!$A343,'measured values'!$A:$AF,Collapsed!L$1,0),"NA")</f>
        <v>61.500999999999998</v>
      </c>
      <c r="M343">
        <f>IFERROR(VLOOKUP(Collapsed!$A343,'measured values'!$A:$AF,Collapsed!M$1,0),"NA")</f>
        <v>58.055999999999997</v>
      </c>
      <c r="N343">
        <f>IFERROR(VLOOKUP(Collapsed!$A343,'measured values'!$A:$AF,Collapsed!N$1,0),"NA")</f>
        <v>119.416</v>
      </c>
      <c r="O343">
        <f>IFERROR(VLOOKUP(Collapsed!$A343,'measured values'!$A:$AF,Collapsed!O$1,0),"NA")</f>
        <v>120.271</v>
      </c>
      <c r="P343">
        <f>IFERROR(VLOOKUP(Collapsed!$A343,'measured values'!$A:$AF,Collapsed!P$1,0),"NA")</f>
        <v>108.974</v>
      </c>
      <c r="Q343">
        <f>IFERROR(VLOOKUP(Collapsed!$A343,'measured values'!$A:$AF,Collapsed!Q$1,0),"NA")</f>
        <v>109.69499999999999</v>
      </c>
      <c r="R343">
        <f>IFERROR(VLOOKUP(Collapsed!$A343,'measured values'!$A:$AF,Collapsed!R$1,0),"NA")</f>
        <v>109.166</v>
      </c>
      <c r="S343">
        <f>IFERROR(VLOOKUP(Collapsed!$A343,'measured values'!$A:$AF,Collapsed!S$1,0),"NA")</f>
        <v>109.155</v>
      </c>
      <c r="T343">
        <f>IFERROR(VLOOKUP(Collapsed!$A343,'measured values'!$A:$AF,Collapsed!T$1,0),"NA")</f>
        <v>62.972000000000001</v>
      </c>
      <c r="U343">
        <f>IFERROR(VLOOKUP(Collapsed!$A343,'measured values'!$A:$AF,Collapsed!U$1,0),"NA")</f>
        <v>62.054000000000002</v>
      </c>
      <c r="V343">
        <f>IFERROR(VLOOKUP(Collapsed!$A343,'measured values'!$A:$AF,Collapsed!V$1,0),"NA")</f>
        <v>37.027999999999999</v>
      </c>
      <c r="W343">
        <f>IFERROR(VLOOKUP(Collapsed!$A343,'measured values'!$A:$AF,Collapsed!W$1,0),"NA")</f>
        <v>37.945999999999998</v>
      </c>
      <c r="X343">
        <f>IFERROR(VLOOKUP(Collapsed!$A343,'measured values'!$A:$AF,Collapsed!X$1,0),"NA")</f>
        <v>13.305999999999999</v>
      </c>
      <c r="Y343">
        <f>IFERROR(VLOOKUP(Collapsed!$A343,'measured values'!$A:$AF,Collapsed!Y$1,0),"NA")</f>
        <v>12.279</v>
      </c>
      <c r="Z343">
        <f>IFERROR(VLOOKUP(Collapsed!$A343,'measured values'!$A:$AF,Collapsed!Z$1,0),"NA")</f>
        <v>37.945999999999998</v>
      </c>
      <c r="AA343">
        <f>IFERROR(VLOOKUP(Collapsed!$A343,'measured values'!$A:$AF,Collapsed!AA$1,0),"NA")</f>
        <v>37.027999999999999</v>
      </c>
      <c r="AB343">
        <f>IFERROR(VLOOKUP(Collapsed!$A343,'measured values'!$A:$AF,Collapsed!AB$1,0),"NA")</f>
        <v>15.57</v>
      </c>
      <c r="AC343">
        <f>IFERROR(VLOOKUP(Collapsed!$A343,'measured values'!$A:$AF,Collapsed!AC$1,0),"NA")</f>
        <v>9</v>
      </c>
      <c r="AD343">
        <f>IFERROR(VLOOKUP(Collapsed!$A343,'measured values'!$A:$AF,Collapsed!AD$1,0),"NA")</f>
        <v>10</v>
      </c>
      <c r="AE343">
        <f>IFERROR(VLOOKUP(Collapsed!$A343,'measured values'!$A:$AF,Collapsed!AE$1,0),"NA")</f>
        <v>9</v>
      </c>
      <c r="AF343">
        <f>IFERROR(VLOOKUP(Collapsed!$A343,'measured values'!$A:$AF,Collapsed!AF$1,0),"NA")</f>
        <v>9</v>
      </c>
    </row>
    <row r="344" spans="1:32" x14ac:dyDescent="0.35">
      <c r="A344">
        <v>466</v>
      </c>
      <c r="F344" t="str">
        <f>IFERROR(VLOOKUP(A344,'ICD+Descriptions'!$A$2:$C$600,2,0),"NA")</f>
        <v>NA</v>
      </c>
      <c r="G344" t="str">
        <f>IFERROR(VLOOKUP(A344,'ICD+Descriptions'!$A$2:$C$600,3,0),"NA")</f>
        <v>NA</v>
      </c>
      <c r="H344" t="str">
        <f>IFERROR(VLOOKUP(A344,ages!$A$1:$B$748,2,0),"No Age")</f>
        <v>No Age</v>
      </c>
      <c r="I344">
        <f>VLOOKUP(A344,'Redcap Raw Report'!$A:$AF,I$1,0)</f>
        <v>0</v>
      </c>
      <c r="L344">
        <f>IFERROR(VLOOKUP(Collapsed!$A344,'measured values'!$A:$AF,Collapsed!L$1,0),"NA")</f>
        <v>52.005000000000003</v>
      </c>
      <c r="M344">
        <f>IFERROR(VLOOKUP(Collapsed!$A344,'measured values'!$A:$AF,Collapsed!M$1,0),"NA")</f>
        <v>55.213999999999999</v>
      </c>
      <c r="N344">
        <f>IFERROR(VLOOKUP(Collapsed!$A344,'measured values'!$A:$AF,Collapsed!N$1,0),"NA")</f>
        <v>106.55500000000001</v>
      </c>
      <c r="O344">
        <f>IFERROR(VLOOKUP(Collapsed!$A344,'measured values'!$A:$AF,Collapsed!O$1,0),"NA")</f>
        <v>106.82899999999999</v>
      </c>
      <c r="P344">
        <f>IFERROR(VLOOKUP(Collapsed!$A344,'measured values'!$A:$AF,Collapsed!P$1,0),"NA")</f>
        <v>97.344999999999999</v>
      </c>
      <c r="Q344">
        <f>IFERROR(VLOOKUP(Collapsed!$A344,'measured values'!$A:$AF,Collapsed!Q$1,0),"NA")</f>
        <v>97.322000000000003</v>
      </c>
      <c r="R344">
        <f>IFERROR(VLOOKUP(Collapsed!$A344,'measured values'!$A:$AF,Collapsed!R$1,0),"NA")</f>
        <v>109.642</v>
      </c>
      <c r="S344">
        <f>IFERROR(VLOOKUP(Collapsed!$A344,'measured values'!$A:$AF,Collapsed!S$1,0),"NA")</f>
        <v>108.846</v>
      </c>
      <c r="T344">
        <f>IFERROR(VLOOKUP(Collapsed!$A344,'measured values'!$A:$AF,Collapsed!T$1,0),"NA")</f>
        <v>63.914999999999999</v>
      </c>
      <c r="U344">
        <f>IFERROR(VLOOKUP(Collapsed!$A344,'measured values'!$A:$AF,Collapsed!U$1,0),"NA")</f>
        <v>63.328000000000003</v>
      </c>
      <c r="V344">
        <f>IFERROR(VLOOKUP(Collapsed!$A344,'measured values'!$A:$AF,Collapsed!V$1,0),"NA")</f>
        <v>36.085000000000001</v>
      </c>
      <c r="W344">
        <f>IFERROR(VLOOKUP(Collapsed!$A344,'measured values'!$A:$AF,Collapsed!W$1,0),"NA")</f>
        <v>36.671999999999997</v>
      </c>
      <c r="X344">
        <f>IFERROR(VLOOKUP(Collapsed!$A344,'measured values'!$A:$AF,Collapsed!X$1,0),"NA")</f>
        <v>13.76</v>
      </c>
      <c r="Y344">
        <f>IFERROR(VLOOKUP(Collapsed!$A344,'measured values'!$A:$AF,Collapsed!Y$1,0),"NA")</f>
        <v>13.115</v>
      </c>
      <c r="Z344">
        <f>IFERROR(VLOOKUP(Collapsed!$A344,'measured values'!$A:$AF,Collapsed!Z$1,0),"NA")</f>
        <v>36.671999999999997</v>
      </c>
      <c r="AA344">
        <f>IFERROR(VLOOKUP(Collapsed!$A344,'measured values'!$A:$AF,Collapsed!AA$1,0),"NA")</f>
        <v>36.085000000000001</v>
      </c>
      <c r="AB344">
        <f>IFERROR(VLOOKUP(Collapsed!$A344,'measured values'!$A:$AF,Collapsed!AB$1,0),"NA")</f>
        <v>11.9</v>
      </c>
      <c r="AC344">
        <f>IFERROR(VLOOKUP(Collapsed!$A344,'measured values'!$A:$AF,Collapsed!AC$1,0),"NA")</f>
        <v>11</v>
      </c>
      <c r="AD344">
        <f>IFERROR(VLOOKUP(Collapsed!$A344,'measured values'!$A:$AF,Collapsed!AD$1,0),"NA")</f>
        <v>11</v>
      </c>
      <c r="AE344">
        <f>IFERROR(VLOOKUP(Collapsed!$A344,'measured values'!$A:$AF,Collapsed!AE$1,0),"NA")</f>
        <v>11</v>
      </c>
      <c r="AF344">
        <f>IFERROR(VLOOKUP(Collapsed!$A344,'measured values'!$A:$AF,Collapsed!AF$1,0),"NA")</f>
        <v>11</v>
      </c>
    </row>
    <row r="345" spans="1:32" x14ac:dyDescent="0.35">
      <c r="A345">
        <v>467</v>
      </c>
      <c r="F345" t="str">
        <f>IFERROR(VLOOKUP(A345,'ICD+Descriptions'!$A$2:$C$600,2,0),"NA")</f>
        <v>NA</v>
      </c>
      <c r="G345" t="str">
        <f>IFERROR(VLOOKUP(A345,'ICD+Descriptions'!$A$2:$C$600,3,0),"NA")</f>
        <v>NA</v>
      </c>
      <c r="H345" t="str">
        <f>IFERROR(VLOOKUP(A345,ages!$A$1:$B$748,2,0),"No Age")</f>
        <v>No Age</v>
      </c>
      <c r="I345">
        <f>VLOOKUP(A345,'Redcap Raw Report'!$A:$AF,I$1,0)</f>
        <v>0</v>
      </c>
      <c r="L345">
        <f>IFERROR(VLOOKUP(Collapsed!$A345,'measured values'!$A:$AF,Collapsed!L$1,0),"NA")</f>
        <v>27.516999999999999</v>
      </c>
      <c r="M345">
        <f>IFERROR(VLOOKUP(Collapsed!$A345,'measured values'!$A:$AF,Collapsed!M$1,0),"NA")</f>
        <v>24.206</v>
      </c>
      <c r="N345">
        <f>IFERROR(VLOOKUP(Collapsed!$A345,'measured values'!$A:$AF,Collapsed!N$1,0),"NA")</f>
        <v>51.936</v>
      </c>
      <c r="O345">
        <f>IFERROR(VLOOKUP(Collapsed!$A345,'measured values'!$A:$AF,Collapsed!O$1,0),"NA")</f>
        <v>51.834000000000003</v>
      </c>
      <c r="P345">
        <f>IFERROR(VLOOKUP(Collapsed!$A345,'measured values'!$A:$AF,Collapsed!P$1,0),"NA")</f>
        <v>44.308</v>
      </c>
      <c r="Q345">
        <f>IFERROR(VLOOKUP(Collapsed!$A345,'measured values'!$A:$AF,Collapsed!Q$1,0),"NA")</f>
        <v>44.585000000000001</v>
      </c>
      <c r="R345">
        <f>IFERROR(VLOOKUP(Collapsed!$A345,'measured values'!$A:$AF,Collapsed!R$1,0),"NA")</f>
        <v>103.396</v>
      </c>
      <c r="S345">
        <f>IFERROR(VLOOKUP(Collapsed!$A345,'measured values'!$A:$AF,Collapsed!S$1,0),"NA")</f>
        <v>103.709</v>
      </c>
      <c r="T345">
        <f>IFERROR(VLOOKUP(Collapsed!$A345,'measured values'!$A:$AF,Collapsed!T$1,0),"NA")</f>
        <v>68.876999999999995</v>
      </c>
      <c r="U345">
        <f>IFERROR(VLOOKUP(Collapsed!$A345,'measured values'!$A:$AF,Collapsed!U$1,0),"NA")</f>
        <v>68.013999999999996</v>
      </c>
      <c r="V345">
        <f>IFERROR(VLOOKUP(Collapsed!$A345,'measured values'!$A:$AF,Collapsed!V$1,0),"NA")</f>
        <v>31.123000000000001</v>
      </c>
      <c r="W345">
        <f>IFERROR(VLOOKUP(Collapsed!$A345,'measured values'!$A:$AF,Collapsed!W$1,0),"NA")</f>
        <v>31.986000000000001</v>
      </c>
      <c r="X345">
        <f>IFERROR(VLOOKUP(Collapsed!$A345,'measured values'!$A:$AF,Collapsed!X$1,0),"NA")</f>
        <v>17.638999999999999</v>
      </c>
      <c r="Y345">
        <f>IFERROR(VLOOKUP(Collapsed!$A345,'measured values'!$A:$AF,Collapsed!Y$1,0),"NA")</f>
        <v>19.053000000000001</v>
      </c>
      <c r="Z345">
        <f>IFERROR(VLOOKUP(Collapsed!$A345,'measured values'!$A:$AF,Collapsed!Z$1,0),"NA")</f>
        <v>31.986000000000001</v>
      </c>
      <c r="AA345">
        <f>IFERROR(VLOOKUP(Collapsed!$A345,'measured values'!$A:$AF,Collapsed!AA$1,0),"NA")</f>
        <v>31.123000000000001</v>
      </c>
      <c r="AB345">
        <f>IFERROR(VLOOKUP(Collapsed!$A345,'measured values'!$A:$AF,Collapsed!AB$1,0),"NA")</f>
        <v>11.45</v>
      </c>
      <c r="AC345">
        <f>IFERROR(VLOOKUP(Collapsed!$A345,'measured values'!$A:$AF,Collapsed!AC$1,0),"NA")</f>
        <v>20</v>
      </c>
      <c r="AD345">
        <f>IFERROR(VLOOKUP(Collapsed!$A345,'measured values'!$A:$AF,Collapsed!AD$1,0),"NA")</f>
        <v>17</v>
      </c>
      <c r="AE345">
        <f>IFERROR(VLOOKUP(Collapsed!$A345,'measured values'!$A:$AF,Collapsed!AE$1,0),"NA")</f>
        <v>17</v>
      </c>
      <c r="AF345">
        <f>IFERROR(VLOOKUP(Collapsed!$A345,'measured values'!$A:$AF,Collapsed!AF$1,0),"NA")</f>
        <v>17</v>
      </c>
    </row>
    <row r="346" spans="1:32" x14ac:dyDescent="0.35">
      <c r="A346">
        <v>468</v>
      </c>
      <c r="F346" t="str">
        <f>IFERROR(VLOOKUP(A346,'ICD+Descriptions'!$A$2:$C$600,2,0),"NA")</f>
        <v>NA</v>
      </c>
      <c r="G346" t="str">
        <f>IFERROR(VLOOKUP(A346,'ICD+Descriptions'!$A$2:$C$600,3,0),"NA")</f>
        <v>NA</v>
      </c>
      <c r="H346" t="str">
        <f>IFERROR(VLOOKUP(A346,ages!$A$1:$B$748,2,0),"No Age")</f>
        <v>No Age</v>
      </c>
      <c r="I346">
        <f>VLOOKUP(A346,'Redcap Raw Report'!$A:$AF,I$1,0)</f>
        <v>0</v>
      </c>
      <c r="L346">
        <f>IFERROR(VLOOKUP(Collapsed!$A346,'measured values'!$A:$AF,Collapsed!L$1,0),"NA")</f>
        <v>30.885999999999999</v>
      </c>
      <c r="M346">
        <f>IFERROR(VLOOKUP(Collapsed!$A346,'measured values'!$A:$AF,Collapsed!M$1,0),"NA")</f>
        <v>33.369</v>
      </c>
      <c r="N346">
        <f>IFERROR(VLOOKUP(Collapsed!$A346,'measured values'!$A:$AF,Collapsed!N$1,0),"NA")</f>
        <v>64.108999999999995</v>
      </c>
      <c r="O346">
        <f>IFERROR(VLOOKUP(Collapsed!$A346,'measured values'!$A:$AF,Collapsed!O$1,0),"NA")</f>
        <v>64.703000000000003</v>
      </c>
      <c r="P346">
        <f>IFERROR(VLOOKUP(Collapsed!$A346,'measured values'!$A:$AF,Collapsed!P$1,0),"NA")</f>
        <v>71.28</v>
      </c>
      <c r="Q346">
        <f>IFERROR(VLOOKUP(Collapsed!$A346,'measured values'!$A:$AF,Collapsed!Q$1,0),"NA")</f>
        <v>71.239000000000004</v>
      </c>
      <c r="R346">
        <f>IFERROR(VLOOKUP(Collapsed!$A346,'measured values'!$A:$AF,Collapsed!R$1,0),"NA")</f>
        <v>134.77600000000001</v>
      </c>
      <c r="S346">
        <f>IFERROR(VLOOKUP(Collapsed!$A346,'measured values'!$A:$AF,Collapsed!S$1,0),"NA")</f>
        <v>133.55699999999999</v>
      </c>
      <c r="T346">
        <f>IFERROR(VLOOKUP(Collapsed!$A346,'measured values'!$A:$AF,Collapsed!T$1,0),"NA")</f>
        <v>67.001000000000005</v>
      </c>
      <c r="U346">
        <f>IFERROR(VLOOKUP(Collapsed!$A346,'measured values'!$A:$AF,Collapsed!U$1,0),"NA")</f>
        <v>67.611999999999995</v>
      </c>
      <c r="V346">
        <f>IFERROR(VLOOKUP(Collapsed!$A346,'measured values'!$A:$AF,Collapsed!V$1,0),"NA")</f>
        <v>32.999000000000002</v>
      </c>
      <c r="W346">
        <f>IFERROR(VLOOKUP(Collapsed!$A346,'measured values'!$A:$AF,Collapsed!W$1,0),"NA")</f>
        <v>32.387999999999998</v>
      </c>
      <c r="X346">
        <f>IFERROR(VLOOKUP(Collapsed!$A346,'measured values'!$A:$AF,Collapsed!X$1,0),"NA")</f>
        <v>15.923999999999999</v>
      </c>
      <c r="Y346">
        <f>IFERROR(VLOOKUP(Collapsed!$A346,'measured values'!$A:$AF,Collapsed!Y$1,0),"NA")</f>
        <v>18.951000000000001</v>
      </c>
      <c r="Z346">
        <f>IFERROR(VLOOKUP(Collapsed!$A346,'measured values'!$A:$AF,Collapsed!Z$1,0),"NA")</f>
        <v>32.387999999999998</v>
      </c>
      <c r="AA346">
        <f>IFERROR(VLOOKUP(Collapsed!$A346,'measured values'!$A:$AF,Collapsed!AA$1,0),"NA")</f>
        <v>32.999000000000002</v>
      </c>
      <c r="AB346">
        <f>IFERROR(VLOOKUP(Collapsed!$A346,'measured values'!$A:$AF,Collapsed!AB$1,0),"NA")</f>
        <v>13.337999999999999</v>
      </c>
      <c r="AC346">
        <f>IFERROR(VLOOKUP(Collapsed!$A346,'measured values'!$A:$AF,Collapsed!AC$1,0),"NA")</f>
        <v>18</v>
      </c>
      <c r="AD346">
        <f>IFERROR(VLOOKUP(Collapsed!$A346,'measured values'!$A:$AF,Collapsed!AD$1,0),"NA")</f>
        <v>17</v>
      </c>
      <c r="AE346">
        <f>IFERROR(VLOOKUP(Collapsed!$A346,'measured values'!$A:$AF,Collapsed!AE$1,0),"NA")</f>
        <v>17</v>
      </c>
      <c r="AF346">
        <f>IFERROR(VLOOKUP(Collapsed!$A346,'measured values'!$A:$AF,Collapsed!AF$1,0),"NA")</f>
        <v>17</v>
      </c>
    </row>
    <row r="347" spans="1:32" x14ac:dyDescent="0.35">
      <c r="A347">
        <v>469</v>
      </c>
      <c r="F347" t="str">
        <f>IFERROR(VLOOKUP(A347,'ICD+Descriptions'!$A$2:$C$600,2,0),"NA")</f>
        <v>R25.1</v>
      </c>
      <c r="G347" t="str">
        <f>IFERROR(VLOOKUP(A347,'ICD+Descriptions'!$A$2:$C$600,3,0),"NA")</f>
        <v>Tremor, unspecified</v>
      </c>
      <c r="H347">
        <f>IFERROR(VLOOKUP(A347,ages!$A$1:$B$748,2,0),"No Age")</f>
        <v>67</v>
      </c>
      <c r="I347" t="str">
        <f>VLOOKUP(A347,'Redcap Raw Report'!$A:$AF,I$1,0)</f>
        <v>F</v>
      </c>
      <c r="L347">
        <f>IFERROR(VLOOKUP(Collapsed!$A347,'measured values'!$A:$AF,Collapsed!L$1,0),"NA")</f>
        <v>55.621000000000002</v>
      </c>
      <c r="M347">
        <f>IFERROR(VLOOKUP(Collapsed!$A347,'measured values'!$A:$AF,Collapsed!M$1,0),"NA")</f>
        <v>56.192999999999998</v>
      </c>
      <c r="N347">
        <f>IFERROR(VLOOKUP(Collapsed!$A347,'measured values'!$A:$AF,Collapsed!N$1,0),"NA")</f>
        <v>111.25700000000001</v>
      </c>
      <c r="O347">
        <f>IFERROR(VLOOKUP(Collapsed!$A347,'measured values'!$A:$AF,Collapsed!O$1,0),"NA")</f>
        <v>112.59</v>
      </c>
      <c r="P347">
        <f>IFERROR(VLOOKUP(Collapsed!$A347,'measured values'!$A:$AF,Collapsed!P$1,0),"NA")</f>
        <v>111.038</v>
      </c>
      <c r="Q347">
        <f>IFERROR(VLOOKUP(Collapsed!$A347,'measured values'!$A:$AF,Collapsed!Q$1,0),"NA")</f>
        <v>111.411</v>
      </c>
      <c r="R347">
        <f>IFERROR(VLOOKUP(Collapsed!$A347,'measured values'!$A:$AF,Collapsed!R$1,0),"NA")</f>
        <v>119.18899999999999</v>
      </c>
      <c r="S347">
        <f>IFERROR(VLOOKUP(Collapsed!$A347,'measured values'!$A:$AF,Collapsed!S$1,0),"NA")</f>
        <v>118.95699999999999</v>
      </c>
      <c r="T347">
        <f>IFERROR(VLOOKUP(Collapsed!$A347,'measured values'!$A:$AF,Collapsed!T$1,0),"NA")</f>
        <v>62.521999999999998</v>
      </c>
      <c r="U347">
        <f>IFERROR(VLOOKUP(Collapsed!$A347,'measured values'!$A:$AF,Collapsed!U$1,0),"NA")</f>
        <v>62.094999999999999</v>
      </c>
      <c r="V347">
        <f>IFERROR(VLOOKUP(Collapsed!$A347,'measured values'!$A:$AF,Collapsed!V$1,0),"NA")</f>
        <v>37.478000000000002</v>
      </c>
      <c r="W347">
        <f>IFERROR(VLOOKUP(Collapsed!$A347,'measured values'!$A:$AF,Collapsed!W$1,0),"NA")</f>
        <v>37.905000000000001</v>
      </c>
      <c r="X347">
        <f>IFERROR(VLOOKUP(Collapsed!$A347,'measured values'!$A:$AF,Collapsed!X$1,0),"NA")</f>
        <v>12.48</v>
      </c>
      <c r="Y347">
        <f>IFERROR(VLOOKUP(Collapsed!$A347,'measured values'!$A:$AF,Collapsed!Y$1,0),"NA")</f>
        <v>12.792999999999999</v>
      </c>
      <c r="Z347">
        <f>IFERROR(VLOOKUP(Collapsed!$A347,'measured values'!$A:$AF,Collapsed!Z$1,0),"NA")</f>
        <v>37.905000000000001</v>
      </c>
      <c r="AA347">
        <f>IFERROR(VLOOKUP(Collapsed!$A347,'measured values'!$A:$AF,Collapsed!AA$1,0),"NA")</f>
        <v>37.478000000000002</v>
      </c>
      <c r="AB347">
        <f>IFERROR(VLOOKUP(Collapsed!$A347,'measured values'!$A:$AF,Collapsed!AB$1,0),"NA")</f>
        <v>9.89</v>
      </c>
      <c r="AC347">
        <f>IFERROR(VLOOKUP(Collapsed!$A347,'measured values'!$A:$AF,Collapsed!AC$1,0),"NA")</f>
        <v>10</v>
      </c>
      <c r="AD347">
        <f>IFERROR(VLOOKUP(Collapsed!$A347,'measured values'!$A:$AF,Collapsed!AD$1,0),"NA")</f>
        <v>10</v>
      </c>
      <c r="AE347">
        <f>IFERROR(VLOOKUP(Collapsed!$A347,'measured values'!$A:$AF,Collapsed!AE$1,0),"NA")</f>
        <v>10</v>
      </c>
      <c r="AF347">
        <f>IFERROR(VLOOKUP(Collapsed!$A347,'measured values'!$A:$AF,Collapsed!AF$1,0),"NA")</f>
        <v>10</v>
      </c>
    </row>
    <row r="348" spans="1:32" x14ac:dyDescent="0.35">
      <c r="A348">
        <v>470</v>
      </c>
      <c r="F348" t="str">
        <f>IFERROR(VLOOKUP(A348,'ICD+Descriptions'!$A$2:$C$600,2,0),"NA")</f>
        <v>R25.1</v>
      </c>
      <c r="G348" t="str">
        <f>IFERROR(VLOOKUP(A348,'ICD+Descriptions'!$A$2:$C$600,3,0),"NA")</f>
        <v>Tremor, unspecified</v>
      </c>
      <c r="H348">
        <f>IFERROR(VLOOKUP(A348,ages!$A$1:$B$748,2,0),"No Age")</f>
        <v>78.8</v>
      </c>
      <c r="I348" t="str">
        <f>VLOOKUP(A348,'Redcap Raw Report'!$A:$AF,I$1,0)</f>
        <v>M</v>
      </c>
      <c r="L348">
        <f>IFERROR(VLOOKUP(Collapsed!$A348,'measured values'!$A:$AF,Collapsed!L$1,0),"NA")</f>
        <v>53.7</v>
      </c>
      <c r="M348">
        <f>IFERROR(VLOOKUP(Collapsed!$A348,'measured values'!$A:$AF,Collapsed!M$1,0),"NA")</f>
        <v>54.398000000000003</v>
      </c>
      <c r="N348">
        <f>IFERROR(VLOOKUP(Collapsed!$A348,'measured values'!$A:$AF,Collapsed!N$1,0),"NA")</f>
        <v>108.39400000000001</v>
      </c>
      <c r="O348">
        <f>IFERROR(VLOOKUP(Collapsed!$A348,'measured values'!$A:$AF,Collapsed!O$1,0),"NA")</f>
        <v>108.29900000000001</v>
      </c>
      <c r="P348">
        <f>IFERROR(VLOOKUP(Collapsed!$A348,'measured values'!$A:$AF,Collapsed!P$1,0),"NA")</f>
        <v>100.401</v>
      </c>
      <c r="Q348">
        <f>IFERROR(VLOOKUP(Collapsed!$A348,'measured values'!$A:$AF,Collapsed!Q$1,0),"NA")</f>
        <v>100.794</v>
      </c>
      <c r="R348">
        <f>IFERROR(VLOOKUP(Collapsed!$A348,'measured values'!$A:$AF,Collapsed!R$1,0),"NA")</f>
        <v>110.901</v>
      </c>
      <c r="S348">
        <f>IFERROR(VLOOKUP(Collapsed!$A348,'measured values'!$A:$AF,Collapsed!S$1,0),"NA")</f>
        <v>110.976</v>
      </c>
      <c r="T348">
        <f>IFERROR(VLOOKUP(Collapsed!$A348,'measured values'!$A:$AF,Collapsed!T$1,0),"NA")</f>
        <v>63.631</v>
      </c>
      <c r="U348">
        <f>IFERROR(VLOOKUP(Collapsed!$A348,'measured values'!$A:$AF,Collapsed!U$1,0),"NA")</f>
        <v>64.066000000000003</v>
      </c>
      <c r="V348">
        <f>IFERROR(VLOOKUP(Collapsed!$A348,'measured values'!$A:$AF,Collapsed!V$1,0),"NA")</f>
        <v>36.369</v>
      </c>
      <c r="W348">
        <f>IFERROR(VLOOKUP(Collapsed!$A348,'measured values'!$A:$AF,Collapsed!W$1,0),"NA")</f>
        <v>35.933999999999997</v>
      </c>
      <c r="X348">
        <f>IFERROR(VLOOKUP(Collapsed!$A348,'measured values'!$A:$AF,Collapsed!X$1,0),"NA")</f>
        <v>14.25</v>
      </c>
      <c r="Y348">
        <f>IFERROR(VLOOKUP(Collapsed!$A348,'measured values'!$A:$AF,Collapsed!Y$1,0),"NA")</f>
        <v>13.471</v>
      </c>
      <c r="Z348">
        <f>IFERROR(VLOOKUP(Collapsed!$A348,'measured values'!$A:$AF,Collapsed!Z$1,0),"NA")</f>
        <v>35.933999999999997</v>
      </c>
      <c r="AA348">
        <f>IFERROR(VLOOKUP(Collapsed!$A348,'measured values'!$A:$AF,Collapsed!AA$1,0),"NA")</f>
        <v>36.369</v>
      </c>
      <c r="AB348">
        <f>IFERROR(VLOOKUP(Collapsed!$A348,'measured values'!$A:$AF,Collapsed!AB$1,0),"NA")</f>
        <v>17.57</v>
      </c>
      <c r="AC348">
        <f>IFERROR(VLOOKUP(Collapsed!$A348,'measured values'!$A:$AF,Collapsed!AC$1,0),"NA")</f>
        <v>11</v>
      </c>
      <c r="AD348">
        <f>IFERROR(VLOOKUP(Collapsed!$A348,'measured values'!$A:$AF,Collapsed!AD$1,0),"NA")</f>
        <v>10</v>
      </c>
      <c r="AE348">
        <f>IFERROR(VLOOKUP(Collapsed!$A348,'measured values'!$A:$AF,Collapsed!AE$1,0),"NA")</f>
        <v>10</v>
      </c>
      <c r="AF348">
        <f>IFERROR(VLOOKUP(Collapsed!$A348,'measured values'!$A:$AF,Collapsed!AF$1,0),"NA")</f>
        <v>10</v>
      </c>
    </row>
    <row r="349" spans="1:32" x14ac:dyDescent="0.35">
      <c r="A349">
        <v>471</v>
      </c>
      <c r="F349" t="str">
        <f>IFERROR(VLOOKUP(A349,'ICD+Descriptions'!$A$2:$C$600,2,0),"NA")</f>
        <v>R25.1</v>
      </c>
      <c r="G349" t="str">
        <f>IFERROR(VLOOKUP(A349,'ICD+Descriptions'!$A$2:$C$600,3,0),"NA")</f>
        <v>Tremor, unspecified</v>
      </c>
      <c r="H349">
        <f>IFERROR(VLOOKUP(A349,ages!$A$1:$B$748,2,0),"No Age")</f>
        <v>54.1</v>
      </c>
      <c r="I349" t="str">
        <f>VLOOKUP(A349,'Redcap Raw Report'!$A:$AF,I$1,0)</f>
        <v>F</v>
      </c>
      <c r="L349">
        <f>IFERROR(VLOOKUP(Collapsed!$A349,'measured values'!$A:$AF,Collapsed!L$1,0),"NA")</f>
        <v>57.350999999999999</v>
      </c>
      <c r="M349">
        <f>IFERROR(VLOOKUP(Collapsed!$A349,'measured values'!$A:$AF,Collapsed!M$1,0),"NA")</f>
        <v>60.38</v>
      </c>
      <c r="N349">
        <f>IFERROR(VLOOKUP(Collapsed!$A349,'measured values'!$A:$AF,Collapsed!N$1,0),"NA")</f>
        <v>117.35</v>
      </c>
      <c r="O349">
        <f>IFERROR(VLOOKUP(Collapsed!$A349,'measured values'!$A:$AF,Collapsed!O$1,0),"NA")</f>
        <v>118.033</v>
      </c>
      <c r="P349">
        <f>IFERROR(VLOOKUP(Collapsed!$A349,'measured values'!$A:$AF,Collapsed!P$1,0),"NA")</f>
        <v>105.742</v>
      </c>
      <c r="Q349">
        <f>IFERROR(VLOOKUP(Collapsed!$A349,'measured values'!$A:$AF,Collapsed!Q$1,0),"NA")</f>
        <v>105.327</v>
      </c>
      <c r="R349">
        <f>IFERROR(VLOOKUP(Collapsed!$A349,'measured values'!$A:$AF,Collapsed!R$1,0),"NA")</f>
        <v>108.256</v>
      </c>
      <c r="S349">
        <f>IFERROR(VLOOKUP(Collapsed!$A349,'measured values'!$A:$AF,Collapsed!S$1,0),"NA")</f>
        <v>107.491</v>
      </c>
      <c r="T349">
        <f>IFERROR(VLOOKUP(Collapsed!$A349,'measured values'!$A:$AF,Collapsed!T$1,0),"NA")</f>
        <v>65.564999999999998</v>
      </c>
      <c r="U349">
        <f>IFERROR(VLOOKUP(Collapsed!$A349,'measured values'!$A:$AF,Collapsed!U$1,0),"NA")</f>
        <v>64.010999999999996</v>
      </c>
      <c r="V349">
        <f>IFERROR(VLOOKUP(Collapsed!$A349,'measured values'!$A:$AF,Collapsed!V$1,0),"NA")</f>
        <v>34.435000000000002</v>
      </c>
      <c r="W349">
        <f>IFERROR(VLOOKUP(Collapsed!$A349,'measured values'!$A:$AF,Collapsed!W$1,0),"NA")</f>
        <v>35.988999999999997</v>
      </c>
      <c r="X349">
        <f>IFERROR(VLOOKUP(Collapsed!$A349,'measured values'!$A:$AF,Collapsed!X$1,0),"NA")</f>
        <v>14.452</v>
      </c>
      <c r="Y349">
        <f>IFERROR(VLOOKUP(Collapsed!$A349,'measured values'!$A:$AF,Collapsed!Y$1,0),"NA")</f>
        <v>15.427</v>
      </c>
      <c r="Z349">
        <f>IFERROR(VLOOKUP(Collapsed!$A349,'measured values'!$A:$AF,Collapsed!Z$1,0),"NA")</f>
        <v>35.988999999999997</v>
      </c>
      <c r="AA349">
        <f>IFERROR(VLOOKUP(Collapsed!$A349,'measured values'!$A:$AF,Collapsed!AA$1,0),"NA")</f>
        <v>34.435000000000002</v>
      </c>
      <c r="AB349">
        <f>IFERROR(VLOOKUP(Collapsed!$A349,'measured values'!$A:$AF,Collapsed!AB$1,0),"NA")</f>
        <v>8.86</v>
      </c>
      <c r="AC349">
        <f>IFERROR(VLOOKUP(Collapsed!$A349,'measured values'!$A:$AF,Collapsed!AC$1,0),"NA")</f>
        <v>8</v>
      </c>
      <c r="AD349">
        <f>IFERROR(VLOOKUP(Collapsed!$A349,'measured values'!$A:$AF,Collapsed!AD$1,0),"NA")</f>
        <v>9</v>
      </c>
      <c r="AE349">
        <f>IFERROR(VLOOKUP(Collapsed!$A349,'measured values'!$A:$AF,Collapsed!AE$1,0),"NA")</f>
        <v>8</v>
      </c>
      <c r="AF349">
        <f>IFERROR(VLOOKUP(Collapsed!$A349,'measured values'!$A:$AF,Collapsed!AF$1,0),"NA")</f>
        <v>8</v>
      </c>
    </row>
    <row r="350" spans="1:32" x14ac:dyDescent="0.35">
      <c r="A350">
        <v>472</v>
      </c>
      <c r="F350" t="str">
        <f>IFERROR(VLOOKUP(A350,'ICD+Descriptions'!$A$2:$C$600,2,0),"NA")</f>
        <v>R25.1</v>
      </c>
      <c r="G350" t="str">
        <f>IFERROR(VLOOKUP(A350,'ICD+Descriptions'!$A$2:$C$600,3,0),"NA")</f>
        <v>Tremor, unspecified</v>
      </c>
      <c r="H350">
        <f>IFERROR(VLOOKUP(A350,ages!$A$1:$B$748,2,0),"No Age")</f>
        <v>73.5</v>
      </c>
      <c r="I350" t="str">
        <f>VLOOKUP(A350,'Redcap Raw Report'!$A:$AF,I$1,0)</f>
        <v>M</v>
      </c>
      <c r="L350">
        <f>IFERROR(VLOOKUP(Collapsed!$A350,'measured values'!$A:$AF,Collapsed!L$1,0),"NA")</f>
        <v>44.771000000000001</v>
      </c>
      <c r="M350">
        <f>IFERROR(VLOOKUP(Collapsed!$A350,'measured values'!$A:$AF,Collapsed!M$1,0),"NA")</f>
        <v>50.167999999999999</v>
      </c>
      <c r="N350">
        <f>IFERROR(VLOOKUP(Collapsed!$A350,'measured values'!$A:$AF,Collapsed!N$1,0),"NA")</f>
        <v>95.075000000000003</v>
      </c>
      <c r="O350">
        <f>IFERROR(VLOOKUP(Collapsed!$A350,'measured values'!$A:$AF,Collapsed!O$1,0),"NA")</f>
        <v>95.081000000000003</v>
      </c>
      <c r="P350">
        <f>IFERROR(VLOOKUP(Collapsed!$A350,'measured values'!$A:$AF,Collapsed!P$1,0),"NA")</f>
        <v>91.468999999999994</v>
      </c>
      <c r="Q350">
        <f>IFERROR(VLOOKUP(Collapsed!$A350,'measured values'!$A:$AF,Collapsed!Q$1,0),"NA")</f>
        <v>90.542000000000002</v>
      </c>
      <c r="R350">
        <f>IFERROR(VLOOKUP(Collapsed!$A350,'measured values'!$A:$AF,Collapsed!R$1,0),"NA")</f>
        <v>114.72799999999999</v>
      </c>
      <c r="S350">
        <f>IFERROR(VLOOKUP(Collapsed!$A350,'measured values'!$A:$AF,Collapsed!S$1,0),"NA")</f>
        <v>114.852</v>
      </c>
      <c r="T350">
        <f>IFERROR(VLOOKUP(Collapsed!$A350,'measured values'!$A:$AF,Collapsed!T$1,0),"NA")</f>
        <v>65.516000000000005</v>
      </c>
      <c r="U350">
        <f>IFERROR(VLOOKUP(Collapsed!$A350,'measured values'!$A:$AF,Collapsed!U$1,0),"NA")</f>
        <v>66.510999999999996</v>
      </c>
      <c r="V350">
        <f>IFERROR(VLOOKUP(Collapsed!$A350,'measured values'!$A:$AF,Collapsed!V$1,0),"NA")</f>
        <v>34.484000000000002</v>
      </c>
      <c r="W350">
        <f>IFERROR(VLOOKUP(Collapsed!$A350,'measured values'!$A:$AF,Collapsed!W$1,0),"NA")</f>
        <v>33.488999999999997</v>
      </c>
      <c r="X350">
        <f>IFERROR(VLOOKUP(Collapsed!$A350,'measured values'!$A:$AF,Collapsed!X$1,0),"NA")</f>
        <v>15.760999999999999</v>
      </c>
      <c r="Y350">
        <f>IFERROR(VLOOKUP(Collapsed!$A350,'measured values'!$A:$AF,Collapsed!Y$1,0),"NA")</f>
        <v>15.739000000000001</v>
      </c>
      <c r="Z350">
        <f>IFERROR(VLOOKUP(Collapsed!$A350,'measured values'!$A:$AF,Collapsed!Z$1,0),"NA")</f>
        <v>33.488999999999997</v>
      </c>
      <c r="AA350">
        <f>IFERROR(VLOOKUP(Collapsed!$A350,'measured values'!$A:$AF,Collapsed!AA$1,0),"NA")</f>
        <v>34.484000000000002</v>
      </c>
      <c r="AB350">
        <f>IFERROR(VLOOKUP(Collapsed!$A350,'measured values'!$A:$AF,Collapsed!AB$1,0),"NA")</f>
        <v>14.978</v>
      </c>
      <c r="AC350">
        <f>IFERROR(VLOOKUP(Collapsed!$A350,'measured values'!$A:$AF,Collapsed!AC$1,0),"NA")</f>
        <v>10</v>
      </c>
      <c r="AD350">
        <f>IFERROR(VLOOKUP(Collapsed!$A350,'measured values'!$A:$AF,Collapsed!AD$1,0),"NA")</f>
        <v>10</v>
      </c>
      <c r="AE350">
        <f>IFERROR(VLOOKUP(Collapsed!$A350,'measured values'!$A:$AF,Collapsed!AE$1,0),"NA")</f>
        <v>10</v>
      </c>
      <c r="AF350">
        <f>IFERROR(VLOOKUP(Collapsed!$A350,'measured values'!$A:$AF,Collapsed!AF$1,0),"NA")</f>
        <v>10</v>
      </c>
    </row>
    <row r="351" spans="1:32" x14ac:dyDescent="0.35">
      <c r="A351">
        <v>473</v>
      </c>
      <c r="F351" t="str">
        <f>IFERROR(VLOOKUP(A351,'ICD+Descriptions'!$A$2:$C$600,2,0),"NA")</f>
        <v>G24.02</v>
      </c>
      <c r="G351" t="str">
        <f>IFERROR(VLOOKUP(A351,'ICD+Descriptions'!$A$2:$C$600,3,0),"NA")</f>
        <v>Drug induced acute dystonia</v>
      </c>
      <c r="H351">
        <f>IFERROR(VLOOKUP(A351,ages!$A$1:$B$748,2,0),"No Age")</f>
        <v>38.200000000000003</v>
      </c>
      <c r="I351" t="str">
        <f>VLOOKUP(A351,'Redcap Raw Report'!$A:$AF,I$1,0)</f>
        <v>F</v>
      </c>
      <c r="L351">
        <f>IFERROR(VLOOKUP(Collapsed!$A351,'measured values'!$A:$AF,Collapsed!L$1,0),"NA")</f>
        <v>53.731000000000002</v>
      </c>
      <c r="M351">
        <f>IFERROR(VLOOKUP(Collapsed!$A351,'measured values'!$A:$AF,Collapsed!M$1,0),"NA")</f>
        <v>57.243000000000002</v>
      </c>
      <c r="N351">
        <f>IFERROR(VLOOKUP(Collapsed!$A351,'measured values'!$A:$AF,Collapsed!N$1,0),"NA")</f>
        <v>110.392</v>
      </c>
      <c r="O351">
        <f>IFERROR(VLOOKUP(Collapsed!$A351,'measured values'!$A:$AF,Collapsed!O$1,0),"NA")</f>
        <v>111.014</v>
      </c>
      <c r="P351">
        <f>IFERROR(VLOOKUP(Collapsed!$A351,'measured values'!$A:$AF,Collapsed!P$1,0),"NA")</f>
        <v>111.76600000000001</v>
      </c>
      <c r="Q351">
        <f>IFERROR(VLOOKUP(Collapsed!$A351,'measured values'!$A:$AF,Collapsed!Q$1,0),"NA")</f>
        <v>111.15600000000001</v>
      </c>
      <c r="R351">
        <f>IFERROR(VLOOKUP(Collapsed!$A351,'measured values'!$A:$AF,Collapsed!R$1,0),"NA")</f>
        <v>121.611</v>
      </c>
      <c r="S351">
        <f>IFERROR(VLOOKUP(Collapsed!$A351,'measured values'!$A:$AF,Collapsed!S$1,0),"NA")</f>
        <v>119.92</v>
      </c>
      <c r="T351">
        <f>IFERROR(VLOOKUP(Collapsed!$A351,'measured values'!$A:$AF,Collapsed!T$1,0),"NA")</f>
        <v>60.737000000000002</v>
      </c>
      <c r="U351">
        <f>IFERROR(VLOOKUP(Collapsed!$A351,'measured values'!$A:$AF,Collapsed!U$1,0),"NA")</f>
        <v>62.863</v>
      </c>
      <c r="V351">
        <f>IFERROR(VLOOKUP(Collapsed!$A351,'measured values'!$A:$AF,Collapsed!V$1,0),"NA")</f>
        <v>39.262999999999998</v>
      </c>
      <c r="W351">
        <f>IFERROR(VLOOKUP(Collapsed!$A351,'measured values'!$A:$AF,Collapsed!W$1,0),"NA")</f>
        <v>37.137</v>
      </c>
      <c r="X351">
        <f>IFERROR(VLOOKUP(Collapsed!$A351,'measured values'!$A:$AF,Collapsed!X$1,0),"NA")</f>
        <v>11.194000000000001</v>
      </c>
      <c r="Y351">
        <f>IFERROR(VLOOKUP(Collapsed!$A351,'measured values'!$A:$AF,Collapsed!Y$1,0),"NA")</f>
        <v>12.768000000000001</v>
      </c>
      <c r="Z351">
        <f>IFERROR(VLOOKUP(Collapsed!$A351,'measured values'!$A:$AF,Collapsed!Z$1,0),"NA")</f>
        <v>37.137</v>
      </c>
      <c r="AA351">
        <f>IFERROR(VLOOKUP(Collapsed!$A351,'measured values'!$A:$AF,Collapsed!AA$1,0),"NA")</f>
        <v>39.262999999999998</v>
      </c>
      <c r="AB351">
        <f>IFERROR(VLOOKUP(Collapsed!$A351,'measured values'!$A:$AF,Collapsed!AB$1,0),"NA")</f>
        <v>14.958</v>
      </c>
      <c r="AC351">
        <f>IFERROR(VLOOKUP(Collapsed!$A351,'measured values'!$A:$AF,Collapsed!AC$1,0),"NA")</f>
        <v>10</v>
      </c>
      <c r="AD351">
        <f>IFERROR(VLOOKUP(Collapsed!$A351,'measured values'!$A:$AF,Collapsed!AD$1,0),"NA")</f>
        <v>11</v>
      </c>
      <c r="AE351">
        <f>IFERROR(VLOOKUP(Collapsed!$A351,'measured values'!$A:$AF,Collapsed!AE$1,0),"NA")</f>
        <v>10</v>
      </c>
      <c r="AF351">
        <f>IFERROR(VLOOKUP(Collapsed!$A351,'measured values'!$A:$AF,Collapsed!AF$1,0),"NA")</f>
        <v>10</v>
      </c>
    </row>
    <row r="352" spans="1:32" x14ac:dyDescent="0.35">
      <c r="A352">
        <v>474</v>
      </c>
      <c r="F352" t="str">
        <f>IFERROR(VLOOKUP(A352,'ICD+Descriptions'!$A$2:$C$600,2,0),"NA")</f>
        <v>G25.0</v>
      </c>
      <c r="G352" t="str">
        <f>IFERROR(VLOOKUP(A352,'ICD+Descriptions'!$A$2:$C$600,3,0),"NA")</f>
        <v>Essential tremor</v>
      </c>
      <c r="H352">
        <f>IFERROR(VLOOKUP(A352,ages!$A$1:$B$748,2,0),"No Age")</f>
        <v>71.2</v>
      </c>
      <c r="I352" t="str">
        <f>VLOOKUP(A352,'Redcap Raw Report'!$A:$AF,I$1,0)</f>
        <v>M</v>
      </c>
      <c r="L352">
        <f>IFERROR(VLOOKUP(Collapsed!$A352,'measured values'!$A:$AF,Collapsed!L$1,0),"NA")</f>
        <v>48.72</v>
      </c>
      <c r="M352">
        <f>IFERROR(VLOOKUP(Collapsed!$A352,'measured values'!$A:$AF,Collapsed!M$1,0),"NA")</f>
        <v>49.85</v>
      </c>
      <c r="N352">
        <f>IFERROR(VLOOKUP(Collapsed!$A352,'measured values'!$A:$AF,Collapsed!N$1,0),"NA")</f>
        <v>99.338999999999999</v>
      </c>
      <c r="O352">
        <f>IFERROR(VLOOKUP(Collapsed!$A352,'measured values'!$A:$AF,Collapsed!O$1,0),"NA")</f>
        <v>98.102000000000004</v>
      </c>
      <c r="P352">
        <f>IFERROR(VLOOKUP(Collapsed!$A352,'measured values'!$A:$AF,Collapsed!P$1,0),"NA")</f>
        <v>96.543999999999997</v>
      </c>
      <c r="Q352">
        <f>IFERROR(VLOOKUP(Collapsed!$A352,'measured values'!$A:$AF,Collapsed!Q$1,0),"NA")</f>
        <v>95.817999999999998</v>
      </c>
      <c r="R352">
        <f>IFERROR(VLOOKUP(Collapsed!$A352,'measured values'!$A:$AF,Collapsed!R$1,0),"NA")</f>
        <v>116.932</v>
      </c>
      <c r="S352">
        <f>IFERROR(VLOOKUP(Collapsed!$A352,'measured values'!$A:$AF,Collapsed!S$1,0),"NA")</f>
        <v>116.252</v>
      </c>
      <c r="T352">
        <f>IFERROR(VLOOKUP(Collapsed!$A352,'measured values'!$A:$AF,Collapsed!T$1,0),"NA")</f>
        <v>63.15</v>
      </c>
      <c r="U352">
        <f>IFERROR(VLOOKUP(Collapsed!$A352,'measured values'!$A:$AF,Collapsed!U$1,0),"NA")</f>
        <v>64.088999999999999</v>
      </c>
      <c r="V352">
        <f>IFERROR(VLOOKUP(Collapsed!$A352,'measured values'!$A:$AF,Collapsed!V$1,0),"NA")</f>
        <v>36.85</v>
      </c>
      <c r="W352">
        <f>IFERROR(VLOOKUP(Collapsed!$A352,'measured values'!$A:$AF,Collapsed!W$1,0),"NA")</f>
        <v>35.911000000000001</v>
      </c>
      <c r="X352">
        <f>IFERROR(VLOOKUP(Collapsed!$A352,'measured values'!$A:$AF,Collapsed!X$1,0),"NA")</f>
        <v>13.631</v>
      </c>
      <c r="Y352">
        <f>IFERROR(VLOOKUP(Collapsed!$A352,'measured values'!$A:$AF,Collapsed!Y$1,0),"NA")</f>
        <v>13.233000000000001</v>
      </c>
      <c r="Z352">
        <f>IFERROR(VLOOKUP(Collapsed!$A352,'measured values'!$A:$AF,Collapsed!Z$1,0),"NA")</f>
        <v>35.911000000000001</v>
      </c>
      <c r="AA352">
        <f>IFERROR(VLOOKUP(Collapsed!$A352,'measured values'!$A:$AF,Collapsed!AA$1,0),"NA")</f>
        <v>36.85</v>
      </c>
      <c r="AB352">
        <f>IFERROR(VLOOKUP(Collapsed!$A352,'measured values'!$A:$AF,Collapsed!AB$1,0),"NA")</f>
        <v>17.408000000000001</v>
      </c>
      <c r="AC352">
        <f>IFERROR(VLOOKUP(Collapsed!$A352,'measured values'!$A:$AF,Collapsed!AC$1,0),"NA")</f>
        <v>10</v>
      </c>
      <c r="AD352">
        <f>IFERROR(VLOOKUP(Collapsed!$A352,'measured values'!$A:$AF,Collapsed!AD$1,0),"NA")</f>
        <v>10</v>
      </c>
      <c r="AE352">
        <f>IFERROR(VLOOKUP(Collapsed!$A352,'measured values'!$A:$AF,Collapsed!AE$1,0),"NA")</f>
        <v>10</v>
      </c>
      <c r="AF352">
        <f>IFERROR(VLOOKUP(Collapsed!$A352,'measured values'!$A:$AF,Collapsed!AF$1,0),"NA")</f>
        <v>10</v>
      </c>
    </row>
    <row r="353" spans="1:32" x14ac:dyDescent="0.35">
      <c r="A353">
        <v>475</v>
      </c>
      <c r="F353" t="str">
        <f>IFERROR(VLOOKUP(A353,'ICD+Descriptions'!$A$2:$C$600,2,0),"NA")</f>
        <v>R25.1</v>
      </c>
      <c r="G353" t="str">
        <f>IFERROR(VLOOKUP(A353,'ICD+Descriptions'!$A$2:$C$600,3,0),"NA")</f>
        <v>Tremor, unspecified</v>
      </c>
      <c r="H353">
        <f>IFERROR(VLOOKUP(A353,ages!$A$1:$B$748,2,0),"No Age")</f>
        <v>58</v>
      </c>
      <c r="I353" t="str">
        <f>VLOOKUP(A353,'Redcap Raw Report'!$A:$AF,I$1,0)</f>
        <v>F</v>
      </c>
      <c r="L353">
        <f>IFERROR(VLOOKUP(Collapsed!$A353,'measured values'!$A:$AF,Collapsed!L$1,0),"NA")</f>
        <v>53.741</v>
      </c>
      <c r="M353">
        <f>IFERROR(VLOOKUP(Collapsed!$A353,'measured values'!$A:$AF,Collapsed!M$1,0),"NA")</f>
        <v>53.334000000000003</v>
      </c>
      <c r="N353">
        <f>IFERROR(VLOOKUP(Collapsed!$A353,'measured values'!$A:$AF,Collapsed!N$1,0),"NA")</f>
        <v>106.473</v>
      </c>
      <c r="O353">
        <f>IFERROR(VLOOKUP(Collapsed!$A353,'measured values'!$A:$AF,Collapsed!O$1,0),"NA")</f>
        <v>108.05500000000001</v>
      </c>
      <c r="P353">
        <f>IFERROR(VLOOKUP(Collapsed!$A353,'measured values'!$A:$AF,Collapsed!P$1,0),"NA")</f>
        <v>114.86</v>
      </c>
      <c r="Q353">
        <f>IFERROR(VLOOKUP(Collapsed!$A353,'measured values'!$A:$AF,Collapsed!Q$1,0),"NA")</f>
        <v>116.626</v>
      </c>
      <c r="R353">
        <f>IFERROR(VLOOKUP(Collapsed!$A353,'measured values'!$A:$AF,Collapsed!R$1,0),"NA")</f>
        <v>128.13999999999999</v>
      </c>
      <c r="S353">
        <f>IFERROR(VLOOKUP(Collapsed!$A353,'measured values'!$A:$AF,Collapsed!S$1,0),"NA")</f>
        <v>127.961</v>
      </c>
      <c r="T353">
        <f>IFERROR(VLOOKUP(Collapsed!$A353,'measured values'!$A:$AF,Collapsed!T$1,0),"NA")</f>
        <v>64.067999999999998</v>
      </c>
      <c r="U353">
        <f>IFERROR(VLOOKUP(Collapsed!$A353,'measured values'!$A:$AF,Collapsed!U$1,0),"NA")</f>
        <v>61.984999999999999</v>
      </c>
      <c r="V353">
        <f>IFERROR(VLOOKUP(Collapsed!$A353,'measured values'!$A:$AF,Collapsed!V$1,0),"NA")</f>
        <v>35.932000000000002</v>
      </c>
      <c r="W353">
        <f>IFERROR(VLOOKUP(Collapsed!$A353,'measured values'!$A:$AF,Collapsed!W$1,0),"NA")</f>
        <v>38.015000000000001</v>
      </c>
      <c r="X353">
        <f>IFERROR(VLOOKUP(Collapsed!$A353,'measured values'!$A:$AF,Collapsed!X$1,0),"NA")</f>
        <v>13.733000000000001</v>
      </c>
      <c r="Y353">
        <f>IFERROR(VLOOKUP(Collapsed!$A353,'measured values'!$A:$AF,Collapsed!Y$1,0),"NA")</f>
        <v>12.159000000000001</v>
      </c>
      <c r="Z353">
        <f>IFERROR(VLOOKUP(Collapsed!$A353,'measured values'!$A:$AF,Collapsed!Z$1,0),"NA")</f>
        <v>38.015000000000001</v>
      </c>
      <c r="AA353">
        <f>IFERROR(VLOOKUP(Collapsed!$A353,'measured values'!$A:$AF,Collapsed!AA$1,0),"NA")</f>
        <v>35.932000000000002</v>
      </c>
      <c r="AB353">
        <f>IFERROR(VLOOKUP(Collapsed!$A353,'measured values'!$A:$AF,Collapsed!AB$1,0),"NA")</f>
        <v>17.102</v>
      </c>
      <c r="AC353">
        <f>IFERROR(VLOOKUP(Collapsed!$A353,'measured values'!$A:$AF,Collapsed!AC$1,0),"NA")</f>
        <v>9</v>
      </c>
      <c r="AD353">
        <f>IFERROR(VLOOKUP(Collapsed!$A353,'measured values'!$A:$AF,Collapsed!AD$1,0),"NA")</f>
        <v>10</v>
      </c>
      <c r="AE353">
        <f>IFERROR(VLOOKUP(Collapsed!$A353,'measured values'!$A:$AF,Collapsed!AE$1,0),"NA")</f>
        <v>9</v>
      </c>
      <c r="AF353">
        <f>IFERROR(VLOOKUP(Collapsed!$A353,'measured values'!$A:$AF,Collapsed!AF$1,0),"NA")</f>
        <v>9</v>
      </c>
    </row>
    <row r="354" spans="1:32" x14ac:dyDescent="0.35">
      <c r="A354">
        <v>476</v>
      </c>
      <c r="F354" t="str">
        <f>IFERROR(VLOOKUP(A354,'ICD+Descriptions'!$A$2:$C$600,2,0),"NA")</f>
        <v>R25.1</v>
      </c>
      <c r="G354" t="str">
        <f>IFERROR(VLOOKUP(A354,'ICD+Descriptions'!$A$2:$C$600,3,0),"NA")</f>
        <v>Tremor, unspecified</v>
      </c>
      <c r="H354">
        <f>IFERROR(VLOOKUP(A354,ages!$A$1:$B$748,2,0),"No Age")</f>
        <v>75.599999999999994</v>
      </c>
      <c r="I354" t="str">
        <f>VLOOKUP(A354,'Redcap Raw Report'!$A:$AF,I$1,0)</f>
        <v>M</v>
      </c>
      <c r="L354">
        <f>IFERROR(VLOOKUP(Collapsed!$A354,'measured values'!$A:$AF,Collapsed!L$1,0),"NA")</f>
        <v>64.700999999999993</v>
      </c>
      <c r="M354">
        <f>IFERROR(VLOOKUP(Collapsed!$A354,'measured values'!$A:$AF,Collapsed!M$1,0),"NA")</f>
        <v>63.414000000000001</v>
      </c>
      <c r="N354">
        <f>IFERROR(VLOOKUP(Collapsed!$A354,'measured values'!$A:$AF,Collapsed!N$1,0),"NA")</f>
        <v>129.67099999999999</v>
      </c>
      <c r="O354">
        <f>IFERROR(VLOOKUP(Collapsed!$A354,'measured values'!$A:$AF,Collapsed!O$1,0),"NA")</f>
        <v>126.39400000000001</v>
      </c>
      <c r="P354">
        <f>IFERROR(VLOOKUP(Collapsed!$A354,'measured values'!$A:$AF,Collapsed!P$1,0),"NA")</f>
        <v>123.80800000000001</v>
      </c>
      <c r="Q354">
        <f>IFERROR(VLOOKUP(Collapsed!$A354,'measured values'!$A:$AF,Collapsed!Q$1,0),"NA")</f>
        <v>122.035</v>
      </c>
      <c r="R354">
        <f>IFERROR(VLOOKUP(Collapsed!$A354,'measured values'!$A:$AF,Collapsed!R$1,0),"NA")</f>
        <v>114.426</v>
      </c>
      <c r="S354">
        <f>IFERROR(VLOOKUP(Collapsed!$A354,'measured values'!$A:$AF,Collapsed!S$1,0),"NA")</f>
        <v>115.97799999999999</v>
      </c>
      <c r="T354">
        <f>IFERROR(VLOOKUP(Collapsed!$A354,'measured values'!$A:$AF,Collapsed!T$1,0),"NA")</f>
        <v>60.451000000000001</v>
      </c>
      <c r="U354">
        <f>IFERROR(VLOOKUP(Collapsed!$A354,'measured values'!$A:$AF,Collapsed!U$1,0),"NA")</f>
        <v>59.57</v>
      </c>
      <c r="V354">
        <f>IFERROR(VLOOKUP(Collapsed!$A354,'measured values'!$A:$AF,Collapsed!V$1,0),"NA")</f>
        <v>39.548999999999999</v>
      </c>
      <c r="W354">
        <f>IFERROR(VLOOKUP(Collapsed!$A354,'measured values'!$A:$AF,Collapsed!W$1,0),"NA")</f>
        <v>40.43</v>
      </c>
      <c r="X354">
        <f>IFERROR(VLOOKUP(Collapsed!$A354,'measured values'!$A:$AF,Collapsed!X$1,0),"NA")</f>
        <v>10.166</v>
      </c>
      <c r="Y354">
        <f>IFERROR(VLOOKUP(Collapsed!$A354,'measured values'!$A:$AF,Collapsed!Y$1,0),"NA")</f>
        <v>10.183</v>
      </c>
      <c r="Z354">
        <f>IFERROR(VLOOKUP(Collapsed!$A354,'measured values'!$A:$AF,Collapsed!Z$1,0),"NA")</f>
        <v>40.43</v>
      </c>
      <c r="AA354">
        <f>IFERROR(VLOOKUP(Collapsed!$A354,'measured values'!$A:$AF,Collapsed!AA$1,0),"NA")</f>
        <v>39.548999999999999</v>
      </c>
      <c r="AB354">
        <f>IFERROR(VLOOKUP(Collapsed!$A354,'measured values'!$A:$AF,Collapsed!AB$1,0),"NA")</f>
        <v>9.8439999999999994</v>
      </c>
      <c r="AC354">
        <f>IFERROR(VLOOKUP(Collapsed!$A354,'measured values'!$A:$AF,Collapsed!AC$1,0),"NA")</f>
        <v>10</v>
      </c>
      <c r="AD354">
        <f>IFERROR(VLOOKUP(Collapsed!$A354,'measured values'!$A:$AF,Collapsed!AD$1,0),"NA")</f>
        <v>9</v>
      </c>
      <c r="AE354">
        <f>IFERROR(VLOOKUP(Collapsed!$A354,'measured values'!$A:$AF,Collapsed!AE$1,0),"NA")</f>
        <v>9</v>
      </c>
      <c r="AF354">
        <f>IFERROR(VLOOKUP(Collapsed!$A354,'measured values'!$A:$AF,Collapsed!AF$1,0),"NA")</f>
        <v>9</v>
      </c>
    </row>
    <row r="355" spans="1:32" x14ac:dyDescent="0.35">
      <c r="A355">
        <v>477</v>
      </c>
      <c r="F355" t="str">
        <f>IFERROR(VLOOKUP(A355,'ICD+Descriptions'!$A$2:$C$600,2,0),"NA")</f>
        <v>G25.0</v>
      </c>
      <c r="G355" t="str">
        <f>IFERROR(VLOOKUP(A355,'ICD+Descriptions'!$A$2:$C$600,3,0),"NA")</f>
        <v>Essential tremor</v>
      </c>
      <c r="H355">
        <f>IFERROR(VLOOKUP(A355,ages!$A$1:$B$748,2,0),"No Age")</f>
        <v>78.400000000000006</v>
      </c>
      <c r="I355" t="str">
        <f>VLOOKUP(A355,'Redcap Raw Report'!$A:$AF,I$1,0)</f>
        <v>M</v>
      </c>
      <c r="L355">
        <f>IFERROR(VLOOKUP(Collapsed!$A355,'measured values'!$A:$AF,Collapsed!L$1,0),"NA")</f>
        <v>37.386000000000003</v>
      </c>
      <c r="M355">
        <f>IFERROR(VLOOKUP(Collapsed!$A355,'measured values'!$A:$AF,Collapsed!M$1,0),"NA")</f>
        <v>34.564</v>
      </c>
      <c r="N355">
        <f>IFERROR(VLOOKUP(Collapsed!$A355,'measured values'!$A:$AF,Collapsed!N$1,0),"NA")</f>
        <v>72.096000000000004</v>
      </c>
      <c r="O355">
        <f>IFERROR(VLOOKUP(Collapsed!$A355,'measured values'!$A:$AF,Collapsed!O$1,0),"NA")</f>
        <v>71.012</v>
      </c>
      <c r="P355">
        <f>IFERROR(VLOOKUP(Collapsed!$A355,'measured values'!$A:$AF,Collapsed!P$1,0),"NA")</f>
        <v>63.13</v>
      </c>
      <c r="Q355">
        <f>IFERROR(VLOOKUP(Collapsed!$A355,'measured values'!$A:$AF,Collapsed!Q$1,0),"NA")</f>
        <v>63.25</v>
      </c>
      <c r="R355">
        <f>IFERROR(VLOOKUP(Collapsed!$A355,'measured values'!$A:$AF,Collapsed!R$1,0),"NA")</f>
        <v>106.526</v>
      </c>
      <c r="S355">
        <f>IFERROR(VLOOKUP(Collapsed!$A355,'measured values'!$A:$AF,Collapsed!S$1,0),"NA")</f>
        <v>106.27200000000001</v>
      </c>
      <c r="T355">
        <f>IFERROR(VLOOKUP(Collapsed!$A355,'measured values'!$A:$AF,Collapsed!T$1,0),"NA")</f>
        <v>65.614999999999995</v>
      </c>
      <c r="U355">
        <f>IFERROR(VLOOKUP(Collapsed!$A355,'measured values'!$A:$AF,Collapsed!U$1,0),"NA")</f>
        <v>68.393000000000001</v>
      </c>
      <c r="V355">
        <f>IFERROR(VLOOKUP(Collapsed!$A355,'measured values'!$A:$AF,Collapsed!V$1,0),"NA")</f>
        <v>34.384999999999998</v>
      </c>
      <c r="W355">
        <f>IFERROR(VLOOKUP(Collapsed!$A355,'measured values'!$A:$AF,Collapsed!W$1,0),"NA")</f>
        <v>31.606999999999999</v>
      </c>
      <c r="X355">
        <f>IFERROR(VLOOKUP(Collapsed!$A355,'measured values'!$A:$AF,Collapsed!X$1,0),"NA")</f>
        <v>16.968</v>
      </c>
      <c r="Y355">
        <f>IFERROR(VLOOKUP(Collapsed!$A355,'measured values'!$A:$AF,Collapsed!Y$1,0),"NA")</f>
        <v>16.940999999999999</v>
      </c>
      <c r="Z355">
        <f>IFERROR(VLOOKUP(Collapsed!$A355,'measured values'!$A:$AF,Collapsed!Z$1,0),"NA")</f>
        <v>31.606999999999999</v>
      </c>
      <c r="AA355">
        <f>IFERROR(VLOOKUP(Collapsed!$A355,'measured values'!$A:$AF,Collapsed!AA$1,0),"NA")</f>
        <v>34.384999999999998</v>
      </c>
      <c r="AB355">
        <f>IFERROR(VLOOKUP(Collapsed!$A355,'measured values'!$A:$AF,Collapsed!AB$1,0),"NA")</f>
        <v>9.94</v>
      </c>
      <c r="AC355">
        <f>IFERROR(VLOOKUP(Collapsed!$A355,'measured values'!$A:$AF,Collapsed!AC$1,0),"NA")</f>
        <v>14</v>
      </c>
      <c r="AD355">
        <f>IFERROR(VLOOKUP(Collapsed!$A355,'measured values'!$A:$AF,Collapsed!AD$1,0),"NA")</f>
        <v>13</v>
      </c>
      <c r="AE355">
        <f>IFERROR(VLOOKUP(Collapsed!$A355,'measured values'!$A:$AF,Collapsed!AE$1,0),"NA")</f>
        <v>13</v>
      </c>
      <c r="AF355">
        <f>IFERROR(VLOOKUP(Collapsed!$A355,'measured values'!$A:$AF,Collapsed!AF$1,0),"NA")</f>
        <v>13</v>
      </c>
    </row>
    <row r="356" spans="1:32" x14ac:dyDescent="0.35">
      <c r="A356">
        <v>478</v>
      </c>
      <c r="F356" t="str">
        <f>IFERROR(VLOOKUP(A356,'ICD+Descriptions'!$A$2:$C$600,2,0),"NA")</f>
        <v>G20</v>
      </c>
      <c r="G356" t="str">
        <f>IFERROR(VLOOKUP(A356,'ICD+Descriptions'!$A$2:$C$600,3,0),"NA")</f>
        <v>Parkinson's disease</v>
      </c>
      <c r="H356">
        <f>IFERROR(VLOOKUP(A356,ages!$A$1:$B$748,2,0),"No Age")</f>
        <v>66.400000000000006</v>
      </c>
      <c r="I356" t="str">
        <f>VLOOKUP(A356,'Redcap Raw Report'!$A:$AF,I$1,0)</f>
        <v>M</v>
      </c>
      <c r="L356">
        <f>IFERROR(VLOOKUP(Collapsed!$A356,'measured values'!$A:$AF,Collapsed!L$1,0),"NA")</f>
        <v>31.827000000000002</v>
      </c>
      <c r="M356">
        <f>IFERROR(VLOOKUP(Collapsed!$A356,'measured values'!$A:$AF,Collapsed!M$1,0),"NA")</f>
        <v>35.868000000000002</v>
      </c>
      <c r="N356">
        <f>IFERROR(VLOOKUP(Collapsed!$A356,'measured values'!$A:$AF,Collapsed!N$1,0),"NA")</f>
        <v>68.183000000000007</v>
      </c>
      <c r="O356">
        <f>IFERROR(VLOOKUP(Collapsed!$A356,'measured values'!$A:$AF,Collapsed!O$1,0),"NA")</f>
        <v>67.756</v>
      </c>
      <c r="P356">
        <f>IFERROR(VLOOKUP(Collapsed!$A356,'measured values'!$A:$AF,Collapsed!P$1,0),"NA")</f>
        <v>60.902999999999999</v>
      </c>
      <c r="Q356">
        <f>IFERROR(VLOOKUP(Collapsed!$A356,'measured values'!$A:$AF,Collapsed!Q$1,0),"NA")</f>
        <v>60.185000000000002</v>
      </c>
      <c r="R356">
        <f>IFERROR(VLOOKUP(Collapsed!$A356,'measured values'!$A:$AF,Collapsed!R$1,0),"NA")</f>
        <v>106.221</v>
      </c>
      <c r="S356">
        <f>IFERROR(VLOOKUP(Collapsed!$A356,'measured values'!$A:$AF,Collapsed!S$1,0),"NA")</f>
        <v>105.694</v>
      </c>
      <c r="T356">
        <f>IFERROR(VLOOKUP(Collapsed!$A356,'measured values'!$A:$AF,Collapsed!T$1,0),"NA")</f>
        <v>67.686000000000007</v>
      </c>
      <c r="U356">
        <f>IFERROR(VLOOKUP(Collapsed!$A356,'measured values'!$A:$AF,Collapsed!U$1,0),"NA")</f>
        <v>67.057000000000002</v>
      </c>
      <c r="V356">
        <f>IFERROR(VLOOKUP(Collapsed!$A356,'measured values'!$A:$AF,Collapsed!V$1,0),"NA")</f>
        <v>32.314</v>
      </c>
      <c r="W356">
        <f>IFERROR(VLOOKUP(Collapsed!$A356,'measured values'!$A:$AF,Collapsed!W$1,0),"NA")</f>
        <v>32.942999999999998</v>
      </c>
      <c r="X356">
        <f>IFERROR(VLOOKUP(Collapsed!$A356,'measured values'!$A:$AF,Collapsed!X$1,0),"NA")</f>
        <v>18.239999999999998</v>
      </c>
      <c r="Y356">
        <f>IFERROR(VLOOKUP(Collapsed!$A356,'measured values'!$A:$AF,Collapsed!Y$1,0),"NA")</f>
        <v>16.364000000000001</v>
      </c>
      <c r="Z356">
        <f>IFERROR(VLOOKUP(Collapsed!$A356,'measured values'!$A:$AF,Collapsed!Z$1,0),"NA")</f>
        <v>32.942999999999998</v>
      </c>
      <c r="AA356">
        <f>IFERROR(VLOOKUP(Collapsed!$A356,'measured values'!$A:$AF,Collapsed!AA$1,0),"NA")</f>
        <v>32.314</v>
      </c>
      <c r="AB356">
        <f>IFERROR(VLOOKUP(Collapsed!$A356,'measured values'!$A:$AF,Collapsed!AB$1,0),"NA")</f>
        <v>12.818</v>
      </c>
      <c r="AC356">
        <f>IFERROR(VLOOKUP(Collapsed!$A356,'measured values'!$A:$AF,Collapsed!AC$1,0),"NA")</f>
        <v>15</v>
      </c>
      <c r="AD356">
        <f>IFERROR(VLOOKUP(Collapsed!$A356,'measured values'!$A:$AF,Collapsed!AD$1,0),"NA")</f>
        <v>15</v>
      </c>
      <c r="AE356">
        <f>IFERROR(VLOOKUP(Collapsed!$A356,'measured values'!$A:$AF,Collapsed!AE$1,0),"NA")</f>
        <v>15</v>
      </c>
      <c r="AF356">
        <f>IFERROR(VLOOKUP(Collapsed!$A356,'measured values'!$A:$AF,Collapsed!AF$1,0),"NA")</f>
        <v>15</v>
      </c>
    </row>
    <row r="357" spans="1:32" x14ac:dyDescent="0.35">
      <c r="A357">
        <v>479</v>
      </c>
      <c r="F357" t="str">
        <f>IFERROR(VLOOKUP(A357,'ICD+Descriptions'!$A$2:$C$600,2,0),"NA")</f>
        <v>NA</v>
      </c>
      <c r="G357" t="str">
        <f>IFERROR(VLOOKUP(A357,'ICD+Descriptions'!$A$2:$C$600,3,0),"NA")</f>
        <v>NA</v>
      </c>
      <c r="H357" t="str">
        <f>IFERROR(VLOOKUP(A357,ages!$A$1:$B$748,2,0),"No Age")</f>
        <v>No Age</v>
      </c>
      <c r="I357">
        <f>VLOOKUP(A357,'Redcap Raw Report'!$A:$AF,I$1,0)</f>
        <v>0</v>
      </c>
      <c r="L357">
        <f>IFERROR(VLOOKUP(Collapsed!$A357,'measured values'!$A:$AF,Collapsed!L$1,0),"NA")</f>
        <v>28.876999999999999</v>
      </c>
      <c r="M357">
        <f>IFERROR(VLOOKUP(Collapsed!$A357,'measured values'!$A:$AF,Collapsed!M$1,0),"NA")</f>
        <v>29.318999999999999</v>
      </c>
      <c r="N357">
        <f>IFERROR(VLOOKUP(Collapsed!$A357,'measured values'!$A:$AF,Collapsed!N$1,0),"NA")</f>
        <v>58.432000000000002</v>
      </c>
      <c r="O357">
        <f>IFERROR(VLOOKUP(Collapsed!$A357,'measured values'!$A:$AF,Collapsed!O$1,0),"NA")</f>
        <v>58.554000000000002</v>
      </c>
      <c r="P357">
        <f>IFERROR(VLOOKUP(Collapsed!$A357,'measured values'!$A:$AF,Collapsed!P$1,0),"NA")</f>
        <v>51.883000000000003</v>
      </c>
      <c r="Q357">
        <f>IFERROR(VLOOKUP(Collapsed!$A357,'measured values'!$A:$AF,Collapsed!Q$1,0),"NA")</f>
        <v>51.814</v>
      </c>
      <c r="R357">
        <f>IFERROR(VLOOKUP(Collapsed!$A357,'measured values'!$A:$AF,Collapsed!R$1,0),"NA")</f>
        <v>104.866</v>
      </c>
      <c r="S357">
        <f>IFERROR(VLOOKUP(Collapsed!$A357,'measured values'!$A:$AF,Collapsed!S$1,0),"NA")</f>
        <v>106.172</v>
      </c>
      <c r="T357">
        <f>IFERROR(VLOOKUP(Collapsed!$A357,'measured values'!$A:$AF,Collapsed!T$1,0),"NA")</f>
        <v>65.242999999999995</v>
      </c>
      <c r="U357">
        <f>IFERROR(VLOOKUP(Collapsed!$A357,'measured values'!$A:$AF,Collapsed!U$1,0),"NA")</f>
        <v>65.716999999999999</v>
      </c>
      <c r="V357">
        <f>IFERROR(VLOOKUP(Collapsed!$A357,'measured values'!$A:$AF,Collapsed!V$1,0),"NA")</f>
        <v>34.756999999999998</v>
      </c>
      <c r="W357">
        <f>IFERROR(VLOOKUP(Collapsed!$A357,'measured values'!$A:$AF,Collapsed!W$1,0),"NA")</f>
        <v>34.283000000000001</v>
      </c>
      <c r="X357">
        <f>IFERROR(VLOOKUP(Collapsed!$A357,'measured values'!$A:$AF,Collapsed!X$1,0),"NA")</f>
        <v>13.651999999999999</v>
      </c>
      <c r="Y357">
        <f>IFERROR(VLOOKUP(Collapsed!$A357,'measured values'!$A:$AF,Collapsed!Y$1,0),"NA")</f>
        <v>17.303000000000001</v>
      </c>
      <c r="Z357">
        <f>IFERROR(VLOOKUP(Collapsed!$A357,'measured values'!$A:$AF,Collapsed!Z$1,0),"NA")</f>
        <v>34.283000000000001</v>
      </c>
      <c r="AA357">
        <f>IFERROR(VLOOKUP(Collapsed!$A357,'measured values'!$A:$AF,Collapsed!AA$1,0),"NA")</f>
        <v>34.756999999999998</v>
      </c>
      <c r="AB357">
        <f>IFERROR(VLOOKUP(Collapsed!$A357,'measured values'!$A:$AF,Collapsed!AB$1,0),"NA")</f>
        <v>10.15</v>
      </c>
      <c r="AC357">
        <f>IFERROR(VLOOKUP(Collapsed!$A357,'measured values'!$A:$AF,Collapsed!AC$1,0),"NA")</f>
        <v>17</v>
      </c>
      <c r="AD357">
        <f>IFERROR(VLOOKUP(Collapsed!$A357,'measured values'!$A:$AF,Collapsed!AD$1,0),"NA")</f>
        <v>16</v>
      </c>
      <c r="AE357">
        <f>IFERROR(VLOOKUP(Collapsed!$A357,'measured values'!$A:$AF,Collapsed!AE$1,0),"NA")</f>
        <v>16</v>
      </c>
      <c r="AF357">
        <f>IFERROR(VLOOKUP(Collapsed!$A357,'measured values'!$A:$AF,Collapsed!AF$1,0),"NA")</f>
        <v>16</v>
      </c>
    </row>
    <row r="358" spans="1:32" x14ac:dyDescent="0.35">
      <c r="A358">
        <v>480</v>
      </c>
      <c r="F358" t="str">
        <f>IFERROR(VLOOKUP(A358,'ICD+Descriptions'!$A$2:$C$600,2,0),"NA")</f>
        <v>G25.3</v>
      </c>
      <c r="G358" t="str">
        <f>IFERROR(VLOOKUP(A358,'ICD+Descriptions'!$A$2:$C$600,3,0),"NA")</f>
        <v>Myoclonus</v>
      </c>
      <c r="H358">
        <f>IFERROR(VLOOKUP(A358,ages!$A$1:$B$748,2,0),"No Age")</f>
        <v>71.400000000000006</v>
      </c>
      <c r="I358" t="str">
        <f>VLOOKUP(A358,'Redcap Raw Report'!$A:$AF,I$1,0)</f>
        <v>M</v>
      </c>
      <c r="L358">
        <f>IFERROR(VLOOKUP(Collapsed!$A358,'measured values'!$A:$AF,Collapsed!L$1,0),"NA")</f>
        <v>47.606999999999999</v>
      </c>
      <c r="M358">
        <f>IFERROR(VLOOKUP(Collapsed!$A358,'measured values'!$A:$AF,Collapsed!M$1,0),"NA")</f>
        <v>50.220999999999997</v>
      </c>
      <c r="N358">
        <f>IFERROR(VLOOKUP(Collapsed!$A358,'measured values'!$A:$AF,Collapsed!N$1,0),"NA")</f>
        <v>98.406000000000006</v>
      </c>
      <c r="O358">
        <f>IFERROR(VLOOKUP(Collapsed!$A358,'measured values'!$A:$AF,Collapsed!O$1,0),"NA")</f>
        <v>97.605000000000004</v>
      </c>
      <c r="P358">
        <f>IFERROR(VLOOKUP(Collapsed!$A358,'measured values'!$A:$AF,Collapsed!P$1,0),"NA")</f>
        <v>89.114000000000004</v>
      </c>
      <c r="Q358">
        <f>IFERROR(VLOOKUP(Collapsed!$A358,'measured values'!$A:$AF,Collapsed!Q$1,0),"NA")</f>
        <v>89.025000000000006</v>
      </c>
      <c r="R358">
        <f>IFERROR(VLOOKUP(Collapsed!$A358,'measured values'!$A:$AF,Collapsed!R$1,0),"NA")</f>
        <v>108.184</v>
      </c>
      <c r="S358">
        <f>IFERROR(VLOOKUP(Collapsed!$A358,'measured values'!$A:$AF,Collapsed!S$1,0),"NA")</f>
        <v>108.377</v>
      </c>
      <c r="T358">
        <f>IFERROR(VLOOKUP(Collapsed!$A358,'measured values'!$A:$AF,Collapsed!T$1,0),"NA")</f>
        <v>64.174000000000007</v>
      </c>
      <c r="U358">
        <f>IFERROR(VLOOKUP(Collapsed!$A358,'measured values'!$A:$AF,Collapsed!U$1,0),"NA")</f>
        <v>62.216999999999999</v>
      </c>
      <c r="V358">
        <f>IFERROR(VLOOKUP(Collapsed!$A358,'measured values'!$A:$AF,Collapsed!V$1,0),"NA")</f>
        <v>35.826000000000001</v>
      </c>
      <c r="W358">
        <f>IFERROR(VLOOKUP(Collapsed!$A358,'measured values'!$A:$AF,Collapsed!W$1,0),"NA")</f>
        <v>37.783000000000001</v>
      </c>
      <c r="X358">
        <f>IFERROR(VLOOKUP(Collapsed!$A358,'measured values'!$A:$AF,Collapsed!X$1,0),"NA")</f>
        <v>13.608000000000001</v>
      </c>
      <c r="Y358">
        <f>IFERROR(VLOOKUP(Collapsed!$A358,'measured values'!$A:$AF,Collapsed!Y$1,0),"NA")</f>
        <v>13.134</v>
      </c>
      <c r="Z358">
        <f>IFERROR(VLOOKUP(Collapsed!$A358,'measured values'!$A:$AF,Collapsed!Z$1,0),"NA")</f>
        <v>37.783000000000001</v>
      </c>
      <c r="AA358">
        <f>IFERROR(VLOOKUP(Collapsed!$A358,'measured values'!$A:$AF,Collapsed!AA$1,0),"NA")</f>
        <v>35.826000000000001</v>
      </c>
      <c r="AB358">
        <f>IFERROR(VLOOKUP(Collapsed!$A358,'measured values'!$A:$AF,Collapsed!AB$1,0),"NA")</f>
        <v>11.726000000000001</v>
      </c>
      <c r="AC358">
        <f>IFERROR(VLOOKUP(Collapsed!$A358,'measured values'!$A:$AF,Collapsed!AC$1,0),"NA")</f>
        <v>13</v>
      </c>
      <c r="AD358">
        <f>IFERROR(VLOOKUP(Collapsed!$A358,'measured values'!$A:$AF,Collapsed!AD$1,0),"NA")</f>
        <v>13</v>
      </c>
      <c r="AE358">
        <f>IFERROR(VLOOKUP(Collapsed!$A358,'measured values'!$A:$AF,Collapsed!AE$1,0),"NA")</f>
        <v>13</v>
      </c>
      <c r="AF358">
        <f>IFERROR(VLOOKUP(Collapsed!$A358,'measured values'!$A:$AF,Collapsed!AF$1,0),"NA")</f>
        <v>13</v>
      </c>
    </row>
    <row r="359" spans="1:32" x14ac:dyDescent="0.35">
      <c r="A359">
        <v>481</v>
      </c>
      <c r="F359" t="str">
        <f>IFERROR(VLOOKUP(A359,'ICD+Descriptions'!$A$2:$C$600,2,0),"NA")</f>
        <v>R25.1</v>
      </c>
      <c r="G359" t="str">
        <f>IFERROR(VLOOKUP(A359,'ICD+Descriptions'!$A$2:$C$600,3,0),"NA")</f>
        <v>Tremor, unspecified</v>
      </c>
      <c r="H359">
        <f>IFERROR(VLOOKUP(A359,ages!$A$1:$B$748,2,0),"No Age")</f>
        <v>65.2</v>
      </c>
      <c r="I359" t="str">
        <f>VLOOKUP(A359,'Redcap Raw Report'!$A:$AF,I$1,0)</f>
        <v>M</v>
      </c>
      <c r="L359">
        <f>IFERROR(VLOOKUP(Collapsed!$A359,'measured values'!$A:$AF,Collapsed!L$1,0),"NA")</f>
        <v>33.176000000000002</v>
      </c>
      <c r="M359">
        <f>IFERROR(VLOOKUP(Collapsed!$A359,'measured values'!$A:$AF,Collapsed!M$1,0),"NA")</f>
        <v>30.931000000000001</v>
      </c>
      <c r="N359">
        <f>IFERROR(VLOOKUP(Collapsed!$A359,'measured values'!$A:$AF,Collapsed!N$1,0),"NA")</f>
        <v>63.904000000000003</v>
      </c>
      <c r="O359">
        <f>IFERROR(VLOOKUP(Collapsed!$A359,'measured values'!$A:$AF,Collapsed!O$1,0),"NA")</f>
        <v>63.673999999999999</v>
      </c>
      <c r="P359">
        <f>IFERROR(VLOOKUP(Collapsed!$A359,'measured values'!$A:$AF,Collapsed!P$1,0),"NA")</f>
        <v>28.411000000000001</v>
      </c>
      <c r="Q359">
        <f>IFERROR(VLOOKUP(Collapsed!$A359,'measured values'!$A:$AF,Collapsed!Q$1,0),"NA")</f>
        <v>28.713000000000001</v>
      </c>
      <c r="R359">
        <f>IFERROR(VLOOKUP(Collapsed!$A359,'measured values'!$A:$AF,Collapsed!R$1,0),"NA")</f>
        <v>53.078000000000003</v>
      </c>
      <c r="S359">
        <f>IFERROR(VLOOKUP(Collapsed!$A359,'measured values'!$A:$AF,Collapsed!S$1,0),"NA")</f>
        <v>54.186</v>
      </c>
      <c r="T359">
        <f>IFERROR(VLOOKUP(Collapsed!$A359,'measured values'!$A:$AF,Collapsed!T$1,0),"NA")</f>
        <v>74.701999999999998</v>
      </c>
      <c r="U359">
        <f>IFERROR(VLOOKUP(Collapsed!$A359,'measured values'!$A:$AF,Collapsed!U$1,0),"NA")</f>
        <v>75.369</v>
      </c>
      <c r="V359">
        <f>IFERROR(VLOOKUP(Collapsed!$A359,'measured values'!$A:$AF,Collapsed!V$1,0),"NA")</f>
        <v>25.297999999999998</v>
      </c>
      <c r="W359">
        <f>IFERROR(VLOOKUP(Collapsed!$A359,'measured values'!$A:$AF,Collapsed!W$1,0),"NA")</f>
        <v>24.631</v>
      </c>
      <c r="X359">
        <f>IFERROR(VLOOKUP(Collapsed!$A359,'measured values'!$A:$AF,Collapsed!X$1,0),"NA")</f>
        <v>25.747</v>
      </c>
      <c r="Y359">
        <f>IFERROR(VLOOKUP(Collapsed!$A359,'measured values'!$A:$AF,Collapsed!Y$1,0),"NA")</f>
        <v>24.568000000000001</v>
      </c>
      <c r="Z359">
        <f>IFERROR(VLOOKUP(Collapsed!$A359,'measured values'!$A:$AF,Collapsed!Z$1,0),"NA")</f>
        <v>24.631</v>
      </c>
      <c r="AA359">
        <f>IFERROR(VLOOKUP(Collapsed!$A359,'measured values'!$A:$AF,Collapsed!AA$1,0),"NA")</f>
        <v>25.297999999999998</v>
      </c>
      <c r="AB359">
        <f>IFERROR(VLOOKUP(Collapsed!$A359,'measured values'!$A:$AF,Collapsed!AB$1,0),"NA")</f>
        <v>13.648</v>
      </c>
      <c r="AC359">
        <f>IFERROR(VLOOKUP(Collapsed!$A359,'measured values'!$A:$AF,Collapsed!AC$1,0),"NA")</f>
        <v>14</v>
      </c>
      <c r="AD359">
        <f>IFERROR(VLOOKUP(Collapsed!$A359,'measured values'!$A:$AF,Collapsed!AD$1,0),"NA")</f>
        <v>14</v>
      </c>
      <c r="AE359">
        <f>IFERROR(VLOOKUP(Collapsed!$A359,'measured values'!$A:$AF,Collapsed!AE$1,0),"NA")</f>
        <v>14</v>
      </c>
      <c r="AF359">
        <f>IFERROR(VLOOKUP(Collapsed!$A359,'measured values'!$A:$AF,Collapsed!AF$1,0),"NA")</f>
        <v>14</v>
      </c>
    </row>
    <row r="360" spans="1:32" x14ac:dyDescent="0.35">
      <c r="A360">
        <v>482</v>
      </c>
      <c r="F360" t="str">
        <f>IFERROR(VLOOKUP(A360,'ICD+Descriptions'!$A$2:$C$600,2,0),"NA")</f>
        <v>G20</v>
      </c>
      <c r="G360" t="str">
        <f>IFERROR(VLOOKUP(A360,'ICD+Descriptions'!$A$2:$C$600,3,0),"NA")</f>
        <v>Parkinson's disease</v>
      </c>
      <c r="H360">
        <f>IFERROR(VLOOKUP(A360,ages!$A$1:$B$748,2,0),"No Age")</f>
        <v>61</v>
      </c>
      <c r="I360" t="str">
        <f>VLOOKUP(A360,'Redcap Raw Report'!$A:$AF,I$1,0)</f>
        <v>M</v>
      </c>
      <c r="L360">
        <f>IFERROR(VLOOKUP(Collapsed!$A360,'measured values'!$A:$AF,Collapsed!L$1,0),"NA")</f>
        <v>62.802</v>
      </c>
      <c r="M360">
        <f>IFERROR(VLOOKUP(Collapsed!$A360,'measured values'!$A:$AF,Collapsed!M$1,0),"NA")</f>
        <v>62.844999999999999</v>
      </c>
      <c r="N360">
        <f>IFERROR(VLOOKUP(Collapsed!$A360,'measured values'!$A:$AF,Collapsed!N$1,0),"NA")</f>
        <v>125.715</v>
      </c>
      <c r="O360">
        <f>IFERROR(VLOOKUP(Collapsed!$A360,'measured values'!$A:$AF,Collapsed!O$1,0),"NA")</f>
        <v>125.63</v>
      </c>
      <c r="P360">
        <f>IFERROR(VLOOKUP(Collapsed!$A360,'measured values'!$A:$AF,Collapsed!P$1,0),"NA")</f>
        <v>131.405</v>
      </c>
      <c r="Q360">
        <f>IFERROR(VLOOKUP(Collapsed!$A360,'measured values'!$A:$AF,Collapsed!Q$1,0),"NA")</f>
        <v>131.93799999999999</v>
      </c>
      <c r="R360">
        <f>IFERROR(VLOOKUP(Collapsed!$A360,'measured values'!$A:$AF,Collapsed!R$1,0),"NA")</f>
        <v>124.59399999999999</v>
      </c>
      <c r="S360">
        <f>IFERROR(VLOOKUP(Collapsed!$A360,'measured values'!$A:$AF,Collapsed!S$1,0),"NA")</f>
        <v>125.611</v>
      </c>
      <c r="T360">
        <f>IFERROR(VLOOKUP(Collapsed!$A360,'measured values'!$A:$AF,Collapsed!T$1,0),"NA")</f>
        <v>60.555</v>
      </c>
      <c r="U360">
        <f>IFERROR(VLOOKUP(Collapsed!$A360,'measured values'!$A:$AF,Collapsed!U$1,0),"NA")</f>
        <v>60.505000000000003</v>
      </c>
      <c r="V360">
        <f>IFERROR(VLOOKUP(Collapsed!$A360,'measured values'!$A:$AF,Collapsed!V$1,0),"NA")</f>
        <v>39.445</v>
      </c>
      <c r="W360">
        <f>IFERROR(VLOOKUP(Collapsed!$A360,'measured values'!$A:$AF,Collapsed!W$1,0),"NA")</f>
        <v>39.494999999999997</v>
      </c>
      <c r="X360">
        <f>IFERROR(VLOOKUP(Collapsed!$A360,'measured values'!$A:$AF,Collapsed!X$1,0),"NA")</f>
        <v>11.074</v>
      </c>
      <c r="Y360">
        <f>IFERROR(VLOOKUP(Collapsed!$A360,'measured values'!$A:$AF,Collapsed!Y$1,0),"NA")</f>
        <v>10.803000000000001</v>
      </c>
      <c r="Z360">
        <f>IFERROR(VLOOKUP(Collapsed!$A360,'measured values'!$A:$AF,Collapsed!Z$1,0),"NA")</f>
        <v>39.494999999999997</v>
      </c>
      <c r="AA360">
        <f>IFERROR(VLOOKUP(Collapsed!$A360,'measured values'!$A:$AF,Collapsed!AA$1,0),"NA")</f>
        <v>39.445</v>
      </c>
      <c r="AB360">
        <f>IFERROR(VLOOKUP(Collapsed!$A360,'measured values'!$A:$AF,Collapsed!AB$1,0),"NA")</f>
        <v>16.295999999999999</v>
      </c>
      <c r="AC360">
        <f>IFERROR(VLOOKUP(Collapsed!$A360,'measured values'!$A:$AF,Collapsed!AC$1,0),"NA")</f>
        <v>10</v>
      </c>
      <c r="AD360">
        <f>IFERROR(VLOOKUP(Collapsed!$A360,'measured values'!$A:$AF,Collapsed!AD$1,0),"NA")</f>
        <v>10</v>
      </c>
      <c r="AE360">
        <f>IFERROR(VLOOKUP(Collapsed!$A360,'measured values'!$A:$AF,Collapsed!AE$1,0),"NA")</f>
        <v>10</v>
      </c>
      <c r="AF360">
        <f>IFERROR(VLOOKUP(Collapsed!$A360,'measured values'!$A:$AF,Collapsed!AF$1,0),"NA")</f>
        <v>10</v>
      </c>
    </row>
    <row r="361" spans="1:32" x14ac:dyDescent="0.35">
      <c r="A361">
        <v>483</v>
      </c>
      <c r="F361" t="str">
        <f>IFERROR(VLOOKUP(A361,'ICD+Descriptions'!$A$2:$C$600,2,0),"NA")</f>
        <v>G24.1</v>
      </c>
      <c r="G361" t="str">
        <f>IFERROR(VLOOKUP(A361,'ICD+Descriptions'!$A$2:$C$600,3,0),"NA")</f>
        <v>Genetic torsion dystonia</v>
      </c>
      <c r="H361">
        <f>IFERROR(VLOOKUP(A361,ages!$A$1:$B$748,2,0),"No Age")</f>
        <v>51</v>
      </c>
      <c r="I361" t="str">
        <f>VLOOKUP(A361,'Redcap Raw Report'!$A:$AF,I$1,0)</f>
        <v>M</v>
      </c>
      <c r="L361">
        <f>IFERROR(VLOOKUP(Collapsed!$A361,'measured values'!$A:$AF,Collapsed!L$1,0),"NA")</f>
        <v>39.548999999999999</v>
      </c>
      <c r="M361">
        <f>IFERROR(VLOOKUP(Collapsed!$A361,'measured values'!$A:$AF,Collapsed!M$1,0),"NA")</f>
        <v>37.972999999999999</v>
      </c>
      <c r="N361">
        <f>IFERROR(VLOOKUP(Collapsed!$A361,'measured values'!$A:$AF,Collapsed!N$1,0),"NA")</f>
        <v>77.555000000000007</v>
      </c>
      <c r="O361">
        <f>IFERROR(VLOOKUP(Collapsed!$A361,'measured values'!$A:$AF,Collapsed!O$1,0),"NA")</f>
        <v>77.647999999999996</v>
      </c>
      <c r="P361">
        <f>IFERROR(VLOOKUP(Collapsed!$A361,'measured values'!$A:$AF,Collapsed!P$1,0),"NA")</f>
        <v>59.238999999999997</v>
      </c>
      <c r="Q361">
        <f>IFERROR(VLOOKUP(Collapsed!$A361,'measured values'!$A:$AF,Collapsed!Q$1,0),"NA")</f>
        <v>61.52</v>
      </c>
      <c r="R361">
        <f>IFERROR(VLOOKUP(Collapsed!$A361,'measured values'!$A:$AF,Collapsed!R$1,0),"NA")</f>
        <v>94.082999999999998</v>
      </c>
      <c r="S361">
        <f>IFERROR(VLOOKUP(Collapsed!$A361,'measured values'!$A:$AF,Collapsed!S$1,0),"NA")</f>
        <v>96.058999999999997</v>
      </c>
      <c r="T361">
        <f>IFERROR(VLOOKUP(Collapsed!$A361,'measured values'!$A:$AF,Collapsed!T$1,0),"NA")</f>
        <v>64.849999999999994</v>
      </c>
      <c r="U361">
        <f>IFERROR(VLOOKUP(Collapsed!$A361,'measured values'!$A:$AF,Collapsed!U$1,0),"NA")</f>
        <v>65.658000000000001</v>
      </c>
      <c r="V361">
        <f>IFERROR(VLOOKUP(Collapsed!$A361,'measured values'!$A:$AF,Collapsed!V$1,0),"NA")</f>
        <v>35.15</v>
      </c>
      <c r="W361">
        <f>IFERROR(VLOOKUP(Collapsed!$A361,'measured values'!$A:$AF,Collapsed!W$1,0),"NA")</f>
        <v>34.341999999999999</v>
      </c>
      <c r="X361">
        <f>IFERROR(VLOOKUP(Collapsed!$A361,'measured values'!$A:$AF,Collapsed!X$1,0),"NA")</f>
        <v>17.395</v>
      </c>
      <c r="Y361">
        <f>IFERROR(VLOOKUP(Collapsed!$A361,'measured values'!$A:$AF,Collapsed!Y$1,0),"NA")</f>
        <v>12.243</v>
      </c>
      <c r="Z361">
        <f>IFERROR(VLOOKUP(Collapsed!$A361,'measured values'!$A:$AF,Collapsed!Z$1,0),"NA")</f>
        <v>34.341999999999999</v>
      </c>
      <c r="AA361">
        <f>IFERROR(VLOOKUP(Collapsed!$A361,'measured values'!$A:$AF,Collapsed!AA$1,0),"NA")</f>
        <v>35.15</v>
      </c>
      <c r="AB361">
        <f>IFERROR(VLOOKUP(Collapsed!$A361,'measured values'!$A:$AF,Collapsed!AB$1,0),"NA")</f>
        <v>12.256</v>
      </c>
      <c r="AC361">
        <f>IFERROR(VLOOKUP(Collapsed!$A361,'measured values'!$A:$AF,Collapsed!AC$1,0),"NA")</f>
        <v>14</v>
      </c>
      <c r="AD361">
        <f>IFERROR(VLOOKUP(Collapsed!$A361,'measured values'!$A:$AF,Collapsed!AD$1,0),"NA")</f>
        <v>11</v>
      </c>
      <c r="AE361">
        <f>IFERROR(VLOOKUP(Collapsed!$A361,'measured values'!$A:$AF,Collapsed!AE$1,0),"NA")</f>
        <v>11</v>
      </c>
      <c r="AF361">
        <f>IFERROR(VLOOKUP(Collapsed!$A361,'measured values'!$A:$AF,Collapsed!AF$1,0),"NA")</f>
        <v>11</v>
      </c>
    </row>
    <row r="362" spans="1:32" x14ac:dyDescent="0.35">
      <c r="A362">
        <v>484</v>
      </c>
      <c r="F362" t="str">
        <f>IFERROR(VLOOKUP(A362,'ICD+Descriptions'!$A$2:$C$600,2,0),"NA")</f>
        <v>R25.1</v>
      </c>
      <c r="G362" t="str">
        <f>IFERROR(VLOOKUP(A362,'ICD+Descriptions'!$A$2:$C$600,3,0),"NA")</f>
        <v>Tremor, unspecified</v>
      </c>
      <c r="H362">
        <f>IFERROR(VLOOKUP(A362,ages!$A$1:$B$748,2,0),"No Age")</f>
        <v>66.8</v>
      </c>
      <c r="I362" t="str">
        <f>VLOOKUP(A362,'Redcap Raw Report'!$A:$AF,I$1,0)</f>
        <v>F</v>
      </c>
      <c r="L362">
        <f>IFERROR(VLOOKUP(Collapsed!$A362,'measured values'!$A:$AF,Collapsed!L$1,0),"NA")</f>
        <v>37.881999999999998</v>
      </c>
      <c r="M362">
        <f>IFERROR(VLOOKUP(Collapsed!$A362,'measured values'!$A:$AF,Collapsed!M$1,0),"NA")</f>
        <v>37.634999999999998</v>
      </c>
      <c r="N362">
        <f>IFERROR(VLOOKUP(Collapsed!$A362,'measured values'!$A:$AF,Collapsed!N$1,0),"NA")</f>
        <v>75.757999999999996</v>
      </c>
      <c r="O362">
        <f>IFERROR(VLOOKUP(Collapsed!$A362,'measured values'!$A:$AF,Collapsed!O$1,0),"NA")</f>
        <v>75.316000000000003</v>
      </c>
      <c r="P362">
        <f>IFERROR(VLOOKUP(Collapsed!$A362,'measured values'!$A:$AF,Collapsed!P$1,0),"NA")</f>
        <v>78.409000000000006</v>
      </c>
      <c r="Q362">
        <f>IFERROR(VLOOKUP(Collapsed!$A362,'measured values'!$A:$AF,Collapsed!Q$1,0),"NA")</f>
        <v>77.793000000000006</v>
      </c>
      <c r="R362">
        <f>IFERROR(VLOOKUP(Collapsed!$A362,'measured values'!$A:$AF,Collapsed!R$1,0),"NA")</f>
        <v>123.979</v>
      </c>
      <c r="S362">
        <f>IFERROR(VLOOKUP(Collapsed!$A362,'measured values'!$A:$AF,Collapsed!S$1,0),"NA")</f>
        <v>123.5</v>
      </c>
      <c r="T362">
        <f>IFERROR(VLOOKUP(Collapsed!$A362,'measured values'!$A:$AF,Collapsed!T$1,0),"NA")</f>
        <v>67.465999999999994</v>
      </c>
      <c r="U362">
        <f>IFERROR(VLOOKUP(Collapsed!$A362,'measured values'!$A:$AF,Collapsed!U$1,0),"NA")</f>
        <v>65.647000000000006</v>
      </c>
      <c r="V362">
        <f>IFERROR(VLOOKUP(Collapsed!$A362,'measured values'!$A:$AF,Collapsed!V$1,0),"NA")</f>
        <v>32.533999999999999</v>
      </c>
      <c r="W362">
        <f>IFERROR(VLOOKUP(Collapsed!$A362,'measured values'!$A:$AF,Collapsed!W$1,0),"NA")</f>
        <v>34.353000000000002</v>
      </c>
      <c r="X362">
        <f>IFERROR(VLOOKUP(Collapsed!$A362,'measured values'!$A:$AF,Collapsed!X$1,0),"NA")</f>
        <v>15.926</v>
      </c>
      <c r="Y362">
        <f>IFERROR(VLOOKUP(Collapsed!$A362,'measured values'!$A:$AF,Collapsed!Y$1,0),"NA")</f>
        <v>17.420999999999999</v>
      </c>
      <c r="Z362">
        <f>IFERROR(VLOOKUP(Collapsed!$A362,'measured values'!$A:$AF,Collapsed!Z$1,0),"NA")</f>
        <v>34.353000000000002</v>
      </c>
      <c r="AA362">
        <f>IFERROR(VLOOKUP(Collapsed!$A362,'measured values'!$A:$AF,Collapsed!AA$1,0),"NA")</f>
        <v>32.533999999999999</v>
      </c>
      <c r="AB362">
        <f>IFERROR(VLOOKUP(Collapsed!$A362,'measured values'!$A:$AF,Collapsed!AB$1,0),"NA")</f>
        <v>9.07</v>
      </c>
      <c r="AC362">
        <f>IFERROR(VLOOKUP(Collapsed!$A362,'measured values'!$A:$AF,Collapsed!AC$1,0),"NA")</f>
        <v>15</v>
      </c>
      <c r="AD362">
        <f>IFERROR(VLOOKUP(Collapsed!$A362,'measured values'!$A:$AF,Collapsed!AD$1,0),"NA")</f>
        <v>16</v>
      </c>
      <c r="AE362">
        <f>IFERROR(VLOOKUP(Collapsed!$A362,'measured values'!$A:$AF,Collapsed!AE$1,0),"NA")</f>
        <v>15</v>
      </c>
      <c r="AF362">
        <f>IFERROR(VLOOKUP(Collapsed!$A362,'measured values'!$A:$AF,Collapsed!AF$1,0),"NA")</f>
        <v>15</v>
      </c>
    </row>
    <row r="363" spans="1:32" x14ac:dyDescent="0.35">
      <c r="A363">
        <v>485</v>
      </c>
      <c r="F363" t="str">
        <f>IFERROR(VLOOKUP(A363,'ICD+Descriptions'!$A$2:$C$600,2,0),"NA")</f>
        <v>R25.1</v>
      </c>
      <c r="G363" t="str">
        <f>IFERROR(VLOOKUP(A363,'ICD+Descriptions'!$A$2:$C$600,3,0),"NA")</f>
        <v>Tremor, unspecified</v>
      </c>
      <c r="H363">
        <f>IFERROR(VLOOKUP(A363,ages!$A$1:$B$748,2,0),"No Age")</f>
        <v>33.9</v>
      </c>
      <c r="I363" t="str">
        <f>VLOOKUP(A363,'Redcap Raw Report'!$A:$AF,I$1,0)</f>
        <v>F</v>
      </c>
      <c r="L363">
        <f>IFERROR(VLOOKUP(Collapsed!$A363,'measured values'!$A:$AF,Collapsed!L$1,0),"NA")</f>
        <v>36.969000000000001</v>
      </c>
      <c r="M363">
        <f>IFERROR(VLOOKUP(Collapsed!$A363,'measured values'!$A:$AF,Collapsed!M$1,0),"NA")</f>
        <v>38.543999999999997</v>
      </c>
      <c r="N363">
        <f>IFERROR(VLOOKUP(Collapsed!$A363,'measured values'!$A:$AF,Collapsed!N$1,0),"NA")</f>
        <v>75.692999999999998</v>
      </c>
      <c r="O363">
        <f>IFERROR(VLOOKUP(Collapsed!$A363,'measured values'!$A:$AF,Collapsed!O$1,0),"NA")</f>
        <v>75.19</v>
      </c>
      <c r="P363">
        <f>IFERROR(VLOOKUP(Collapsed!$A363,'measured values'!$A:$AF,Collapsed!P$1,0),"NA")</f>
        <v>64.936999999999998</v>
      </c>
      <c r="Q363">
        <f>IFERROR(VLOOKUP(Collapsed!$A363,'measured values'!$A:$AF,Collapsed!Q$1,0),"NA")</f>
        <v>64.701999999999998</v>
      </c>
      <c r="R363">
        <f>IFERROR(VLOOKUP(Collapsed!$A363,'measured values'!$A:$AF,Collapsed!R$1,0),"NA")</f>
        <v>103.93</v>
      </c>
      <c r="S363">
        <f>IFERROR(VLOOKUP(Collapsed!$A363,'measured values'!$A:$AF,Collapsed!S$1,0),"NA")</f>
        <v>104.627</v>
      </c>
      <c r="T363">
        <f>IFERROR(VLOOKUP(Collapsed!$A363,'measured values'!$A:$AF,Collapsed!T$1,0),"NA")</f>
        <v>73.100999999999999</v>
      </c>
      <c r="U363">
        <f>IFERROR(VLOOKUP(Collapsed!$A363,'measured values'!$A:$AF,Collapsed!U$1,0),"NA")</f>
        <v>70.099000000000004</v>
      </c>
      <c r="V363">
        <f>IFERROR(VLOOKUP(Collapsed!$A363,'measured values'!$A:$AF,Collapsed!V$1,0),"NA")</f>
        <v>26.899000000000001</v>
      </c>
      <c r="W363">
        <f>IFERROR(VLOOKUP(Collapsed!$A363,'measured values'!$A:$AF,Collapsed!W$1,0),"NA")</f>
        <v>29.901</v>
      </c>
      <c r="X363">
        <f>IFERROR(VLOOKUP(Collapsed!$A363,'measured values'!$A:$AF,Collapsed!X$1,0),"NA")</f>
        <v>25.012</v>
      </c>
      <c r="Y363">
        <f>IFERROR(VLOOKUP(Collapsed!$A363,'measured values'!$A:$AF,Collapsed!Y$1,0),"NA")</f>
        <v>18.667999999999999</v>
      </c>
      <c r="Z363">
        <f>IFERROR(VLOOKUP(Collapsed!$A363,'measured values'!$A:$AF,Collapsed!Z$1,0),"NA")</f>
        <v>29.901</v>
      </c>
      <c r="AA363">
        <f>IFERROR(VLOOKUP(Collapsed!$A363,'measured values'!$A:$AF,Collapsed!AA$1,0),"NA")</f>
        <v>26.899000000000001</v>
      </c>
      <c r="AB363">
        <f>IFERROR(VLOOKUP(Collapsed!$A363,'measured values'!$A:$AF,Collapsed!AB$1,0),"NA")</f>
        <v>23.933</v>
      </c>
      <c r="AC363">
        <f>IFERROR(VLOOKUP(Collapsed!$A363,'measured values'!$A:$AF,Collapsed!AC$1,0),"NA")</f>
        <v>9</v>
      </c>
      <c r="AD363">
        <f>IFERROR(VLOOKUP(Collapsed!$A363,'measured values'!$A:$AF,Collapsed!AD$1,0),"NA")</f>
        <v>7</v>
      </c>
      <c r="AE363">
        <f>IFERROR(VLOOKUP(Collapsed!$A363,'measured values'!$A:$AF,Collapsed!AE$1,0),"NA")</f>
        <v>7</v>
      </c>
      <c r="AF363">
        <f>IFERROR(VLOOKUP(Collapsed!$A363,'measured values'!$A:$AF,Collapsed!AF$1,0),"NA")</f>
        <v>7</v>
      </c>
    </row>
    <row r="364" spans="1:32" x14ac:dyDescent="0.35">
      <c r="A364">
        <v>486</v>
      </c>
      <c r="F364" t="str">
        <f>IFERROR(VLOOKUP(A364,'ICD+Descriptions'!$A$2:$C$600,2,0),"NA")</f>
        <v>G20</v>
      </c>
      <c r="G364" t="str">
        <f>IFERROR(VLOOKUP(A364,'ICD+Descriptions'!$A$2:$C$600,3,0),"NA")</f>
        <v>Parkinson's disease</v>
      </c>
      <c r="H364">
        <f>IFERROR(VLOOKUP(A364,ages!$A$1:$B$748,2,0),"No Age")</f>
        <v>72.2</v>
      </c>
      <c r="I364" t="str">
        <f>VLOOKUP(A364,'Redcap Raw Report'!$A:$AF,I$1,0)</f>
        <v>M</v>
      </c>
      <c r="L364">
        <f>IFERROR(VLOOKUP(Collapsed!$A364,'measured values'!$A:$AF,Collapsed!L$1,0),"NA")</f>
        <v>49.058</v>
      </c>
      <c r="M364">
        <f>IFERROR(VLOOKUP(Collapsed!$A364,'measured values'!$A:$AF,Collapsed!M$1,0),"NA")</f>
        <v>52.51</v>
      </c>
      <c r="N364">
        <f>IFERROR(VLOOKUP(Collapsed!$A364,'measured values'!$A:$AF,Collapsed!N$1,0),"NA")</f>
        <v>100.43300000000001</v>
      </c>
      <c r="O364">
        <f>IFERROR(VLOOKUP(Collapsed!$A364,'measured values'!$A:$AF,Collapsed!O$1,0),"NA")</f>
        <v>102.72499999999999</v>
      </c>
      <c r="P364">
        <f>IFERROR(VLOOKUP(Collapsed!$A364,'measured values'!$A:$AF,Collapsed!P$1,0),"NA")</f>
        <v>109.389</v>
      </c>
      <c r="Q364">
        <f>IFERROR(VLOOKUP(Collapsed!$A364,'measured values'!$A:$AF,Collapsed!Q$1,0),"NA")</f>
        <v>111.47199999999999</v>
      </c>
      <c r="R364">
        <f>IFERROR(VLOOKUP(Collapsed!$A364,'measured values'!$A:$AF,Collapsed!R$1,0),"NA")</f>
        <v>130.273</v>
      </c>
      <c r="S364">
        <f>IFERROR(VLOOKUP(Collapsed!$A364,'measured values'!$A:$AF,Collapsed!S$1,0),"NA")</f>
        <v>130.12700000000001</v>
      </c>
      <c r="T364">
        <f>IFERROR(VLOOKUP(Collapsed!$A364,'measured values'!$A:$AF,Collapsed!T$1,0),"NA")</f>
        <v>61.936999999999998</v>
      </c>
      <c r="U364">
        <f>IFERROR(VLOOKUP(Collapsed!$A364,'measured values'!$A:$AF,Collapsed!U$1,0),"NA")</f>
        <v>62.814999999999998</v>
      </c>
      <c r="V364">
        <f>IFERROR(VLOOKUP(Collapsed!$A364,'measured values'!$A:$AF,Collapsed!V$1,0),"NA")</f>
        <v>38.063000000000002</v>
      </c>
      <c r="W364">
        <f>IFERROR(VLOOKUP(Collapsed!$A364,'measured values'!$A:$AF,Collapsed!W$1,0),"NA")</f>
        <v>37.185000000000002</v>
      </c>
      <c r="X364">
        <f>IFERROR(VLOOKUP(Collapsed!$A364,'measured values'!$A:$AF,Collapsed!X$1,0),"NA")</f>
        <v>12.081</v>
      </c>
      <c r="Y364">
        <f>IFERROR(VLOOKUP(Collapsed!$A364,'measured values'!$A:$AF,Collapsed!Y$1,0),"NA")</f>
        <v>13.154</v>
      </c>
      <c r="Z364">
        <f>IFERROR(VLOOKUP(Collapsed!$A364,'measured values'!$A:$AF,Collapsed!Z$1,0),"NA")</f>
        <v>37.185000000000002</v>
      </c>
      <c r="AA364">
        <f>IFERROR(VLOOKUP(Collapsed!$A364,'measured values'!$A:$AF,Collapsed!AA$1,0),"NA")</f>
        <v>38.063000000000002</v>
      </c>
      <c r="AB364">
        <f>IFERROR(VLOOKUP(Collapsed!$A364,'measured values'!$A:$AF,Collapsed!AB$1,0),"NA")</f>
        <v>10.992000000000001</v>
      </c>
      <c r="AC364">
        <f>IFERROR(VLOOKUP(Collapsed!$A364,'measured values'!$A:$AF,Collapsed!AC$1,0),"NA")</f>
        <v>11</v>
      </c>
      <c r="AD364">
        <f>IFERROR(VLOOKUP(Collapsed!$A364,'measured values'!$A:$AF,Collapsed!AD$1,0),"NA")</f>
        <v>10</v>
      </c>
      <c r="AE364">
        <f>IFERROR(VLOOKUP(Collapsed!$A364,'measured values'!$A:$AF,Collapsed!AE$1,0),"NA")</f>
        <v>10</v>
      </c>
      <c r="AF364">
        <f>IFERROR(VLOOKUP(Collapsed!$A364,'measured values'!$A:$AF,Collapsed!AF$1,0),"NA")</f>
        <v>10</v>
      </c>
    </row>
    <row r="365" spans="1:32" x14ac:dyDescent="0.35">
      <c r="A365">
        <v>487</v>
      </c>
      <c r="F365" t="str">
        <f>IFERROR(VLOOKUP(A365,'ICD+Descriptions'!$A$2:$C$600,2,0),"NA")</f>
        <v>R25.1</v>
      </c>
      <c r="G365" t="str">
        <f>IFERROR(VLOOKUP(A365,'ICD+Descriptions'!$A$2:$C$600,3,0),"NA")</f>
        <v>Tremor, unspecified</v>
      </c>
      <c r="H365">
        <f>IFERROR(VLOOKUP(A365,ages!$A$1:$B$748,2,0),"No Age")</f>
        <v>79</v>
      </c>
      <c r="I365" t="str">
        <f>VLOOKUP(A365,'Redcap Raw Report'!$A:$AF,I$1,0)</f>
        <v>M</v>
      </c>
      <c r="L365">
        <f>IFERROR(VLOOKUP(Collapsed!$A365,'measured values'!$A:$AF,Collapsed!L$1,0),"NA")</f>
        <v>63.481000000000002</v>
      </c>
      <c r="M365">
        <f>IFERROR(VLOOKUP(Collapsed!$A365,'measured values'!$A:$AF,Collapsed!M$1,0),"NA")</f>
        <v>55.835999999999999</v>
      </c>
      <c r="N365">
        <f>IFERROR(VLOOKUP(Collapsed!$A365,'measured values'!$A:$AF,Collapsed!N$1,0),"NA")</f>
        <v>119.40600000000001</v>
      </c>
      <c r="O365">
        <f>IFERROR(VLOOKUP(Collapsed!$A365,'measured values'!$A:$AF,Collapsed!O$1,0),"NA")</f>
        <v>119.355</v>
      </c>
      <c r="P365">
        <f>IFERROR(VLOOKUP(Collapsed!$A365,'measured values'!$A:$AF,Collapsed!P$1,0),"NA")</f>
        <v>105.411</v>
      </c>
      <c r="Q365">
        <f>IFERROR(VLOOKUP(Collapsed!$A365,'measured values'!$A:$AF,Collapsed!Q$1,0),"NA")</f>
        <v>105.413</v>
      </c>
      <c r="R365">
        <f>IFERROR(VLOOKUP(Collapsed!$A365,'measured values'!$A:$AF,Collapsed!R$1,0),"NA")</f>
        <v>105.53100000000001</v>
      </c>
      <c r="S365">
        <f>IFERROR(VLOOKUP(Collapsed!$A365,'measured values'!$A:$AF,Collapsed!S$1,0),"NA")</f>
        <v>105.48699999999999</v>
      </c>
      <c r="T365">
        <f>IFERROR(VLOOKUP(Collapsed!$A365,'measured values'!$A:$AF,Collapsed!T$1,0),"NA")</f>
        <v>63.292999999999999</v>
      </c>
      <c r="U365">
        <f>IFERROR(VLOOKUP(Collapsed!$A365,'measured values'!$A:$AF,Collapsed!U$1,0),"NA")</f>
        <v>62.218000000000004</v>
      </c>
      <c r="V365">
        <f>IFERROR(VLOOKUP(Collapsed!$A365,'measured values'!$A:$AF,Collapsed!V$1,0),"NA")</f>
        <v>36.707000000000001</v>
      </c>
      <c r="W365">
        <f>IFERROR(VLOOKUP(Collapsed!$A365,'measured values'!$A:$AF,Collapsed!W$1,0),"NA")</f>
        <v>37.781999999999996</v>
      </c>
      <c r="X365">
        <f>IFERROR(VLOOKUP(Collapsed!$A365,'measured values'!$A:$AF,Collapsed!X$1,0),"NA")</f>
        <v>10.597</v>
      </c>
      <c r="Y365">
        <f>IFERROR(VLOOKUP(Collapsed!$A365,'measured values'!$A:$AF,Collapsed!Y$1,0),"NA")</f>
        <v>15.148</v>
      </c>
      <c r="Z365">
        <f>IFERROR(VLOOKUP(Collapsed!$A365,'measured values'!$A:$AF,Collapsed!Z$1,0),"NA")</f>
        <v>37.781999999999996</v>
      </c>
      <c r="AA365">
        <f>IFERROR(VLOOKUP(Collapsed!$A365,'measured values'!$A:$AF,Collapsed!AA$1,0),"NA")</f>
        <v>36.707000000000001</v>
      </c>
      <c r="AB365">
        <f>IFERROR(VLOOKUP(Collapsed!$A365,'measured values'!$A:$AF,Collapsed!AB$1,0),"NA")</f>
        <v>13.564</v>
      </c>
      <c r="AC365">
        <f>IFERROR(VLOOKUP(Collapsed!$A365,'measured values'!$A:$AF,Collapsed!AC$1,0),"NA")</f>
        <v>10</v>
      </c>
      <c r="AD365">
        <f>IFERROR(VLOOKUP(Collapsed!$A365,'measured values'!$A:$AF,Collapsed!AD$1,0),"NA")</f>
        <v>10</v>
      </c>
      <c r="AE365">
        <f>IFERROR(VLOOKUP(Collapsed!$A365,'measured values'!$A:$AF,Collapsed!AE$1,0),"NA")</f>
        <v>10</v>
      </c>
      <c r="AF365">
        <f>IFERROR(VLOOKUP(Collapsed!$A365,'measured values'!$A:$AF,Collapsed!AF$1,0),"NA")</f>
        <v>10</v>
      </c>
    </row>
    <row r="366" spans="1:32" x14ac:dyDescent="0.35">
      <c r="A366">
        <v>488</v>
      </c>
      <c r="F366" t="str">
        <f>IFERROR(VLOOKUP(A366,'ICD+Descriptions'!$A$2:$C$600,2,0),"NA")</f>
        <v>NA</v>
      </c>
      <c r="G366" t="str">
        <f>IFERROR(VLOOKUP(A366,'ICD+Descriptions'!$A$2:$C$600,3,0),"NA")</f>
        <v>NA</v>
      </c>
      <c r="H366" t="str">
        <f>IFERROR(VLOOKUP(A366,ages!$A$1:$B$748,2,0),"No Age")</f>
        <v>No Age</v>
      </c>
      <c r="I366">
        <f>VLOOKUP(A366,'Redcap Raw Report'!$A:$AF,I$1,0)</f>
        <v>0</v>
      </c>
      <c r="L366">
        <f>IFERROR(VLOOKUP(Collapsed!$A366,'measured values'!$A:$AF,Collapsed!L$1,0),"NA")</f>
        <v>66.483000000000004</v>
      </c>
      <c r="M366">
        <f>IFERROR(VLOOKUP(Collapsed!$A366,'measured values'!$A:$AF,Collapsed!M$1,0),"NA")</f>
        <v>59.664000000000001</v>
      </c>
      <c r="N366">
        <f>IFERROR(VLOOKUP(Collapsed!$A366,'measured values'!$A:$AF,Collapsed!N$1,0),"NA")</f>
        <v>126.967</v>
      </c>
      <c r="O366">
        <f>IFERROR(VLOOKUP(Collapsed!$A366,'measured values'!$A:$AF,Collapsed!O$1,0),"NA")</f>
        <v>125.596</v>
      </c>
      <c r="P366">
        <f>IFERROR(VLOOKUP(Collapsed!$A366,'measured values'!$A:$AF,Collapsed!P$1,0),"NA")</f>
        <v>117.73</v>
      </c>
      <c r="Q366">
        <f>IFERROR(VLOOKUP(Collapsed!$A366,'measured values'!$A:$AF,Collapsed!Q$1,0),"NA")</f>
        <v>117.375</v>
      </c>
      <c r="R366">
        <f>IFERROR(VLOOKUP(Collapsed!$A366,'measured values'!$A:$AF,Collapsed!R$1,0),"NA")</f>
        <v>110.89700000000001</v>
      </c>
      <c r="S366">
        <f>IFERROR(VLOOKUP(Collapsed!$A366,'measured values'!$A:$AF,Collapsed!S$1,0),"NA")</f>
        <v>112.004</v>
      </c>
      <c r="T366">
        <f>IFERROR(VLOOKUP(Collapsed!$A366,'measured values'!$A:$AF,Collapsed!T$1,0),"NA")</f>
        <v>62.274000000000001</v>
      </c>
      <c r="U366">
        <f>IFERROR(VLOOKUP(Collapsed!$A366,'measured values'!$A:$AF,Collapsed!U$1,0),"NA")</f>
        <v>60.807000000000002</v>
      </c>
      <c r="V366">
        <f>IFERROR(VLOOKUP(Collapsed!$A366,'measured values'!$A:$AF,Collapsed!V$1,0),"NA")</f>
        <v>37.725999999999999</v>
      </c>
      <c r="W366">
        <f>IFERROR(VLOOKUP(Collapsed!$A366,'measured values'!$A:$AF,Collapsed!W$1,0),"NA")</f>
        <v>39.192999999999998</v>
      </c>
      <c r="X366">
        <f>IFERROR(VLOOKUP(Collapsed!$A366,'measured values'!$A:$AF,Collapsed!X$1,0),"NA")</f>
        <v>13.475</v>
      </c>
      <c r="Y366">
        <f>IFERROR(VLOOKUP(Collapsed!$A366,'measured values'!$A:$AF,Collapsed!Y$1,0),"NA")</f>
        <v>10.103999999999999</v>
      </c>
      <c r="Z366">
        <f>IFERROR(VLOOKUP(Collapsed!$A366,'measured values'!$A:$AF,Collapsed!Z$1,0),"NA")</f>
        <v>39.192999999999998</v>
      </c>
      <c r="AA366">
        <f>IFERROR(VLOOKUP(Collapsed!$A366,'measured values'!$A:$AF,Collapsed!AA$1,0),"NA")</f>
        <v>37.725999999999999</v>
      </c>
      <c r="AB366">
        <f>IFERROR(VLOOKUP(Collapsed!$A366,'measured values'!$A:$AF,Collapsed!AB$1,0),"NA")</f>
        <v>9.1080000000000005</v>
      </c>
      <c r="AC366">
        <f>IFERROR(VLOOKUP(Collapsed!$A366,'measured values'!$A:$AF,Collapsed!AC$1,0),"NA")</f>
        <v>10</v>
      </c>
      <c r="AD366">
        <f>IFERROR(VLOOKUP(Collapsed!$A366,'measured values'!$A:$AF,Collapsed!AD$1,0),"NA")</f>
        <v>10</v>
      </c>
      <c r="AE366">
        <f>IFERROR(VLOOKUP(Collapsed!$A366,'measured values'!$A:$AF,Collapsed!AE$1,0),"NA")</f>
        <v>10</v>
      </c>
      <c r="AF366">
        <f>IFERROR(VLOOKUP(Collapsed!$A366,'measured values'!$A:$AF,Collapsed!AF$1,0),"NA")</f>
        <v>10</v>
      </c>
    </row>
    <row r="367" spans="1:32" x14ac:dyDescent="0.35">
      <c r="A367">
        <v>489</v>
      </c>
      <c r="F367" t="str">
        <f>IFERROR(VLOOKUP(A367,'ICD+Descriptions'!$A$2:$C$600,2,0),"NA")</f>
        <v>R26.81</v>
      </c>
      <c r="G367" t="str">
        <f>IFERROR(VLOOKUP(A367,'ICD+Descriptions'!$A$2:$C$600,3,0),"NA")</f>
        <v>Unsteadiness on feet</v>
      </c>
      <c r="H367">
        <f>IFERROR(VLOOKUP(A367,ages!$A$1:$B$748,2,0),"No Age")</f>
        <v>71</v>
      </c>
      <c r="I367" t="str">
        <f>VLOOKUP(A367,'Redcap Raw Report'!$A:$AF,I$1,0)</f>
        <v>F</v>
      </c>
      <c r="L367">
        <f>IFERROR(VLOOKUP(Collapsed!$A367,'measured values'!$A:$AF,Collapsed!L$1,0),"NA")</f>
        <v>59.110999999999997</v>
      </c>
      <c r="M367">
        <f>IFERROR(VLOOKUP(Collapsed!$A367,'measured values'!$A:$AF,Collapsed!M$1,0),"NA")</f>
        <v>57.878</v>
      </c>
      <c r="N367">
        <f>IFERROR(VLOOKUP(Collapsed!$A367,'measured values'!$A:$AF,Collapsed!N$1,0),"NA")</f>
        <v>117.128</v>
      </c>
      <c r="O367">
        <f>IFERROR(VLOOKUP(Collapsed!$A367,'measured values'!$A:$AF,Collapsed!O$1,0),"NA")</f>
        <v>117.124</v>
      </c>
      <c r="P367">
        <f>IFERROR(VLOOKUP(Collapsed!$A367,'measured values'!$A:$AF,Collapsed!P$1,0),"NA")</f>
        <v>115.911</v>
      </c>
      <c r="Q367">
        <f>IFERROR(VLOOKUP(Collapsed!$A367,'measured values'!$A:$AF,Collapsed!Q$1,0),"NA")</f>
        <v>116.696</v>
      </c>
      <c r="R367">
        <f>IFERROR(VLOOKUP(Collapsed!$A367,'measured values'!$A:$AF,Collapsed!R$1,0),"NA")</f>
        <v>118.35599999999999</v>
      </c>
      <c r="S367">
        <f>IFERROR(VLOOKUP(Collapsed!$A367,'measured values'!$A:$AF,Collapsed!S$1,0),"NA")</f>
        <v>119.23099999999999</v>
      </c>
      <c r="T367">
        <f>IFERROR(VLOOKUP(Collapsed!$A367,'measured values'!$A:$AF,Collapsed!T$1,0),"NA")</f>
        <v>61.798999999999999</v>
      </c>
      <c r="U367">
        <f>IFERROR(VLOOKUP(Collapsed!$A367,'measured values'!$A:$AF,Collapsed!U$1,0),"NA")</f>
        <v>63.408000000000001</v>
      </c>
      <c r="V367">
        <f>IFERROR(VLOOKUP(Collapsed!$A367,'measured values'!$A:$AF,Collapsed!V$1,0),"NA")</f>
        <v>38.201000000000001</v>
      </c>
      <c r="W367">
        <f>IFERROR(VLOOKUP(Collapsed!$A367,'measured values'!$A:$AF,Collapsed!W$1,0),"NA")</f>
        <v>36.591999999999999</v>
      </c>
      <c r="X367">
        <f>IFERROR(VLOOKUP(Collapsed!$A367,'measured values'!$A:$AF,Collapsed!X$1,0),"NA")</f>
        <v>12.564</v>
      </c>
      <c r="Y367">
        <f>IFERROR(VLOOKUP(Collapsed!$A367,'measured values'!$A:$AF,Collapsed!Y$1,0),"NA")</f>
        <v>13.409000000000001</v>
      </c>
      <c r="Z367">
        <f>IFERROR(VLOOKUP(Collapsed!$A367,'measured values'!$A:$AF,Collapsed!Z$1,0),"NA")</f>
        <v>36.591999999999999</v>
      </c>
      <c r="AA367">
        <f>IFERROR(VLOOKUP(Collapsed!$A367,'measured values'!$A:$AF,Collapsed!AA$1,0),"NA")</f>
        <v>38.201000000000001</v>
      </c>
      <c r="AB367">
        <f>IFERROR(VLOOKUP(Collapsed!$A367,'measured values'!$A:$AF,Collapsed!AB$1,0),"NA")</f>
        <v>11.56</v>
      </c>
      <c r="AC367">
        <f>IFERROR(VLOOKUP(Collapsed!$A367,'measured values'!$A:$AF,Collapsed!AC$1,0),"NA")</f>
        <v>10</v>
      </c>
      <c r="AD367">
        <f>IFERROR(VLOOKUP(Collapsed!$A367,'measured values'!$A:$AF,Collapsed!AD$1,0),"NA")</f>
        <v>10</v>
      </c>
      <c r="AE367">
        <f>IFERROR(VLOOKUP(Collapsed!$A367,'measured values'!$A:$AF,Collapsed!AE$1,0),"NA")</f>
        <v>10</v>
      </c>
      <c r="AF367">
        <f>IFERROR(VLOOKUP(Collapsed!$A367,'measured values'!$A:$AF,Collapsed!AF$1,0),"NA")</f>
        <v>10</v>
      </c>
    </row>
    <row r="368" spans="1:32" x14ac:dyDescent="0.35">
      <c r="A368">
        <v>490</v>
      </c>
      <c r="F368" t="str">
        <f>IFERROR(VLOOKUP(A368,'ICD+Descriptions'!$A$2:$C$600,2,0),"NA")</f>
        <v>G25.0</v>
      </c>
      <c r="G368" t="str">
        <f>IFERROR(VLOOKUP(A368,'ICD+Descriptions'!$A$2:$C$600,3,0),"NA")</f>
        <v>Essential tremor</v>
      </c>
      <c r="H368">
        <f>IFERROR(VLOOKUP(A368,ages!$A$1:$B$748,2,0),"No Age")</f>
        <v>64.3</v>
      </c>
      <c r="I368" t="str">
        <f>VLOOKUP(A368,'Redcap Raw Report'!$A:$AF,I$1,0)</f>
        <v>M</v>
      </c>
      <c r="L368">
        <f>IFERROR(VLOOKUP(Collapsed!$A368,'measured values'!$A:$AF,Collapsed!L$1,0),"NA")</f>
        <v>67.754000000000005</v>
      </c>
      <c r="M368">
        <f>IFERROR(VLOOKUP(Collapsed!$A368,'measured values'!$A:$AF,Collapsed!M$1,0),"NA")</f>
        <v>64.805000000000007</v>
      </c>
      <c r="N368">
        <f>IFERROR(VLOOKUP(Collapsed!$A368,'measured values'!$A:$AF,Collapsed!N$1,0),"NA")</f>
        <v>132.71100000000001</v>
      </c>
      <c r="O368">
        <f>IFERROR(VLOOKUP(Collapsed!$A368,'measured values'!$A:$AF,Collapsed!O$1,0),"NA")</f>
        <v>133.256</v>
      </c>
      <c r="P368">
        <f>IFERROR(VLOOKUP(Collapsed!$A368,'measured values'!$A:$AF,Collapsed!P$1,0),"NA")</f>
        <v>109.81399999999999</v>
      </c>
      <c r="Q368">
        <f>IFERROR(VLOOKUP(Collapsed!$A368,'measured values'!$A:$AF,Collapsed!Q$1,0),"NA")</f>
        <v>109.81699999999999</v>
      </c>
      <c r="R368">
        <f>IFERROR(VLOOKUP(Collapsed!$A368,'measured values'!$A:$AF,Collapsed!R$1,0),"NA")</f>
        <v>99.491</v>
      </c>
      <c r="S368">
        <f>IFERROR(VLOOKUP(Collapsed!$A368,'measured values'!$A:$AF,Collapsed!S$1,0),"NA")</f>
        <v>98.760999999999996</v>
      </c>
      <c r="T368">
        <f>IFERROR(VLOOKUP(Collapsed!$A368,'measured values'!$A:$AF,Collapsed!T$1,0),"NA")</f>
        <v>64.304000000000002</v>
      </c>
      <c r="U368">
        <f>IFERROR(VLOOKUP(Collapsed!$A368,'measured values'!$A:$AF,Collapsed!U$1,0),"NA")</f>
        <v>63.75</v>
      </c>
      <c r="V368">
        <f>IFERROR(VLOOKUP(Collapsed!$A368,'measured values'!$A:$AF,Collapsed!V$1,0),"NA")</f>
        <v>35.695999999999998</v>
      </c>
      <c r="W368">
        <f>IFERROR(VLOOKUP(Collapsed!$A368,'measured values'!$A:$AF,Collapsed!W$1,0),"NA")</f>
        <v>36.25</v>
      </c>
      <c r="X368">
        <f>IFERROR(VLOOKUP(Collapsed!$A368,'measured values'!$A:$AF,Collapsed!X$1,0),"NA")</f>
        <v>14.784000000000001</v>
      </c>
      <c r="Y368">
        <f>IFERROR(VLOOKUP(Collapsed!$A368,'measured values'!$A:$AF,Collapsed!Y$1,0),"NA")</f>
        <v>14.247999999999999</v>
      </c>
      <c r="Z368">
        <f>IFERROR(VLOOKUP(Collapsed!$A368,'measured values'!$A:$AF,Collapsed!Z$1,0),"NA")</f>
        <v>36.25</v>
      </c>
      <c r="AA368">
        <f>IFERROR(VLOOKUP(Collapsed!$A368,'measured values'!$A:$AF,Collapsed!AA$1,0),"NA")</f>
        <v>35.695999999999998</v>
      </c>
      <c r="AB368">
        <f>IFERROR(VLOOKUP(Collapsed!$A368,'measured values'!$A:$AF,Collapsed!AB$1,0),"NA")</f>
        <v>13.878</v>
      </c>
      <c r="AC368">
        <f>IFERROR(VLOOKUP(Collapsed!$A368,'measured values'!$A:$AF,Collapsed!AC$1,0),"NA")</f>
        <v>10</v>
      </c>
      <c r="AD368">
        <f>IFERROR(VLOOKUP(Collapsed!$A368,'measured values'!$A:$AF,Collapsed!AD$1,0),"NA")</f>
        <v>10</v>
      </c>
      <c r="AE368">
        <f>IFERROR(VLOOKUP(Collapsed!$A368,'measured values'!$A:$AF,Collapsed!AE$1,0),"NA")</f>
        <v>10</v>
      </c>
      <c r="AF368">
        <f>IFERROR(VLOOKUP(Collapsed!$A368,'measured values'!$A:$AF,Collapsed!AF$1,0),"NA")</f>
        <v>10</v>
      </c>
    </row>
    <row r="369" spans="1:32" x14ac:dyDescent="0.35">
      <c r="A369">
        <v>491</v>
      </c>
      <c r="F369" t="str">
        <f>IFERROR(VLOOKUP(A369,'ICD+Descriptions'!$A$2:$C$600,2,0),"NA")</f>
        <v>G20</v>
      </c>
      <c r="G369" t="str">
        <f>IFERROR(VLOOKUP(A369,'ICD+Descriptions'!$A$2:$C$600,3,0),"NA")</f>
        <v>Parkinson's disease</v>
      </c>
      <c r="H369">
        <f>IFERROR(VLOOKUP(A369,ages!$A$1:$B$748,2,0),"No Age")</f>
        <v>64.099999999999994</v>
      </c>
      <c r="I369" t="str">
        <f>VLOOKUP(A369,'Redcap Raw Report'!$A:$AF,I$1,0)</f>
        <v>F</v>
      </c>
      <c r="L369">
        <f>IFERROR(VLOOKUP(Collapsed!$A369,'measured values'!$A:$AF,Collapsed!L$1,0),"NA")</f>
        <v>40.81</v>
      </c>
      <c r="M369">
        <f>IFERROR(VLOOKUP(Collapsed!$A369,'measured values'!$A:$AF,Collapsed!M$1,0),"NA")</f>
        <v>39.204999999999998</v>
      </c>
      <c r="N369">
        <f>IFERROR(VLOOKUP(Collapsed!$A369,'measured values'!$A:$AF,Collapsed!N$1,0),"NA")</f>
        <v>79.997</v>
      </c>
      <c r="O369">
        <f>IFERROR(VLOOKUP(Collapsed!$A369,'measured values'!$A:$AF,Collapsed!O$1,0),"NA")</f>
        <v>78.793000000000006</v>
      </c>
      <c r="P369">
        <f>IFERROR(VLOOKUP(Collapsed!$A369,'measured values'!$A:$AF,Collapsed!P$1,0),"NA")</f>
        <v>79.814999999999998</v>
      </c>
      <c r="Q369">
        <f>IFERROR(VLOOKUP(Collapsed!$A369,'measured values'!$A:$AF,Collapsed!Q$1,0),"NA")</f>
        <v>78.724000000000004</v>
      </c>
      <c r="R369">
        <f>IFERROR(VLOOKUP(Collapsed!$A369,'measured values'!$A:$AF,Collapsed!R$1,0),"NA")</f>
        <v>118.721</v>
      </c>
      <c r="S369">
        <f>IFERROR(VLOOKUP(Collapsed!$A369,'measured values'!$A:$AF,Collapsed!S$1,0),"NA")</f>
        <v>118.676</v>
      </c>
      <c r="T369">
        <f>IFERROR(VLOOKUP(Collapsed!$A369,'measured values'!$A:$AF,Collapsed!T$1,0),"NA")</f>
        <v>61.058999999999997</v>
      </c>
      <c r="U369">
        <f>IFERROR(VLOOKUP(Collapsed!$A369,'measured values'!$A:$AF,Collapsed!U$1,0),"NA")</f>
        <v>62.182000000000002</v>
      </c>
      <c r="V369">
        <f>IFERROR(VLOOKUP(Collapsed!$A369,'measured values'!$A:$AF,Collapsed!V$1,0),"NA")</f>
        <v>38.941000000000003</v>
      </c>
      <c r="W369">
        <f>IFERROR(VLOOKUP(Collapsed!$A369,'measured values'!$A:$AF,Collapsed!W$1,0),"NA")</f>
        <v>37.817999999999998</v>
      </c>
      <c r="X369">
        <f>IFERROR(VLOOKUP(Collapsed!$A369,'measured values'!$A:$AF,Collapsed!X$1,0),"NA")</f>
        <v>10.833</v>
      </c>
      <c r="Y369">
        <f>IFERROR(VLOOKUP(Collapsed!$A369,'measured values'!$A:$AF,Collapsed!Y$1,0),"NA")</f>
        <v>12.901</v>
      </c>
      <c r="Z369">
        <f>IFERROR(VLOOKUP(Collapsed!$A369,'measured values'!$A:$AF,Collapsed!Z$1,0),"NA")</f>
        <v>37.817999999999998</v>
      </c>
      <c r="AA369">
        <f>IFERROR(VLOOKUP(Collapsed!$A369,'measured values'!$A:$AF,Collapsed!AA$1,0),"NA")</f>
        <v>38.941000000000003</v>
      </c>
      <c r="AB369">
        <f>IFERROR(VLOOKUP(Collapsed!$A369,'measured values'!$A:$AF,Collapsed!AB$1,0),"NA")</f>
        <v>9.798</v>
      </c>
      <c r="AC369">
        <f>IFERROR(VLOOKUP(Collapsed!$A369,'measured values'!$A:$AF,Collapsed!AC$1,0),"NA")</f>
        <v>15</v>
      </c>
      <c r="AD369">
        <f>IFERROR(VLOOKUP(Collapsed!$A369,'measured values'!$A:$AF,Collapsed!AD$1,0),"NA")</f>
        <v>14</v>
      </c>
      <c r="AE369">
        <f>IFERROR(VLOOKUP(Collapsed!$A369,'measured values'!$A:$AF,Collapsed!AE$1,0),"NA")</f>
        <v>14</v>
      </c>
      <c r="AF369">
        <f>IFERROR(VLOOKUP(Collapsed!$A369,'measured values'!$A:$AF,Collapsed!AF$1,0),"NA")</f>
        <v>14</v>
      </c>
    </row>
    <row r="370" spans="1:32" x14ac:dyDescent="0.35">
      <c r="A370">
        <v>492</v>
      </c>
      <c r="F370" t="str">
        <f>IFERROR(VLOOKUP(A370,'ICD+Descriptions'!$A$2:$C$600,2,0),"NA")</f>
        <v>G20</v>
      </c>
      <c r="G370" t="str">
        <f>IFERROR(VLOOKUP(A370,'ICD+Descriptions'!$A$2:$C$600,3,0),"NA")</f>
        <v>Parkinson's disease</v>
      </c>
      <c r="H370">
        <f>IFERROR(VLOOKUP(A370,ages!$A$1:$B$748,2,0),"No Age")</f>
        <v>51.9</v>
      </c>
      <c r="I370" t="str">
        <f>VLOOKUP(A370,'Redcap Raw Report'!$A:$AF,I$1,0)</f>
        <v>M</v>
      </c>
      <c r="L370">
        <f>IFERROR(VLOOKUP(Collapsed!$A370,'measured values'!$A:$AF,Collapsed!L$1,0),"NA")</f>
        <v>44.692999999999998</v>
      </c>
      <c r="M370">
        <f>IFERROR(VLOOKUP(Collapsed!$A370,'measured values'!$A:$AF,Collapsed!M$1,0),"NA")</f>
        <v>47.334000000000003</v>
      </c>
      <c r="N370">
        <f>IFERROR(VLOOKUP(Collapsed!$A370,'measured values'!$A:$AF,Collapsed!N$1,0),"NA")</f>
        <v>91.826999999999998</v>
      </c>
      <c r="O370">
        <f>IFERROR(VLOOKUP(Collapsed!$A370,'measured values'!$A:$AF,Collapsed!O$1,0),"NA")</f>
        <v>92.144000000000005</v>
      </c>
      <c r="P370">
        <f>IFERROR(VLOOKUP(Collapsed!$A370,'measured values'!$A:$AF,Collapsed!P$1,0),"NA")</f>
        <v>93.789000000000001</v>
      </c>
      <c r="Q370">
        <f>IFERROR(VLOOKUP(Collapsed!$A370,'measured values'!$A:$AF,Collapsed!Q$1,0),"NA")</f>
        <v>93.626999999999995</v>
      </c>
      <c r="R370">
        <f>IFERROR(VLOOKUP(Collapsed!$A370,'measured values'!$A:$AF,Collapsed!R$1,0),"NA")</f>
        <v>121.84099999999999</v>
      </c>
      <c r="S370">
        <f>IFERROR(VLOOKUP(Collapsed!$A370,'measured values'!$A:$AF,Collapsed!S$1,0),"NA")</f>
        <v>121.364</v>
      </c>
      <c r="T370">
        <f>IFERROR(VLOOKUP(Collapsed!$A370,'measured values'!$A:$AF,Collapsed!T$1,0),"NA")</f>
        <v>62.139000000000003</v>
      </c>
      <c r="U370">
        <f>IFERROR(VLOOKUP(Collapsed!$A370,'measured values'!$A:$AF,Collapsed!U$1,0),"NA")</f>
        <v>63.835999999999999</v>
      </c>
      <c r="V370">
        <f>IFERROR(VLOOKUP(Collapsed!$A370,'measured values'!$A:$AF,Collapsed!V$1,0),"NA")</f>
        <v>37.860999999999997</v>
      </c>
      <c r="W370">
        <f>IFERROR(VLOOKUP(Collapsed!$A370,'measured values'!$A:$AF,Collapsed!W$1,0),"NA")</f>
        <v>36.164000000000001</v>
      </c>
      <c r="X370">
        <f>IFERROR(VLOOKUP(Collapsed!$A370,'measured values'!$A:$AF,Collapsed!X$1,0),"NA")</f>
        <v>11.935</v>
      </c>
      <c r="Y370">
        <f>IFERROR(VLOOKUP(Collapsed!$A370,'measured values'!$A:$AF,Collapsed!Y$1,0),"NA")</f>
        <v>14.252000000000001</v>
      </c>
      <c r="Z370">
        <f>IFERROR(VLOOKUP(Collapsed!$A370,'measured values'!$A:$AF,Collapsed!Z$1,0),"NA")</f>
        <v>36.164000000000001</v>
      </c>
      <c r="AA370">
        <f>IFERROR(VLOOKUP(Collapsed!$A370,'measured values'!$A:$AF,Collapsed!AA$1,0),"NA")</f>
        <v>37.860999999999997</v>
      </c>
      <c r="AB370">
        <f>IFERROR(VLOOKUP(Collapsed!$A370,'measured values'!$A:$AF,Collapsed!AB$1,0),"NA")</f>
        <v>14.128</v>
      </c>
      <c r="AC370">
        <f>IFERROR(VLOOKUP(Collapsed!$A370,'measured values'!$A:$AF,Collapsed!AC$1,0),"NA")</f>
        <v>14</v>
      </c>
      <c r="AD370">
        <f>IFERROR(VLOOKUP(Collapsed!$A370,'measured values'!$A:$AF,Collapsed!AD$1,0),"NA")</f>
        <v>13</v>
      </c>
      <c r="AE370">
        <f>IFERROR(VLOOKUP(Collapsed!$A370,'measured values'!$A:$AF,Collapsed!AE$1,0),"NA")</f>
        <v>13</v>
      </c>
      <c r="AF370">
        <f>IFERROR(VLOOKUP(Collapsed!$A370,'measured values'!$A:$AF,Collapsed!AF$1,0),"NA")</f>
        <v>13</v>
      </c>
    </row>
    <row r="371" spans="1:32" x14ac:dyDescent="0.35">
      <c r="A371">
        <v>493</v>
      </c>
      <c r="F371" t="str">
        <f>IFERROR(VLOOKUP(A371,'ICD+Descriptions'!$A$2:$C$600,2,0),"NA")</f>
        <v>G20</v>
      </c>
      <c r="G371" t="str">
        <f>IFERROR(VLOOKUP(A371,'ICD+Descriptions'!$A$2:$C$600,3,0),"NA")</f>
        <v>Parkinson's disease</v>
      </c>
      <c r="H371">
        <f>IFERROR(VLOOKUP(A371,ages!$A$1:$B$748,2,0),"No Age")</f>
        <v>61.9</v>
      </c>
      <c r="I371" t="str">
        <f>VLOOKUP(A371,'Redcap Raw Report'!$A:$AF,I$1,0)</f>
        <v>F</v>
      </c>
      <c r="L371">
        <f>IFERROR(VLOOKUP(Collapsed!$A371,'measured values'!$A:$AF,Collapsed!L$1,0),"NA")</f>
        <v>17.263000000000002</v>
      </c>
      <c r="M371">
        <f>IFERROR(VLOOKUP(Collapsed!$A371,'measured values'!$A:$AF,Collapsed!M$1,0),"NA")</f>
        <v>10.545999999999999</v>
      </c>
      <c r="N371">
        <f>IFERROR(VLOOKUP(Collapsed!$A371,'measured values'!$A:$AF,Collapsed!N$1,0),"NA")</f>
        <v>27.777999999999999</v>
      </c>
      <c r="O371">
        <f>IFERROR(VLOOKUP(Collapsed!$A371,'measured values'!$A:$AF,Collapsed!O$1,0),"NA")</f>
        <v>27.809000000000001</v>
      </c>
      <c r="P371">
        <f>IFERROR(VLOOKUP(Collapsed!$A371,'measured values'!$A:$AF,Collapsed!P$1,0),"NA")</f>
        <v>30.518000000000001</v>
      </c>
      <c r="Q371">
        <f>IFERROR(VLOOKUP(Collapsed!$A371,'measured values'!$A:$AF,Collapsed!Q$1,0),"NA")</f>
        <v>30.507999999999999</v>
      </c>
      <c r="R371">
        <f>IFERROR(VLOOKUP(Collapsed!$A371,'measured values'!$A:$AF,Collapsed!R$1,0),"NA")</f>
        <v>131.279</v>
      </c>
      <c r="S371">
        <f>IFERROR(VLOOKUP(Collapsed!$A371,'measured values'!$A:$AF,Collapsed!S$1,0),"NA")</f>
        <v>131.398</v>
      </c>
      <c r="T371">
        <f>IFERROR(VLOOKUP(Collapsed!$A371,'measured values'!$A:$AF,Collapsed!T$1,0),"NA")</f>
        <v>70.289000000000001</v>
      </c>
      <c r="U371">
        <f>IFERROR(VLOOKUP(Collapsed!$A371,'measured values'!$A:$AF,Collapsed!U$1,0),"NA")</f>
        <v>70.588999999999999</v>
      </c>
      <c r="V371">
        <f>IFERROR(VLOOKUP(Collapsed!$A371,'measured values'!$A:$AF,Collapsed!V$1,0),"NA")</f>
        <v>29.710999999999999</v>
      </c>
      <c r="W371">
        <f>IFERROR(VLOOKUP(Collapsed!$A371,'measured values'!$A:$AF,Collapsed!W$1,0),"NA")</f>
        <v>29.411000000000001</v>
      </c>
      <c r="X371">
        <f>IFERROR(VLOOKUP(Collapsed!$A371,'measured values'!$A:$AF,Collapsed!X$1,0),"NA")</f>
        <v>18.846</v>
      </c>
      <c r="Y371">
        <f>IFERROR(VLOOKUP(Collapsed!$A371,'measured values'!$A:$AF,Collapsed!Y$1,0),"NA")</f>
        <v>21.843</v>
      </c>
      <c r="Z371">
        <f>IFERROR(VLOOKUP(Collapsed!$A371,'measured values'!$A:$AF,Collapsed!Z$1,0),"NA")</f>
        <v>29.411000000000001</v>
      </c>
      <c r="AA371">
        <f>IFERROR(VLOOKUP(Collapsed!$A371,'measured values'!$A:$AF,Collapsed!AA$1,0),"NA")</f>
        <v>29.710999999999999</v>
      </c>
      <c r="AB371">
        <f>IFERROR(VLOOKUP(Collapsed!$A371,'measured values'!$A:$AF,Collapsed!AB$1,0),"NA")</f>
        <v>10.284000000000001</v>
      </c>
      <c r="AC371">
        <f>IFERROR(VLOOKUP(Collapsed!$A371,'measured values'!$A:$AF,Collapsed!AC$1,0),"NA")</f>
        <v>30</v>
      </c>
      <c r="AD371">
        <f>IFERROR(VLOOKUP(Collapsed!$A371,'measured values'!$A:$AF,Collapsed!AD$1,0),"NA")</f>
        <v>35</v>
      </c>
      <c r="AE371">
        <f>IFERROR(VLOOKUP(Collapsed!$A371,'measured values'!$A:$AF,Collapsed!AE$1,0),"NA")</f>
        <v>30</v>
      </c>
      <c r="AF371">
        <f>IFERROR(VLOOKUP(Collapsed!$A371,'measured values'!$A:$AF,Collapsed!AF$1,0),"NA")</f>
        <v>30</v>
      </c>
    </row>
    <row r="372" spans="1:32" x14ac:dyDescent="0.35">
      <c r="A372">
        <v>494</v>
      </c>
      <c r="F372" t="str">
        <f>IFERROR(VLOOKUP(A372,'ICD+Descriptions'!$A$2:$C$600,2,0),"NA")</f>
        <v>R25.1</v>
      </c>
      <c r="G372" t="str">
        <f>IFERROR(VLOOKUP(A372,'ICD+Descriptions'!$A$2:$C$600,3,0),"NA")</f>
        <v>Tremor, unspecified</v>
      </c>
      <c r="H372" t="str">
        <f>IFERROR(VLOOKUP(A372,ages!$A$1:$B$748,2,0),"No Age")</f>
        <v>No Age</v>
      </c>
      <c r="I372">
        <f>VLOOKUP(A372,'Redcap Raw Report'!$A:$AF,I$1,0)</f>
        <v>0</v>
      </c>
      <c r="L372">
        <f>IFERROR(VLOOKUP(Collapsed!$A372,'measured values'!$A:$AF,Collapsed!L$1,0),"NA")</f>
        <v>57.793999999999997</v>
      </c>
      <c r="M372">
        <f>IFERROR(VLOOKUP(Collapsed!$A372,'measured values'!$A:$AF,Collapsed!M$1,0),"NA")</f>
        <v>58.344999999999999</v>
      </c>
      <c r="N372">
        <f>IFERROR(VLOOKUP(Collapsed!$A372,'measured values'!$A:$AF,Collapsed!N$1,0),"NA")</f>
        <v>116.14400000000001</v>
      </c>
      <c r="O372">
        <f>IFERROR(VLOOKUP(Collapsed!$A372,'measured values'!$A:$AF,Collapsed!O$1,0),"NA")</f>
        <v>116.749</v>
      </c>
      <c r="P372">
        <f>IFERROR(VLOOKUP(Collapsed!$A372,'measured values'!$A:$AF,Collapsed!P$1,0),"NA")</f>
        <v>111.26300000000001</v>
      </c>
      <c r="Q372">
        <f>IFERROR(VLOOKUP(Collapsed!$A372,'measured values'!$A:$AF,Collapsed!Q$1,0),"NA")</f>
        <v>111.137</v>
      </c>
      <c r="R372">
        <f>IFERROR(VLOOKUP(Collapsed!$A372,'measured values'!$A:$AF,Collapsed!R$1,0),"NA")</f>
        <v>114.327</v>
      </c>
      <c r="S372">
        <f>IFERROR(VLOOKUP(Collapsed!$A372,'measured values'!$A:$AF,Collapsed!S$1,0),"NA")</f>
        <v>113.989</v>
      </c>
      <c r="T372">
        <f>IFERROR(VLOOKUP(Collapsed!$A372,'measured values'!$A:$AF,Collapsed!T$1,0),"NA")</f>
        <v>61.353000000000002</v>
      </c>
      <c r="U372">
        <f>IFERROR(VLOOKUP(Collapsed!$A372,'measured values'!$A:$AF,Collapsed!U$1,0),"NA")</f>
        <v>60.371000000000002</v>
      </c>
      <c r="V372">
        <f>IFERROR(VLOOKUP(Collapsed!$A372,'measured values'!$A:$AF,Collapsed!V$1,0),"NA")</f>
        <v>38.646999999999998</v>
      </c>
      <c r="W372">
        <f>IFERROR(VLOOKUP(Collapsed!$A372,'measured values'!$A:$AF,Collapsed!W$1,0),"NA")</f>
        <v>39.628999999999998</v>
      </c>
      <c r="X372">
        <f>IFERROR(VLOOKUP(Collapsed!$A372,'measured values'!$A:$AF,Collapsed!X$1,0),"NA")</f>
        <v>9.7579999999999991</v>
      </c>
      <c r="Y372">
        <f>IFERROR(VLOOKUP(Collapsed!$A372,'measured values'!$A:$AF,Collapsed!Y$1,0),"NA")</f>
        <v>11.702999999999999</v>
      </c>
      <c r="Z372">
        <f>IFERROR(VLOOKUP(Collapsed!$A372,'measured values'!$A:$AF,Collapsed!Z$1,0),"NA")</f>
        <v>39.628999999999998</v>
      </c>
      <c r="AA372">
        <f>IFERROR(VLOOKUP(Collapsed!$A372,'measured values'!$A:$AF,Collapsed!AA$1,0),"NA")</f>
        <v>38.646999999999998</v>
      </c>
      <c r="AB372">
        <f>IFERROR(VLOOKUP(Collapsed!$A372,'measured values'!$A:$AF,Collapsed!AB$1,0),"NA")</f>
        <v>8.8379999999999992</v>
      </c>
      <c r="AC372">
        <f>IFERROR(VLOOKUP(Collapsed!$A372,'measured values'!$A:$AF,Collapsed!AC$1,0),"NA")</f>
        <v>10</v>
      </c>
      <c r="AD372">
        <f>IFERROR(VLOOKUP(Collapsed!$A372,'measured values'!$A:$AF,Collapsed!AD$1,0),"NA")</f>
        <v>10</v>
      </c>
      <c r="AE372">
        <f>IFERROR(VLOOKUP(Collapsed!$A372,'measured values'!$A:$AF,Collapsed!AE$1,0),"NA")</f>
        <v>10</v>
      </c>
      <c r="AF372">
        <f>IFERROR(VLOOKUP(Collapsed!$A372,'measured values'!$A:$AF,Collapsed!AF$1,0),"NA")</f>
        <v>10</v>
      </c>
    </row>
    <row r="373" spans="1:32" x14ac:dyDescent="0.35">
      <c r="A373">
        <v>495</v>
      </c>
      <c r="F373" t="str">
        <f>IFERROR(VLOOKUP(A373,'ICD+Descriptions'!$A$2:$C$600,2,0),"NA")</f>
        <v>R25.1</v>
      </c>
      <c r="G373" t="str">
        <f>IFERROR(VLOOKUP(A373,'ICD+Descriptions'!$A$2:$C$600,3,0),"NA")</f>
        <v>Tremor, unspecified</v>
      </c>
      <c r="H373">
        <f>IFERROR(VLOOKUP(A373,ages!$A$1:$B$748,2,0),"No Age")</f>
        <v>20.3</v>
      </c>
      <c r="I373" t="str">
        <f>VLOOKUP(A373,'Redcap Raw Report'!$A:$AF,I$1,0)</f>
        <v>F</v>
      </c>
      <c r="L373">
        <f>IFERROR(VLOOKUP(Collapsed!$A373,'measured values'!$A:$AF,Collapsed!L$1,0),"NA")</f>
        <v>62.463000000000001</v>
      </c>
      <c r="M373">
        <f>IFERROR(VLOOKUP(Collapsed!$A373,'measured values'!$A:$AF,Collapsed!M$1,0),"NA")</f>
        <v>60.338000000000001</v>
      </c>
      <c r="N373">
        <f>IFERROR(VLOOKUP(Collapsed!$A373,'measured values'!$A:$AF,Collapsed!N$1,0),"NA")</f>
        <v>123.69499999999999</v>
      </c>
      <c r="O373">
        <f>IFERROR(VLOOKUP(Collapsed!$A373,'measured values'!$A:$AF,Collapsed!O$1,0),"NA")</f>
        <v>121.958</v>
      </c>
      <c r="P373">
        <f>IFERROR(VLOOKUP(Collapsed!$A373,'measured values'!$A:$AF,Collapsed!P$1,0),"NA")</f>
        <v>118.23399999999999</v>
      </c>
      <c r="Q373">
        <f>IFERROR(VLOOKUP(Collapsed!$A373,'measured values'!$A:$AF,Collapsed!Q$1,0),"NA")</f>
        <v>116.985</v>
      </c>
      <c r="R373">
        <f>IFERROR(VLOOKUP(Collapsed!$A373,'measured values'!$A:$AF,Collapsed!R$1,0),"NA")</f>
        <v>114.64700000000001</v>
      </c>
      <c r="S373">
        <f>IFERROR(VLOOKUP(Collapsed!$A373,'measured values'!$A:$AF,Collapsed!S$1,0),"NA")</f>
        <v>114.643</v>
      </c>
      <c r="T373">
        <f>IFERROR(VLOOKUP(Collapsed!$A373,'measured values'!$A:$AF,Collapsed!T$1,0),"NA")</f>
        <v>59.741</v>
      </c>
      <c r="U373">
        <f>IFERROR(VLOOKUP(Collapsed!$A373,'measured values'!$A:$AF,Collapsed!U$1,0),"NA")</f>
        <v>62.420999999999999</v>
      </c>
      <c r="V373">
        <f>IFERROR(VLOOKUP(Collapsed!$A373,'measured values'!$A:$AF,Collapsed!V$1,0),"NA")</f>
        <v>40.259</v>
      </c>
      <c r="W373">
        <f>IFERROR(VLOOKUP(Collapsed!$A373,'measured values'!$A:$AF,Collapsed!W$1,0),"NA")</f>
        <v>37.579000000000001</v>
      </c>
      <c r="X373">
        <f>IFERROR(VLOOKUP(Collapsed!$A373,'measured values'!$A:$AF,Collapsed!X$1,0),"NA")</f>
        <v>11.932</v>
      </c>
      <c r="Y373">
        <f>IFERROR(VLOOKUP(Collapsed!$A373,'measured values'!$A:$AF,Collapsed!Y$1,0),"NA")</f>
        <v>10.965999999999999</v>
      </c>
      <c r="Z373">
        <f>IFERROR(VLOOKUP(Collapsed!$A373,'measured values'!$A:$AF,Collapsed!Z$1,0),"NA")</f>
        <v>37.579000000000001</v>
      </c>
      <c r="AA373">
        <f>IFERROR(VLOOKUP(Collapsed!$A373,'measured values'!$A:$AF,Collapsed!AA$1,0),"NA")</f>
        <v>40.259</v>
      </c>
      <c r="AB373">
        <f>IFERROR(VLOOKUP(Collapsed!$A373,'measured values'!$A:$AF,Collapsed!AB$1,0),"NA")</f>
        <v>12.102</v>
      </c>
      <c r="AC373">
        <f>IFERROR(VLOOKUP(Collapsed!$A373,'measured values'!$A:$AF,Collapsed!AC$1,0),"NA")</f>
        <v>10</v>
      </c>
      <c r="AD373">
        <f>IFERROR(VLOOKUP(Collapsed!$A373,'measured values'!$A:$AF,Collapsed!AD$1,0),"NA")</f>
        <v>9</v>
      </c>
      <c r="AE373">
        <f>IFERROR(VLOOKUP(Collapsed!$A373,'measured values'!$A:$AF,Collapsed!AE$1,0),"NA")</f>
        <v>9</v>
      </c>
      <c r="AF373">
        <f>IFERROR(VLOOKUP(Collapsed!$A373,'measured values'!$A:$AF,Collapsed!AF$1,0),"NA")</f>
        <v>9</v>
      </c>
    </row>
    <row r="374" spans="1:32" x14ac:dyDescent="0.35">
      <c r="A374">
        <v>496</v>
      </c>
      <c r="F374" t="str">
        <f>IFERROR(VLOOKUP(A374,'ICD+Descriptions'!$A$2:$C$600,2,0),"NA")</f>
        <v>G24.3</v>
      </c>
      <c r="G374" t="str">
        <f>IFERROR(VLOOKUP(A374,'ICD+Descriptions'!$A$2:$C$600,3,0),"NA")</f>
        <v>Spasmodic torticollis</v>
      </c>
      <c r="H374">
        <f>IFERROR(VLOOKUP(A374,ages!$A$1:$B$748,2,0),"No Age")</f>
        <v>65.5</v>
      </c>
      <c r="I374" t="str">
        <f>VLOOKUP(A374,'Redcap Raw Report'!$A:$AF,I$1,0)</f>
        <v>F</v>
      </c>
      <c r="L374">
        <f>IFERROR(VLOOKUP(Collapsed!$A374,'measured values'!$A:$AF,Collapsed!L$1,0),"NA")</f>
        <v>34.447000000000003</v>
      </c>
      <c r="M374">
        <f>IFERROR(VLOOKUP(Collapsed!$A374,'measured values'!$A:$AF,Collapsed!M$1,0),"NA")</f>
        <v>26.896000000000001</v>
      </c>
      <c r="N374">
        <f>IFERROR(VLOOKUP(Collapsed!$A374,'measured values'!$A:$AF,Collapsed!N$1,0),"NA")</f>
        <v>61.070999999999998</v>
      </c>
      <c r="O374">
        <f>IFERROR(VLOOKUP(Collapsed!$A374,'measured values'!$A:$AF,Collapsed!O$1,0),"NA")</f>
        <v>63.502000000000002</v>
      </c>
      <c r="P374">
        <f>IFERROR(VLOOKUP(Collapsed!$A374,'measured values'!$A:$AF,Collapsed!P$1,0),"NA")</f>
        <v>57.247999999999998</v>
      </c>
      <c r="Q374">
        <f>IFERROR(VLOOKUP(Collapsed!$A374,'measured values'!$A:$AF,Collapsed!Q$1,0),"NA")</f>
        <v>60.189</v>
      </c>
      <c r="R374">
        <f>IFERROR(VLOOKUP(Collapsed!$A374,'measured values'!$A:$AF,Collapsed!R$1,0),"NA")</f>
        <v>112.61799999999999</v>
      </c>
      <c r="S374">
        <f>IFERROR(VLOOKUP(Collapsed!$A374,'measured values'!$A:$AF,Collapsed!S$1,0),"NA")</f>
        <v>114.483</v>
      </c>
      <c r="T374">
        <f>IFERROR(VLOOKUP(Collapsed!$A374,'measured values'!$A:$AF,Collapsed!T$1,0),"NA")</f>
        <v>65.882999999999996</v>
      </c>
      <c r="U374">
        <f>IFERROR(VLOOKUP(Collapsed!$A374,'measured values'!$A:$AF,Collapsed!U$1,0),"NA")</f>
        <v>65.912000000000006</v>
      </c>
      <c r="V374">
        <f>IFERROR(VLOOKUP(Collapsed!$A374,'measured values'!$A:$AF,Collapsed!V$1,0),"NA")</f>
        <v>34.116999999999997</v>
      </c>
      <c r="W374">
        <f>IFERROR(VLOOKUP(Collapsed!$A374,'measured values'!$A:$AF,Collapsed!W$1,0),"NA")</f>
        <v>34.088000000000001</v>
      </c>
      <c r="X374">
        <f>IFERROR(VLOOKUP(Collapsed!$A374,'measured values'!$A:$AF,Collapsed!X$1,0),"NA")</f>
        <v>11.983000000000001</v>
      </c>
      <c r="Y374">
        <f>IFERROR(VLOOKUP(Collapsed!$A374,'measured values'!$A:$AF,Collapsed!Y$1,0),"NA")</f>
        <v>20.395</v>
      </c>
      <c r="Z374">
        <f>IFERROR(VLOOKUP(Collapsed!$A374,'measured values'!$A:$AF,Collapsed!Z$1,0),"NA")</f>
        <v>34.088000000000001</v>
      </c>
      <c r="AA374">
        <f>IFERROR(VLOOKUP(Collapsed!$A374,'measured values'!$A:$AF,Collapsed!AA$1,0),"NA")</f>
        <v>34.116999999999997</v>
      </c>
      <c r="AB374">
        <f>IFERROR(VLOOKUP(Collapsed!$A374,'measured values'!$A:$AF,Collapsed!AB$1,0),"NA")</f>
        <v>13.222</v>
      </c>
      <c r="AC374">
        <f>IFERROR(VLOOKUP(Collapsed!$A374,'measured values'!$A:$AF,Collapsed!AC$1,0),"NA")</f>
        <v>28</v>
      </c>
      <c r="AD374">
        <f>IFERROR(VLOOKUP(Collapsed!$A374,'measured values'!$A:$AF,Collapsed!AD$1,0),"NA")</f>
        <v>24</v>
      </c>
      <c r="AE374">
        <f>IFERROR(VLOOKUP(Collapsed!$A374,'measured values'!$A:$AF,Collapsed!AE$1,0),"NA")</f>
        <v>24</v>
      </c>
      <c r="AF374">
        <f>IFERROR(VLOOKUP(Collapsed!$A374,'measured values'!$A:$AF,Collapsed!AF$1,0),"NA")</f>
        <v>24</v>
      </c>
    </row>
    <row r="375" spans="1:32" x14ac:dyDescent="0.35">
      <c r="A375">
        <v>497</v>
      </c>
      <c r="F375" t="str">
        <f>IFERROR(VLOOKUP(A375,'ICD+Descriptions'!$A$2:$C$600,2,0),"NA")</f>
        <v>NA</v>
      </c>
      <c r="G375" t="str">
        <f>IFERROR(VLOOKUP(A375,'ICD+Descriptions'!$A$2:$C$600,3,0),"NA")</f>
        <v>NA</v>
      </c>
      <c r="H375" t="str">
        <f>IFERROR(VLOOKUP(A375,ages!$A$1:$B$748,2,0),"No Age")</f>
        <v>No Age</v>
      </c>
      <c r="I375">
        <f>VLOOKUP(A375,'Redcap Raw Report'!$A:$AF,I$1,0)</f>
        <v>0</v>
      </c>
      <c r="L375">
        <f>IFERROR(VLOOKUP(Collapsed!$A375,'measured values'!$A:$AF,Collapsed!L$1,0),"NA")</f>
        <v>56.914000000000001</v>
      </c>
      <c r="M375">
        <f>IFERROR(VLOOKUP(Collapsed!$A375,'measured values'!$A:$AF,Collapsed!M$1,0),"NA")</f>
        <v>61.939</v>
      </c>
      <c r="N375">
        <f>IFERROR(VLOOKUP(Collapsed!$A375,'measured values'!$A:$AF,Collapsed!N$1,0),"NA")</f>
        <v>119.001</v>
      </c>
      <c r="O375">
        <f>IFERROR(VLOOKUP(Collapsed!$A375,'measured values'!$A:$AF,Collapsed!O$1,0),"NA")</f>
        <v>119.291</v>
      </c>
      <c r="P375">
        <f>IFERROR(VLOOKUP(Collapsed!$A375,'measured values'!$A:$AF,Collapsed!P$1,0),"NA")</f>
        <v>79.388000000000005</v>
      </c>
      <c r="Q375">
        <f>IFERROR(VLOOKUP(Collapsed!$A375,'measured values'!$A:$AF,Collapsed!Q$1,0),"NA")</f>
        <v>78.924999999999997</v>
      </c>
      <c r="R375">
        <f>IFERROR(VLOOKUP(Collapsed!$A375,'measured values'!$A:$AF,Collapsed!R$1,0),"NA")</f>
        <v>79.736999999999995</v>
      </c>
      <c r="S375">
        <f>IFERROR(VLOOKUP(Collapsed!$A375,'measured values'!$A:$AF,Collapsed!S$1,0),"NA")</f>
        <v>79.325000000000003</v>
      </c>
      <c r="T375">
        <f>IFERROR(VLOOKUP(Collapsed!$A375,'measured values'!$A:$AF,Collapsed!T$1,0),"NA")</f>
        <v>65.8</v>
      </c>
      <c r="U375">
        <f>IFERROR(VLOOKUP(Collapsed!$A375,'measured values'!$A:$AF,Collapsed!U$1,0),"NA")</f>
        <v>65.649000000000001</v>
      </c>
      <c r="V375">
        <f>IFERROR(VLOOKUP(Collapsed!$A375,'measured values'!$A:$AF,Collapsed!V$1,0),"NA")</f>
        <v>34.200000000000003</v>
      </c>
      <c r="W375">
        <f>IFERROR(VLOOKUP(Collapsed!$A375,'measured values'!$A:$AF,Collapsed!W$1,0),"NA")</f>
        <v>34.350999999999999</v>
      </c>
      <c r="X375">
        <f>IFERROR(VLOOKUP(Collapsed!$A375,'measured values'!$A:$AF,Collapsed!X$1,0),"NA")</f>
        <v>16.739000000000001</v>
      </c>
      <c r="Y375">
        <f>IFERROR(VLOOKUP(Collapsed!$A375,'measured values'!$A:$AF,Collapsed!Y$1,0),"NA")</f>
        <v>15.295</v>
      </c>
      <c r="Z375">
        <f>IFERROR(VLOOKUP(Collapsed!$A375,'measured values'!$A:$AF,Collapsed!Z$1,0),"NA")</f>
        <v>34.350999999999999</v>
      </c>
      <c r="AA375">
        <f>IFERROR(VLOOKUP(Collapsed!$A375,'measured values'!$A:$AF,Collapsed!AA$1,0),"NA")</f>
        <v>34.200000000000003</v>
      </c>
      <c r="AB375">
        <f>IFERROR(VLOOKUP(Collapsed!$A375,'measured values'!$A:$AF,Collapsed!AB$1,0),"NA")</f>
        <v>12.042999999999999</v>
      </c>
      <c r="AC375">
        <f>IFERROR(VLOOKUP(Collapsed!$A375,'measured values'!$A:$AF,Collapsed!AC$1,0),"NA")</f>
        <v>17</v>
      </c>
      <c r="AD375">
        <f>IFERROR(VLOOKUP(Collapsed!$A375,'measured values'!$A:$AF,Collapsed!AD$1,0),"NA")</f>
        <v>18</v>
      </c>
      <c r="AE375">
        <f>IFERROR(VLOOKUP(Collapsed!$A375,'measured values'!$A:$AF,Collapsed!AE$1,0),"NA")</f>
        <v>17</v>
      </c>
      <c r="AF375">
        <f>IFERROR(VLOOKUP(Collapsed!$A375,'measured values'!$A:$AF,Collapsed!AF$1,0),"NA")</f>
        <v>17</v>
      </c>
    </row>
    <row r="376" spans="1:32" x14ac:dyDescent="0.35">
      <c r="A376">
        <v>498</v>
      </c>
      <c r="F376" t="str">
        <f>IFERROR(VLOOKUP(A376,'ICD+Descriptions'!$A$2:$C$600,2,0),"NA")</f>
        <v>G20</v>
      </c>
      <c r="G376" t="str">
        <f>IFERROR(VLOOKUP(A376,'ICD+Descriptions'!$A$2:$C$600,3,0),"NA")</f>
        <v>Parkinson's disease</v>
      </c>
      <c r="H376">
        <f>IFERROR(VLOOKUP(A376,ages!$A$1:$B$748,2,0),"No Age")</f>
        <v>55.1</v>
      </c>
      <c r="I376" t="str">
        <f>VLOOKUP(A376,'Redcap Raw Report'!$A:$AF,I$1,0)</f>
        <v>M</v>
      </c>
      <c r="L376">
        <f>IFERROR(VLOOKUP(Collapsed!$A376,'measured values'!$A:$AF,Collapsed!L$1,0),"NA")</f>
        <v>60.146999999999998</v>
      </c>
      <c r="M376">
        <f>IFERROR(VLOOKUP(Collapsed!$A376,'measured values'!$A:$AF,Collapsed!M$1,0),"NA")</f>
        <v>57.688000000000002</v>
      </c>
      <c r="N376">
        <f>IFERROR(VLOOKUP(Collapsed!$A376,'measured values'!$A:$AF,Collapsed!N$1,0),"NA")</f>
        <v>118.41</v>
      </c>
      <c r="O376">
        <f>IFERROR(VLOOKUP(Collapsed!$A376,'measured values'!$A:$AF,Collapsed!O$1,0),"NA")</f>
        <v>118.53</v>
      </c>
      <c r="P376">
        <f>IFERROR(VLOOKUP(Collapsed!$A376,'measured values'!$A:$AF,Collapsed!P$1,0),"NA")</f>
        <v>115.215</v>
      </c>
      <c r="Q376">
        <f>IFERROR(VLOOKUP(Collapsed!$A376,'measured values'!$A:$AF,Collapsed!Q$1,0),"NA")</f>
        <v>114.69499999999999</v>
      </c>
      <c r="R376">
        <f>IFERROR(VLOOKUP(Collapsed!$A376,'measured values'!$A:$AF,Collapsed!R$1,0),"NA")</f>
        <v>116.581</v>
      </c>
      <c r="S376">
        <f>IFERROR(VLOOKUP(Collapsed!$A376,'measured values'!$A:$AF,Collapsed!S$1,0),"NA")</f>
        <v>115.971</v>
      </c>
      <c r="T376">
        <f>IFERROR(VLOOKUP(Collapsed!$A376,'measured values'!$A:$AF,Collapsed!T$1,0),"NA")</f>
        <v>63.438000000000002</v>
      </c>
      <c r="U376">
        <f>IFERROR(VLOOKUP(Collapsed!$A376,'measured values'!$A:$AF,Collapsed!U$1,0),"NA")</f>
        <v>63.491</v>
      </c>
      <c r="V376">
        <f>IFERROR(VLOOKUP(Collapsed!$A376,'measured values'!$A:$AF,Collapsed!V$1,0),"NA")</f>
        <v>36.561999999999998</v>
      </c>
      <c r="W376">
        <f>IFERROR(VLOOKUP(Collapsed!$A376,'measured values'!$A:$AF,Collapsed!W$1,0),"NA")</f>
        <v>36.509</v>
      </c>
      <c r="X376">
        <f>IFERROR(VLOOKUP(Collapsed!$A376,'measured values'!$A:$AF,Collapsed!X$1,0),"NA")</f>
        <v>12.766</v>
      </c>
      <c r="Y376">
        <f>IFERROR(VLOOKUP(Collapsed!$A376,'measured values'!$A:$AF,Collapsed!Y$1,0),"NA")</f>
        <v>14.369</v>
      </c>
      <c r="Z376">
        <f>IFERROR(VLOOKUP(Collapsed!$A376,'measured values'!$A:$AF,Collapsed!Z$1,0),"NA")</f>
        <v>36.509</v>
      </c>
      <c r="AA376">
        <f>IFERROR(VLOOKUP(Collapsed!$A376,'measured values'!$A:$AF,Collapsed!AA$1,0),"NA")</f>
        <v>36.561999999999998</v>
      </c>
      <c r="AB376">
        <f>IFERROR(VLOOKUP(Collapsed!$A376,'measured values'!$A:$AF,Collapsed!AB$1,0),"NA")</f>
        <v>12.659000000000001</v>
      </c>
      <c r="AC376">
        <f>IFERROR(VLOOKUP(Collapsed!$A376,'measured values'!$A:$AF,Collapsed!AC$1,0),"NA")</f>
        <v>24</v>
      </c>
      <c r="AD376">
        <f>IFERROR(VLOOKUP(Collapsed!$A376,'measured values'!$A:$AF,Collapsed!AD$1,0),"NA")</f>
        <v>22</v>
      </c>
      <c r="AE376">
        <f>IFERROR(VLOOKUP(Collapsed!$A376,'measured values'!$A:$AF,Collapsed!AE$1,0),"NA")</f>
        <v>22</v>
      </c>
      <c r="AF376">
        <f>IFERROR(VLOOKUP(Collapsed!$A376,'measured values'!$A:$AF,Collapsed!AF$1,0),"NA")</f>
        <v>22</v>
      </c>
    </row>
    <row r="377" spans="1:32" x14ac:dyDescent="0.35">
      <c r="A377">
        <v>499</v>
      </c>
      <c r="F377" t="str">
        <f>IFERROR(VLOOKUP(A377,'ICD+Descriptions'!$A$2:$C$600,2,0),"NA")</f>
        <v>G20</v>
      </c>
      <c r="G377" t="str">
        <f>IFERROR(VLOOKUP(A377,'ICD+Descriptions'!$A$2:$C$600,3,0),"NA")</f>
        <v>Parkinson's disease</v>
      </c>
      <c r="H377">
        <f>IFERROR(VLOOKUP(A377,ages!$A$1:$B$748,2,0),"No Age")</f>
        <v>75.8</v>
      </c>
      <c r="I377" t="str">
        <f>VLOOKUP(A377,'Redcap Raw Report'!$A:$AF,I$1,0)</f>
        <v>M</v>
      </c>
      <c r="L377">
        <f>IFERROR(VLOOKUP(Collapsed!$A377,'measured values'!$A:$AF,Collapsed!L$1,0),"NA")</f>
        <v>22.321000000000002</v>
      </c>
      <c r="M377">
        <f>IFERROR(VLOOKUP(Collapsed!$A377,'measured values'!$A:$AF,Collapsed!M$1,0),"NA")</f>
        <v>20.373999999999999</v>
      </c>
      <c r="N377">
        <f>IFERROR(VLOOKUP(Collapsed!$A377,'measured values'!$A:$AF,Collapsed!N$1,0),"NA")</f>
        <v>42.103999999999999</v>
      </c>
      <c r="O377">
        <f>IFERROR(VLOOKUP(Collapsed!$A377,'measured values'!$A:$AF,Collapsed!O$1,0),"NA")</f>
        <v>43.392000000000003</v>
      </c>
      <c r="P377">
        <f>IFERROR(VLOOKUP(Collapsed!$A377,'measured values'!$A:$AF,Collapsed!P$1,0),"NA")</f>
        <v>46.563000000000002</v>
      </c>
      <c r="Q377">
        <f>IFERROR(VLOOKUP(Collapsed!$A377,'measured values'!$A:$AF,Collapsed!Q$1,0),"NA")</f>
        <v>47.192</v>
      </c>
      <c r="R377">
        <f>IFERROR(VLOOKUP(Collapsed!$A377,'measured values'!$A:$AF,Collapsed!R$1,0),"NA")</f>
        <v>133.459</v>
      </c>
      <c r="S377">
        <f>IFERROR(VLOOKUP(Collapsed!$A377,'measured values'!$A:$AF,Collapsed!S$1,0),"NA")</f>
        <v>130.84399999999999</v>
      </c>
      <c r="T377">
        <f>IFERROR(VLOOKUP(Collapsed!$A377,'measured values'!$A:$AF,Collapsed!T$1,0),"NA")</f>
        <v>67.567999999999998</v>
      </c>
      <c r="U377">
        <f>IFERROR(VLOOKUP(Collapsed!$A377,'measured values'!$A:$AF,Collapsed!U$1,0),"NA")</f>
        <v>68.281000000000006</v>
      </c>
      <c r="V377">
        <f>IFERROR(VLOOKUP(Collapsed!$A377,'measured values'!$A:$AF,Collapsed!V$1,0),"NA")</f>
        <v>32.432000000000002</v>
      </c>
      <c r="W377">
        <f>IFERROR(VLOOKUP(Collapsed!$A377,'measured values'!$A:$AF,Collapsed!W$1,0),"NA")</f>
        <v>31.719000000000001</v>
      </c>
      <c r="X377">
        <f>IFERROR(VLOOKUP(Collapsed!$A377,'measured values'!$A:$AF,Collapsed!X$1,0),"NA")</f>
        <v>17.475999999999999</v>
      </c>
      <c r="Y377">
        <f>IFERROR(VLOOKUP(Collapsed!$A377,'measured values'!$A:$AF,Collapsed!Y$1,0),"NA")</f>
        <v>18.550999999999998</v>
      </c>
      <c r="Z377">
        <f>IFERROR(VLOOKUP(Collapsed!$A377,'measured values'!$A:$AF,Collapsed!Z$1,0),"NA")</f>
        <v>31.719000000000001</v>
      </c>
      <c r="AA377">
        <f>IFERROR(VLOOKUP(Collapsed!$A377,'measured values'!$A:$AF,Collapsed!AA$1,0),"NA")</f>
        <v>32.432000000000002</v>
      </c>
      <c r="AB377">
        <f>IFERROR(VLOOKUP(Collapsed!$A377,'measured values'!$A:$AF,Collapsed!AB$1,0),"NA")</f>
        <v>9.6150000000000002</v>
      </c>
      <c r="AC377">
        <f>IFERROR(VLOOKUP(Collapsed!$A377,'measured values'!$A:$AF,Collapsed!AC$1,0),"NA")</f>
        <v>15</v>
      </c>
      <c r="AD377">
        <f>IFERROR(VLOOKUP(Collapsed!$A377,'measured values'!$A:$AF,Collapsed!AD$1,0),"NA")</f>
        <v>15</v>
      </c>
      <c r="AE377">
        <f>IFERROR(VLOOKUP(Collapsed!$A377,'measured values'!$A:$AF,Collapsed!AE$1,0),"NA")</f>
        <v>15</v>
      </c>
      <c r="AF377">
        <f>IFERROR(VLOOKUP(Collapsed!$A377,'measured values'!$A:$AF,Collapsed!AF$1,0),"NA")</f>
        <v>15</v>
      </c>
    </row>
    <row r="378" spans="1:32" x14ac:dyDescent="0.35">
      <c r="A378">
        <v>500</v>
      </c>
      <c r="F378" t="str">
        <f>IFERROR(VLOOKUP(A378,'ICD+Descriptions'!$A$2:$C$600,2,0),"NA")</f>
        <v>R25.1</v>
      </c>
      <c r="G378" t="str">
        <f>IFERROR(VLOOKUP(A378,'ICD+Descriptions'!$A$2:$C$600,3,0),"NA")</f>
        <v>Tremor, unspecified</v>
      </c>
      <c r="H378">
        <f>IFERROR(VLOOKUP(A378,ages!$A$1:$B$748,2,0),"No Age")</f>
        <v>71.900000000000006</v>
      </c>
      <c r="I378" t="str">
        <f>VLOOKUP(A378,'Redcap Raw Report'!$A:$AF,I$1,0)</f>
        <v>F</v>
      </c>
      <c r="L378">
        <f>IFERROR(VLOOKUP(Collapsed!$A378,'measured values'!$A:$AF,Collapsed!L$1,0),"NA")</f>
        <v>39.420999999999999</v>
      </c>
      <c r="M378">
        <f>IFERROR(VLOOKUP(Collapsed!$A378,'measured values'!$A:$AF,Collapsed!M$1,0),"NA")</f>
        <v>42.654000000000003</v>
      </c>
      <c r="N378">
        <f>IFERROR(VLOOKUP(Collapsed!$A378,'measured values'!$A:$AF,Collapsed!N$1,0),"NA")</f>
        <v>81.444000000000003</v>
      </c>
      <c r="O378">
        <f>IFERROR(VLOOKUP(Collapsed!$A378,'measured values'!$A:$AF,Collapsed!O$1,0),"NA")</f>
        <v>81.796999999999997</v>
      </c>
      <c r="P378">
        <f>IFERROR(VLOOKUP(Collapsed!$A378,'measured values'!$A:$AF,Collapsed!P$1,0),"NA")</f>
        <v>52.673000000000002</v>
      </c>
      <c r="Q378">
        <f>IFERROR(VLOOKUP(Collapsed!$A378,'measured values'!$A:$AF,Collapsed!Q$1,0),"NA")</f>
        <v>52.527999999999999</v>
      </c>
      <c r="R378">
        <f>IFERROR(VLOOKUP(Collapsed!$A378,'measured values'!$A:$AF,Collapsed!R$1,0),"NA")</f>
        <v>77.441000000000003</v>
      </c>
      <c r="S378">
        <f>IFERROR(VLOOKUP(Collapsed!$A378,'measured values'!$A:$AF,Collapsed!S$1,0),"NA")</f>
        <v>76.947000000000003</v>
      </c>
      <c r="T378">
        <f>IFERROR(VLOOKUP(Collapsed!$A378,'measured values'!$A:$AF,Collapsed!T$1,0),"NA")</f>
        <v>64.584000000000003</v>
      </c>
      <c r="U378">
        <f>IFERROR(VLOOKUP(Collapsed!$A378,'measured values'!$A:$AF,Collapsed!U$1,0),"NA")</f>
        <v>66.33</v>
      </c>
      <c r="V378">
        <f>IFERROR(VLOOKUP(Collapsed!$A378,'measured values'!$A:$AF,Collapsed!V$1,0),"NA")</f>
        <v>35.415999999999997</v>
      </c>
      <c r="W378">
        <f>IFERROR(VLOOKUP(Collapsed!$A378,'measured values'!$A:$AF,Collapsed!W$1,0),"NA")</f>
        <v>33.67</v>
      </c>
      <c r="X378">
        <f>IFERROR(VLOOKUP(Collapsed!$A378,'measured values'!$A:$AF,Collapsed!X$1,0),"NA")</f>
        <v>18.088999999999999</v>
      </c>
      <c r="Y378">
        <f>IFERROR(VLOOKUP(Collapsed!$A378,'measured values'!$A:$AF,Collapsed!Y$1,0),"NA")</f>
        <v>13.016</v>
      </c>
      <c r="Z378">
        <f>IFERROR(VLOOKUP(Collapsed!$A378,'measured values'!$A:$AF,Collapsed!Z$1,0),"NA")</f>
        <v>33.67</v>
      </c>
      <c r="AA378">
        <f>IFERROR(VLOOKUP(Collapsed!$A378,'measured values'!$A:$AF,Collapsed!AA$1,0),"NA")</f>
        <v>35.415999999999997</v>
      </c>
      <c r="AB378">
        <f>IFERROR(VLOOKUP(Collapsed!$A378,'measured values'!$A:$AF,Collapsed!AB$1,0),"NA")</f>
        <v>10.6</v>
      </c>
      <c r="AC378">
        <f>IFERROR(VLOOKUP(Collapsed!$A378,'measured values'!$A:$AF,Collapsed!AC$1,0),"NA")</f>
        <v>12</v>
      </c>
      <c r="AD378">
        <f>IFERROR(VLOOKUP(Collapsed!$A378,'measured values'!$A:$AF,Collapsed!AD$1,0),"NA")</f>
        <v>14</v>
      </c>
      <c r="AE378">
        <f>IFERROR(VLOOKUP(Collapsed!$A378,'measured values'!$A:$AF,Collapsed!AE$1,0),"NA")</f>
        <v>12</v>
      </c>
      <c r="AF378">
        <f>IFERROR(VLOOKUP(Collapsed!$A378,'measured values'!$A:$AF,Collapsed!AF$1,0),"NA")</f>
        <v>12</v>
      </c>
    </row>
    <row r="379" spans="1:32" x14ac:dyDescent="0.35">
      <c r="A379">
        <v>501</v>
      </c>
      <c r="F379" t="str">
        <f>IFERROR(VLOOKUP(A379,'ICD+Descriptions'!$A$2:$C$600,2,0),"NA")</f>
        <v>G24.1</v>
      </c>
      <c r="G379" t="str">
        <f>IFERROR(VLOOKUP(A379,'ICD+Descriptions'!$A$2:$C$600,3,0),"NA")</f>
        <v>Genetic torsion dystonia</v>
      </c>
      <c r="H379">
        <f>IFERROR(VLOOKUP(A379,ages!$A$1:$B$748,2,0),"No Age")</f>
        <v>22.9</v>
      </c>
      <c r="I379" t="str">
        <f>VLOOKUP(A379,'Redcap Raw Report'!$A:$AF,I$1,0)</f>
        <v>F</v>
      </c>
      <c r="L379">
        <f>IFERROR(VLOOKUP(Collapsed!$A379,'measured values'!$A:$AF,Collapsed!L$1,0),"NA")</f>
        <v>52.825000000000003</v>
      </c>
      <c r="M379">
        <f>IFERROR(VLOOKUP(Collapsed!$A379,'measured values'!$A:$AF,Collapsed!M$1,0),"NA")</f>
        <v>51.161000000000001</v>
      </c>
      <c r="N379">
        <f>IFERROR(VLOOKUP(Collapsed!$A379,'measured values'!$A:$AF,Collapsed!N$1,0),"NA")</f>
        <v>104.322</v>
      </c>
      <c r="O379">
        <f>IFERROR(VLOOKUP(Collapsed!$A379,'measured values'!$A:$AF,Collapsed!O$1,0),"NA")</f>
        <v>105.038</v>
      </c>
      <c r="P379">
        <f>IFERROR(VLOOKUP(Collapsed!$A379,'measured values'!$A:$AF,Collapsed!P$1,0),"NA")</f>
        <v>93.16</v>
      </c>
      <c r="Q379">
        <f>IFERROR(VLOOKUP(Collapsed!$A379,'measured values'!$A:$AF,Collapsed!Q$1,0),"NA")</f>
        <v>94.325999999999993</v>
      </c>
      <c r="R379">
        <f>IFERROR(VLOOKUP(Collapsed!$A379,'measured values'!$A:$AF,Collapsed!R$1,0),"NA")</f>
        <v>107.422</v>
      </c>
      <c r="S379">
        <f>IFERROR(VLOOKUP(Collapsed!$A379,'measured values'!$A:$AF,Collapsed!S$1,0),"NA")</f>
        <v>107.779</v>
      </c>
      <c r="T379">
        <f>IFERROR(VLOOKUP(Collapsed!$A379,'measured values'!$A:$AF,Collapsed!T$1,0),"NA")</f>
        <v>63.338000000000001</v>
      </c>
      <c r="U379">
        <f>IFERROR(VLOOKUP(Collapsed!$A379,'measured values'!$A:$AF,Collapsed!U$1,0),"NA")</f>
        <v>62.758000000000003</v>
      </c>
      <c r="V379">
        <f>IFERROR(VLOOKUP(Collapsed!$A379,'measured values'!$A:$AF,Collapsed!V$1,0),"NA")</f>
        <v>36.661999999999999</v>
      </c>
      <c r="W379">
        <f>IFERROR(VLOOKUP(Collapsed!$A379,'measured values'!$A:$AF,Collapsed!W$1,0),"NA")</f>
        <v>37.241</v>
      </c>
      <c r="X379">
        <f>IFERROR(VLOOKUP(Collapsed!$A379,'measured values'!$A:$AF,Collapsed!X$1,0),"NA")</f>
        <v>14.747999999999999</v>
      </c>
      <c r="Y379">
        <f>IFERROR(VLOOKUP(Collapsed!$A379,'measured values'!$A:$AF,Collapsed!Y$1,0),"NA")</f>
        <v>11.661</v>
      </c>
      <c r="Z379">
        <f>IFERROR(VLOOKUP(Collapsed!$A379,'measured values'!$A:$AF,Collapsed!Z$1,0),"NA")</f>
        <v>37.241</v>
      </c>
      <c r="AA379">
        <f>IFERROR(VLOOKUP(Collapsed!$A379,'measured values'!$A:$AF,Collapsed!AA$1,0),"NA")</f>
        <v>36.661999999999999</v>
      </c>
      <c r="AB379">
        <f>IFERROR(VLOOKUP(Collapsed!$A379,'measured values'!$A:$AF,Collapsed!AB$1,0),"NA")</f>
        <v>9.3360000000000003</v>
      </c>
      <c r="AC379">
        <f>IFERROR(VLOOKUP(Collapsed!$A379,'measured values'!$A:$AF,Collapsed!AC$1,0),"NA")</f>
        <v>17</v>
      </c>
      <c r="AD379">
        <f>IFERROR(VLOOKUP(Collapsed!$A379,'measured values'!$A:$AF,Collapsed!AD$1,0),"NA")</f>
        <v>15</v>
      </c>
      <c r="AE379">
        <f>IFERROR(VLOOKUP(Collapsed!$A379,'measured values'!$A:$AF,Collapsed!AE$1,0),"NA")</f>
        <v>15</v>
      </c>
      <c r="AF379">
        <f>IFERROR(VLOOKUP(Collapsed!$A379,'measured values'!$A:$AF,Collapsed!AF$1,0),"NA")</f>
        <v>15</v>
      </c>
    </row>
    <row r="380" spans="1:32" x14ac:dyDescent="0.35">
      <c r="A380">
        <v>502</v>
      </c>
      <c r="F380" t="str">
        <f>IFERROR(VLOOKUP(A380,'ICD+Descriptions'!$A$2:$C$600,2,0),"NA")</f>
        <v>NA</v>
      </c>
      <c r="G380" t="str">
        <f>IFERROR(VLOOKUP(A380,'ICD+Descriptions'!$A$2:$C$600,3,0),"NA")</f>
        <v>NA</v>
      </c>
      <c r="H380" t="str">
        <f>IFERROR(VLOOKUP(A380,ages!$A$1:$B$748,2,0),"No Age")</f>
        <v>No Age</v>
      </c>
      <c r="I380">
        <f>VLOOKUP(A380,'Redcap Raw Report'!$A:$AF,I$1,0)</f>
        <v>0</v>
      </c>
      <c r="L380">
        <f>IFERROR(VLOOKUP(Collapsed!$A380,'measured values'!$A:$AF,Collapsed!L$1,0),"NA")</f>
        <v>48.716999999999999</v>
      </c>
      <c r="M380">
        <f>IFERROR(VLOOKUP(Collapsed!$A380,'measured values'!$A:$AF,Collapsed!M$1,0),"NA")</f>
        <v>51.058999999999997</v>
      </c>
      <c r="N380">
        <f>IFERROR(VLOOKUP(Collapsed!$A380,'measured values'!$A:$AF,Collapsed!N$1,0),"NA")</f>
        <v>99.816000000000003</v>
      </c>
      <c r="O380">
        <f>IFERROR(VLOOKUP(Collapsed!$A380,'measured values'!$A:$AF,Collapsed!O$1,0),"NA")</f>
        <v>99.86</v>
      </c>
      <c r="P380">
        <f>IFERROR(VLOOKUP(Collapsed!$A380,'measured values'!$A:$AF,Collapsed!P$1,0),"NA")</f>
        <v>90.962000000000003</v>
      </c>
      <c r="Q380">
        <f>IFERROR(VLOOKUP(Collapsed!$A380,'measured values'!$A:$AF,Collapsed!Q$1,0),"NA")</f>
        <v>91.224000000000004</v>
      </c>
      <c r="R380">
        <f>IFERROR(VLOOKUP(Collapsed!$A380,'measured values'!$A:$AF,Collapsed!R$1,0),"NA")</f>
        <v>109.444</v>
      </c>
      <c r="S380">
        <f>IFERROR(VLOOKUP(Collapsed!$A380,'measured values'!$A:$AF,Collapsed!S$1,0),"NA")</f>
        <v>109.548</v>
      </c>
      <c r="T380">
        <f>IFERROR(VLOOKUP(Collapsed!$A380,'measured values'!$A:$AF,Collapsed!T$1,0),"NA")</f>
        <v>67.001000000000005</v>
      </c>
      <c r="U380">
        <f>IFERROR(VLOOKUP(Collapsed!$A380,'measured values'!$A:$AF,Collapsed!U$1,0),"NA")</f>
        <v>65.116</v>
      </c>
      <c r="V380">
        <f>IFERROR(VLOOKUP(Collapsed!$A380,'measured values'!$A:$AF,Collapsed!V$1,0),"NA")</f>
        <v>32.999000000000002</v>
      </c>
      <c r="W380">
        <f>IFERROR(VLOOKUP(Collapsed!$A380,'measured values'!$A:$AF,Collapsed!W$1,0),"NA")</f>
        <v>34.884</v>
      </c>
      <c r="X380">
        <f>IFERROR(VLOOKUP(Collapsed!$A380,'measured values'!$A:$AF,Collapsed!X$1,0),"NA")</f>
        <v>16.757999999999999</v>
      </c>
      <c r="Y380">
        <f>IFERROR(VLOOKUP(Collapsed!$A380,'measured values'!$A:$AF,Collapsed!Y$1,0),"NA")</f>
        <v>15.43</v>
      </c>
      <c r="Z380">
        <f>IFERROR(VLOOKUP(Collapsed!$A380,'measured values'!$A:$AF,Collapsed!Z$1,0),"NA")</f>
        <v>34.884</v>
      </c>
      <c r="AA380">
        <f>IFERROR(VLOOKUP(Collapsed!$A380,'measured values'!$A:$AF,Collapsed!AA$1,0),"NA")</f>
        <v>32.999000000000002</v>
      </c>
      <c r="AB380">
        <f>IFERROR(VLOOKUP(Collapsed!$A380,'measured values'!$A:$AF,Collapsed!AB$1,0),"NA")</f>
        <v>11.004</v>
      </c>
      <c r="AC380">
        <f>IFERROR(VLOOKUP(Collapsed!$A380,'measured values'!$A:$AF,Collapsed!AC$1,0),"NA")</f>
        <v>16</v>
      </c>
      <c r="AD380">
        <f>IFERROR(VLOOKUP(Collapsed!$A380,'measured values'!$A:$AF,Collapsed!AD$1,0),"NA")</f>
        <v>17</v>
      </c>
      <c r="AE380">
        <f>IFERROR(VLOOKUP(Collapsed!$A380,'measured values'!$A:$AF,Collapsed!AE$1,0),"NA")</f>
        <v>16</v>
      </c>
      <c r="AF380">
        <f>IFERROR(VLOOKUP(Collapsed!$A380,'measured values'!$A:$AF,Collapsed!AF$1,0),"NA")</f>
        <v>16</v>
      </c>
    </row>
    <row r="381" spans="1:32" x14ac:dyDescent="0.35">
      <c r="A381">
        <v>503</v>
      </c>
      <c r="F381" t="str">
        <f>IFERROR(VLOOKUP(A381,'ICD+Descriptions'!$A$2:$C$600,2,0),"NA")</f>
        <v>NA</v>
      </c>
      <c r="G381" t="str">
        <f>IFERROR(VLOOKUP(A381,'ICD+Descriptions'!$A$2:$C$600,3,0),"NA")</f>
        <v>NA</v>
      </c>
      <c r="H381" t="str">
        <f>IFERROR(VLOOKUP(A381,ages!$A$1:$B$748,2,0),"No Age")</f>
        <v>No Age</v>
      </c>
      <c r="I381">
        <f>VLOOKUP(A381,'Redcap Raw Report'!$A:$AF,I$1,0)</f>
        <v>0</v>
      </c>
      <c r="L381">
        <f>IFERROR(VLOOKUP(Collapsed!$A381,'measured values'!$A:$AF,Collapsed!L$1,0),"NA")</f>
        <v>46.743000000000002</v>
      </c>
      <c r="M381">
        <f>IFERROR(VLOOKUP(Collapsed!$A381,'measured values'!$A:$AF,Collapsed!M$1,0),"NA")</f>
        <v>46.94</v>
      </c>
      <c r="N381">
        <f>IFERROR(VLOOKUP(Collapsed!$A381,'measured values'!$A:$AF,Collapsed!N$1,0),"NA")</f>
        <v>93.317999999999998</v>
      </c>
      <c r="O381">
        <f>IFERROR(VLOOKUP(Collapsed!$A381,'measured values'!$A:$AF,Collapsed!O$1,0),"NA")</f>
        <v>94.707999999999998</v>
      </c>
      <c r="P381">
        <f>IFERROR(VLOOKUP(Collapsed!$A381,'measured values'!$A:$AF,Collapsed!P$1,0),"NA")</f>
        <v>84.179000000000002</v>
      </c>
      <c r="Q381">
        <f>IFERROR(VLOOKUP(Collapsed!$A381,'measured values'!$A:$AF,Collapsed!Q$1,0),"NA")</f>
        <v>85.009</v>
      </c>
      <c r="R381">
        <f>IFERROR(VLOOKUP(Collapsed!$A381,'measured values'!$A:$AF,Collapsed!R$1,0),"NA")</f>
        <v>107.932</v>
      </c>
      <c r="S381">
        <f>IFERROR(VLOOKUP(Collapsed!$A381,'measured values'!$A:$AF,Collapsed!S$1,0),"NA")</f>
        <v>107.872</v>
      </c>
      <c r="T381">
        <f>IFERROR(VLOOKUP(Collapsed!$A381,'measured values'!$A:$AF,Collapsed!T$1,0),"NA")</f>
        <v>64.382999999999996</v>
      </c>
      <c r="U381">
        <f>IFERROR(VLOOKUP(Collapsed!$A381,'measured values'!$A:$AF,Collapsed!U$1,0),"NA")</f>
        <v>64.25</v>
      </c>
      <c r="V381">
        <f>IFERROR(VLOOKUP(Collapsed!$A381,'measured values'!$A:$AF,Collapsed!V$1,0),"NA")</f>
        <v>35.616999999999997</v>
      </c>
      <c r="W381">
        <f>IFERROR(VLOOKUP(Collapsed!$A381,'measured values'!$A:$AF,Collapsed!W$1,0),"NA")</f>
        <v>35.75</v>
      </c>
      <c r="X381">
        <f>IFERROR(VLOOKUP(Collapsed!$A381,'measured values'!$A:$AF,Collapsed!X$1,0),"NA")</f>
        <v>14.117000000000001</v>
      </c>
      <c r="Y381">
        <f>IFERROR(VLOOKUP(Collapsed!$A381,'measured values'!$A:$AF,Collapsed!Y$1,0),"NA")</f>
        <v>14.842000000000001</v>
      </c>
      <c r="Z381">
        <f>IFERROR(VLOOKUP(Collapsed!$A381,'measured values'!$A:$AF,Collapsed!Z$1,0),"NA")</f>
        <v>35.75</v>
      </c>
      <c r="AA381">
        <f>IFERROR(VLOOKUP(Collapsed!$A381,'measured values'!$A:$AF,Collapsed!AA$1,0),"NA")</f>
        <v>35.616999999999997</v>
      </c>
      <c r="AB381">
        <f>IFERROR(VLOOKUP(Collapsed!$A381,'measured values'!$A:$AF,Collapsed!AB$1,0),"NA")</f>
        <v>7.7350000000000003</v>
      </c>
      <c r="AC381">
        <f>IFERROR(VLOOKUP(Collapsed!$A381,'measured values'!$A:$AF,Collapsed!AC$1,0),"NA")</f>
        <v>13</v>
      </c>
      <c r="AD381">
        <f>IFERROR(VLOOKUP(Collapsed!$A381,'measured values'!$A:$AF,Collapsed!AD$1,0),"NA")</f>
        <v>13</v>
      </c>
      <c r="AE381">
        <f>IFERROR(VLOOKUP(Collapsed!$A381,'measured values'!$A:$AF,Collapsed!AE$1,0),"NA")</f>
        <v>13</v>
      </c>
      <c r="AF381">
        <f>IFERROR(VLOOKUP(Collapsed!$A381,'measured values'!$A:$AF,Collapsed!AF$1,0),"NA")</f>
        <v>13</v>
      </c>
    </row>
    <row r="382" spans="1:32" x14ac:dyDescent="0.35">
      <c r="A382">
        <v>504</v>
      </c>
      <c r="F382" t="str">
        <f>IFERROR(VLOOKUP(A382,'ICD+Descriptions'!$A$2:$C$600,2,0),"NA")</f>
        <v>G20</v>
      </c>
      <c r="G382" t="str">
        <f>IFERROR(VLOOKUP(A382,'ICD+Descriptions'!$A$2:$C$600,3,0),"NA")</f>
        <v>Parkinson's disease</v>
      </c>
      <c r="H382">
        <f>IFERROR(VLOOKUP(A382,ages!$A$1:$B$748,2,0),"No Age")</f>
        <v>69.400000000000006</v>
      </c>
      <c r="I382" t="str">
        <f>VLOOKUP(A382,'Redcap Raw Report'!$A:$AF,I$1,0)</f>
        <v>M</v>
      </c>
      <c r="L382">
        <f>IFERROR(VLOOKUP(Collapsed!$A382,'measured values'!$A:$AF,Collapsed!L$1,0),"NA")</f>
        <v>70.367000000000004</v>
      </c>
      <c r="M382">
        <f>IFERROR(VLOOKUP(Collapsed!$A382,'measured values'!$A:$AF,Collapsed!M$1,0),"NA")</f>
        <v>64.245999999999995</v>
      </c>
      <c r="N382">
        <f>IFERROR(VLOOKUP(Collapsed!$A382,'measured values'!$A:$AF,Collapsed!N$1,0),"NA")</f>
        <v>134.88999999999999</v>
      </c>
      <c r="O382">
        <f>IFERROR(VLOOKUP(Collapsed!$A382,'measured values'!$A:$AF,Collapsed!O$1,0),"NA")</f>
        <v>135.26499999999999</v>
      </c>
      <c r="P382">
        <f>IFERROR(VLOOKUP(Collapsed!$A382,'measured values'!$A:$AF,Collapsed!P$1,0),"NA")</f>
        <v>122.43300000000001</v>
      </c>
      <c r="Q382">
        <f>IFERROR(VLOOKUP(Collapsed!$A382,'measured values'!$A:$AF,Collapsed!Q$1,0),"NA")</f>
        <v>122.633</v>
      </c>
      <c r="R382">
        <f>IFERROR(VLOOKUP(Collapsed!$A382,'measured values'!$A:$AF,Collapsed!R$1,0),"NA")</f>
        <v>108.51300000000001</v>
      </c>
      <c r="S382">
        <f>IFERROR(VLOOKUP(Collapsed!$A382,'measured values'!$A:$AF,Collapsed!S$1,0),"NA")</f>
        <v>108.74</v>
      </c>
      <c r="T382">
        <f>IFERROR(VLOOKUP(Collapsed!$A382,'measured values'!$A:$AF,Collapsed!T$1,0),"NA")</f>
        <v>61.179000000000002</v>
      </c>
      <c r="U382">
        <f>IFERROR(VLOOKUP(Collapsed!$A382,'measured values'!$A:$AF,Collapsed!U$1,0),"NA")</f>
        <v>61.85</v>
      </c>
      <c r="V382">
        <f>IFERROR(VLOOKUP(Collapsed!$A382,'measured values'!$A:$AF,Collapsed!V$1,0),"NA")</f>
        <v>38.820999999999998</v>
      </c>
      <c r="W382">
        <f>IFERROR(VLOOKUP(Collapsed!$A382,'measured values'!$A:$AF,Collapsed!W$1,0),"NA")</f>
        <v>38.15</v>
      </c>
      <c r="X382">
        <f>IFERROR(VLOOKUP(Collapsed!$A382,'measured values'!$A:$AF,Collapsed!X$1,0),"NA")</f>
        <v>12.509</v>
      </c>
      <c r="Y382">
        <f>IFERROR(VLOOKUP(Collapsed!$A382,'measured values'!$A:$AF,Collapsed!Y$1,0),"NA")</f>
        <v>11.071999999999999</v>
      </c>
      <c r="Z382">
        <f>IFERROR(VLOOKUP(Collapsed!$A382,'measured values'!$A:$AF,Collapsed!Z$1,0),"NA")</f>
        <v>38.15</v>
      </c>
      <c r="AA382">
        <f>IFERROR(VLOOKUP(Collapsed!$A382,'measured values'!$A:$AF,Collapsed!AA$1,0),"NA")</f>
        <v>38.820999999999998</v>
      </c>
      <c r="AB382">
        <f>IFERROR(VLOOKUP(Collapsed!$A382,'measured values'!$A:$AF,Collapsed!AB$1,0),"NA")</f>
        <v>9.07</v>
      </c>
      <c r="AC382">
        <f>IFERROR(VLOOKUP(Collapsed!$A382,'measured values'!$A:$AF,Collapsed!AC$1,0),"NA")</f>
        <v>15</v>
      </c>
      <c r="AD382">
        <f>IFERROR(VLOOKUP(Collapsed!$A382,'measured values'!$A:$AF,Collapsed!AD$1,0),"NA")</f>
        <v>15</v>
      </c>
      <c r="AE382">
        <f>IFERROR(VLOOKUP(Collapsed!$A382,'measured values'!$A:$AF,Collapsed!AE$1,0),"NA")</f>
        <v>15</v>
      </c>
      <c r="AF382">
        <f>IFERROR(VLOOKUP(Collapsed!$A382,'measured values'!$A:$AF,Collapsed!AF$1,0),"NA")</f>
        <v>15</v>
      </c>
    </row>
    <row r="383" spans="1:32" x14ac:dyDescent="0.35">
      <c r="A383">
        <v>505</v>
      </c>
      <c r="F383" t="str">
        <f>IFERROR(VLOOKUP(A383,'ICD+Descriptions'!$A$2:$C$600,2,0),"NA")</f>
        <v>G20</v>
      </c>
      <c r="G383" t="str">
        <f>IFERROR(VLOOKUP(A383,'ICD+Descriptions'!$A$2:$C$600,3,0),"NA")</f>
        <v>Parkinson's disease</v>
      </c>
      <c r="H383">
        <f>IFERROR(VLOOKUP(A383,ages!$A$1:$B$748,2,0),"No Age")</f>
        <v>55.6</v>
      </c>
      <c r="I383" t="str">
        <f>VLOOKUP(A383,'Redcap Raw Report'!$A:$AF,I$1,0)</f>
        <v>M</v>
      </c>
      <c r="L383">
        <f>IFERROR(VLOOKUP(Collapsed!$A383,'measured values'!$A:$AF,Collapsed!L$1,0),"NA")</f>
        <v>34.563000000000002</v>
      </c>
      <c r="M383">
        <f>IFERROR(VLOOKUP(Collapsed!$A383,'measured values'!$A:$AF,Collapsed!M$1,0),"NA")</f>
        <v>29.260999999999999</v>
      </c>
      <c r="N383">
        <f>IFERROR(VLOOKUP(Collapsed!$A383,'measured values'!$A:$AF,Collapsed!N$1,0),"NA")</f>
        <v>64.915000000000006</v>
      </c>
      <c r="O383">
        <f>IFERROR(VLOOKUP(Collapsed!$A383,'measured values'!$A:$AF,Collapsed!O$1,0),"NA")</f>
        <v>63.085999999999999</v>
      </c>
      <c r="P383">
        <f>IFERROR(VLOOKUP(Collapsed!$A383,'measured values'!$A:$AF,Collapsed!P$1,0),"NA")</f>
        <v>63.124000000000002</v>
      </c>
      <c r="Q383">
        <f>IFERROR(VLOOKUP(Collapsed!$A383,'measured values'!$A:$AF,Collapsed!Q$1,0),"NA")</f>
        <v>62.445</v>
      </c>
      <c r="R383">
        <f>IFERROR(VLOOKUP(Collapsed!$A383,'measured values'!$A:$AF,Collapsed!R$1,0),"NA")</f>
        <v>115.666</v>
      </c>
      <c r="S383">
        <f>IFERROR(VLOOKUP(Collapsed!$A383,'measured values'!$A:$AF,Collapsed!S$1,0),"NA")</f>
        <v>116.175</v>
      </c>
      <c r="T383">
        <f>IFERROR(VLOOKUP(Collapsed!$A383,'measured values'!$A:$AF,Collapsed!T$1,0),"NA")</f>
        <v>63.222000000000001</v>
      </c>
      <c r="U383">
        <f>IFERROR(VLOOKUP(Collapsed!$A383,'measured values'!$A:$AF,Collapsed!U$1,0),"NA")</f>
        <v>64.281000000000006</v>
      </c>
      <c r="V383">
        <f>IFERROR(VLOOKUP(Collapsed!$A383,'measured values'!$A:$AF,Collapsed!V$1,0),"NA")</f>
        <v>36.777999999999999</v>
      </c>
      <c r="W383">
        <f>IFERROR(VLOOKUP(Collapsed!$A383,'measured values'!$A:$AF,Collapsed!W$1,0),"NA")</f>
        <v>35.719000000000001</v>
      </c>
      <c r="X383">
        <f>IFERROR(VLOOKUP(Collapsed!$A383,'measured values'!$A:$AF,Collapsed!X$1,0),"NA")</f>
        <v>14.262</v>
      </c>
      <c r="Y383">
        <f>IFERROR(VLOOKUP(Collapsed!$A383,'measured values'!$A:$AF,Collapsed!Y$1,0),"NA")</f>
        <v>13.635999999999999</v>
      </c>
      <c r="Z383">
        <f>IFERROR(VLOOKUP(Collapsed!$A383,'measured values'!$A:$AF,Collapsed!Z$1,0),"NA")</f>
        <v>35.719000000000001</v>
      </c>
      <c r="AA383">
        <f>IFERROR(VLOOKUP(Collapsed!$A383,'measured values'!$A:$AF,Collapsed!AA$1,0),"NA")</f>
        <v>36.777999999999999</v>
      </c>
      <c r="AB383">
        <f>IFERROR(VLOOKUP(Collapsed!$A383,'measured values'!$A:$AF,Collapsed!AB$1,0),"NA")</f>
        <v>9.8369999999999997</v>
      </c>
      <c r="AC383">
        <f>IFERROR(VLOOKUP(Collapsed!$A383,'measured values'!$A:$AF,Collapsed!AC$1,0),"NA")</f>
        <v>15</v>
      </c>
      <c r="AD383">
        <f>IFERROR(VLOOKUP(Collapsed!$A383,'measured values'!$A:$AF,Collapsed!AD$1,0),"NA")</f>
        <v>16</v>
      </c>
      <c r="AE383">
        <f>IFERROR(VLOOKUP(Collapsed!$A383,'measured values'!$A:$AF,Collapsed!AE$1,0),"NA")</f>
        <v>15</v>
      </c>
      <c r="AF383">
        <f>IFERROR(VLOOKUP(Collapsed!$A383,'measured values'!$A:$AF,Collapsed!AF$1,0),"NA")</f>
        <v>15</v>
      </c>
    </row>
    <row r="384" spans="1:32" x14ac:dyDescent="0.35">
      <c r="A384">
        <v>506</v>
      </c>
      <c r="F384" t="str">
        <f>IFERROR(VLOOKUP(A384,'ICD+Descriptions'!$A$2:$C$600,2,0),"NA")</f>
        <v>G20</v>
      </c>
      <c r="G384" t="str">
        <f>IFERROR(VLOOKUP(A384,'ICD+Descriptions'!$A$2:$C$600,3,0),"NA")</f>
        <v>Parkinson's disease</v>
      </c>
      <c r="H384">
        <f>IFERROR(VLOOKUP(A384,ages!$A$1:$B$748,2,0),"No Age")</f>
        <v>59.3</v>
      </c>
      <c r="I384" t="str">
        <f>VLOOKUP(A384,'Redcap Raw Report'!$A:$AF,I$1,0)</f>
        <v>F</v>
      </c>
      <c r="L384">
        <f>IFERROR(VLOOKUP(Collapsed!$A384,'measured values'!$A:$AF,Collapsed!L$1,0),"NA")</f>
        <v>49.677</v>
      </c>
      <c r="M384">
        <f>IFERROR(VLOOKUP(Collapsed!$A384,'measured values'!$A:$AF,Collapsed!M$1,0),"NA")</f>
        <v>51.075000000000003</v>
      </c>
      <c r="N384">
        <f>IFERROR(VLOOKUP(Collapsed!$A384,'measured values'!$A:$AF,Collapsed!N$1,0),"NA")</f>
        <v>101.16200000000001</v>
      </c>
      <c r="O384">
        <f>IFERROR(VLOOKUP(Collapsed!$A384,'measured values'!$A:$AF,Collapsed!O$1,0),"NA")</f>
        <v>100.782</v>
      </c>
      <c r="P384">
        <f>IFERROR(VLOOKUP(Collapsed!$A384,'measured values'!$A:$AF,Collapsed!P$1,0),"NA")</f>
        <v>92.436000000000007</v>
      </c>
      <c r="Q384">
        <f>IFERROR(VLOOKUP(Collapsed!$A384,'measured values'!$A:$AF,Collapsed!Q$1,0),"NA")</f>
        <v>92.850999999999999</v>
      </c>
      <c r="R384">
        <f>IFERROR(VLOOKUP(Collapsed!$A384,'measured values'!$A:$AF,Collapsed!R$1,0),"NA")</f>
        <v>110.80800000000001</v>
      </c>
      <c r="S384">
        <f>IFERROR(VLOOKUP(Collapsed!$A384,'measured values'!$A:$AF,Collapsed!S$1,0),"NA")</f>
        <v>109.98699999999999</v>
      </c>
      <c r="T384">
        <f>IFERROR(VLOOKUP(Collapsed!$A384,'measured values'!$A:$AF,Collapsed!T$1,0),"NA")</f>
        <v>60.381999999999998</v>
      </c>
      <c r="U384">
        <f>IFERROR(VLOOKUP(Collapsed!$A384,'measured values'!$A:$AF,Collapsed!U$1,0),"NA")</f>
        <v>62.845999999999997</v>
      </c>
      <c r="V384">
        <f>IFERROR(VLOOKUP(Collapsed!$A384,'measured values'!$A:$AF,Collapsed!V$1,0),"NA")</f>
        <v>39.618000000000002</v>
      </c>
      <c r="W384">
        <f>IFERROR(VLOOKUP(Collapsed!$A384,'measured values'!$A:$AF,Collapsed!W$1,0),"NA")</f>
        <v>37.154000000000003</v>
      </c>
      <c r="X384">
        <f>IFERROR(VLOOKUP(Collapsed!$A384,'measured values'!$A:$AF,Collapsed!X$1,0),"NA")</f>
        <v>11.087</v>
      </c>
      <c r="Y384">
        <f>IFERROR(VLOOKUP(Collapsed!$A384,'measured values'!$A:$AF,Collapsed!Y$1,0),"NA")</f>
        <v>12.08</v>
      </c>
      <c r="Z384">
        <f>IFERROR(VLOOKUP(Collapsed!$A384,'measured values'!$A:$AF,Collapsed!Z$1,0),"NA")</f>
        <v>37.154000000000003</v>
      </c>
      <c r="AA384">
        <f>IFERROR(VLOOKUP(Collapsed!$A384,'measured values'!$A:$AF,Collapsed!AA$1,0),"NA")</f>
        <v>39.618000000000002</v>
      </c>
      <c r="AB384">
        <f>IFERROR(VLOOKUP(Collapsed!$A384,'measured values'!$A:$AF,Collapsed!AB$1,0),"NA")</f>
        <v>11.175000000000001</v>
      </c>
      <c r="AC384">
        <f>IFERROR(VLOOKUP(Collapsed!$A384,'measured values'!$A:$AF,Collapsed!AC$1,0),"NA")</f>
        <v>11</v>
      </c>
      <c r="AD384">
        <f>IFERROR(VLOOKUP(Collapsed!$A384,'measured values'!$A:$AF,Collapsed!AD$1,0),"NA")</f>
        <v>12</v>
      </c>
      <c r="AE384">
        <f>IFERROR(VLOOKUP(Collapsed!$A384,'measured values'!$A:$AF,Collapsed!AE$1,0),"NA")</f>
        <v>11</v>
      </c>
      <c r="AF384">
        <f>IFERROR(VLOOKUP(Collapsed!$A384,'measured values'!$A:$AF,Collapsed!AF$1,0),"NA")</f>
        <v>11</v>
      </c>
    </row>
    <row r="385" spans="1:32" x14ac:dyDescent="0.35">
      <c r="A385">
        <v>507</v>
      </c>
      <c r="F385" t="str">
        <f>IFERROR(VLOOKUP(A385,'ICD+Descriptions'!$A$2:$C$600,2,0),"NA")</f>
        <v>G20</v>
      </c>
      <c r="G385" t="str">
        <f>IFERROR(VLOOKUP(A385,'ICD+Descriptions'!$A$2:$C$600,3,0),"NA")</f>
        <v>Parkinson's disease</v>
      </c>
      <c r="H385">
        <f>IFERROR(VLOOKUP(A385,ages!$A$1:$B$748,2,0),"No Age")</f>
        <v>73</v>
      </c>
      <c r="I385" t="str">
        <f>VLOOKUP(A385,'Redcap Raw Report'!$A:$AF,I$1,0)</f>
        <v>M</v>
      </c>
      <c r="L385">
        <f>IFERROR(VLOOKUP(Collapsed!$A385,'measured values'!$A:$AF,Collapsed!L$1,0),"NA")</f>
        <v>52.703000000000003</v>
      </c>
      <c r="M385">
        <f>IFERROR(VLOOKUP(Collapsed!$A385,'measured values'!$A:$AF,Collapsed!M$1,0),"NA")</f>
        <v>57.869</v>
      </c>
      <c r="N385">
        <f>IFERROR(VLOOKUP(Collapsed!$A385,'measured values'!$A:$AF,Collapsed!N$1,0),"NA")</f>
        <v>110.60599999999999</v>
      </c>
      <c r="O385">
        <f>IFERROR(VLOOKUP(Collapsed!$A385,'measured values'!$A:$AF,Collapsed!O$1,0),"NA")</f>
        <v>110.699</v>
      </c>
      <c r="P385">
        <f>IFERROR(VLOOKUP(Collapsed!$A385,'measured values'!$A:$AF,Collapsed!P$1,0),"NA")</f>
        <v>107.3</v>
      </c>
      <c r="Q385">
        <f>IFERROR(VLOOKUP(Collapsed!$A385,'measured values'!$A:$AF,Collapsed!Q$1,0),"NA")</f>
        <v>107.289</v>
      </c>
      <c r="R385">
        <f>IFERROR(VLOOKUP(Collapsed!$A385,'measured values'!$A:$AF,Collapsed!R$1,0),"NA")</f>
        <v>116.386</v>
      </c>
      <c r="S385">
        <f>IFERROR(VLOOKUP(Collapsed!$A385,'measured values'!$A:$AF,Collapsed!S$1,0),"NA")</f>
        <v>116.45099999999999</v>
      </c>
      <c r="T385">
        <f>IFERROR(VLOOKUP(Collapsed!$A385,'measured values'!$A:$AF,Collapsed!T$1,0),"NA")</f>
        <v>61.978999999999999</v>
      </c>
      <c r="U385">
        <f>IFERROR(VLOOKUP(Collapsed!$A385,'measured values'!$A:$AF,Collapsed!U$1,0),"NA")</f>
        <v>62.999000000000002</v>
      </c>
      <c r="V385">
        <f>IFERROR(VLOOKUP(Collapsed!$A385,'measured values'!$A:$AF,Collapsed!V$1,0),"NA")</f>
        <v>38.021000000000001</v>
      </c>
      <c r="W385">
        <f>IFERROR(VLOOKUP(Collapsed!$A385,'measured values'!$A:$AF,Collapsed!W$1,0),"NA")</f>
        <v>37.000999999999998</v>
      </c>
      <c r="X385">
        <f>IFERROR(VLOOKUP(Collapsed!$A385,'measured values'!$A:$AF,Collapsed!X$1,0),"NA")</f>
        <v>11.452999999999999</v>
      </c>
      <c r="Y385">
        <f>IFERROR(VLOOKUP(Collapsed!$A385,'measured values'!$A:$AF,Collapsed!Y$1,0),"NA")</f>
        <v>13.92</v>
      </c>
      <c r="Z385">
        <f>IFERROR(VLOOKUP(Collapsed!$A385,'measured values'!$A:$AF,Collapsed!Z$1,0),"NA")</f>
        <v>37.000999999999998</v>
      </c>
      <c r="AA385">
        <f>IFERROR(VLOOKUP(Collapsed!$A385,'measured values'!$A:$AF,Collapsed!AA$1,0),"NA")</f>
        <v>38.021000000000001</v>
      </c>
      <c r="AB385">
        <f>IFERROR(VLOOKUP(Collapsed!$A385,'measured values'!$A:$AF,Collapsed!AB$1,0),"NA")</f>
        <v>10.55</v>
      </c>
      <c r="AC385">
        <f>IFERROR(VLOOKUP(Collapsed!$A385,'measured values'!$A:$AF,Collapsed!AC$1,0),"NA")</f>
        <v>17</v>
      </c>
      <c r="AD385">
        <f>IFERROR(VLOOKUP(Collapsed!$A385,'measured values'!$A:$AF,Collapsed!AD$1,0),"NA")</f>
        <v>17</v>
      </c>
      <c r="AE385">
        <f>IFERROR(VLOOKUP(Collapsed!$A385,'measured values'!$A:$AF,Collapsed!AE$1,0),"NA")</f>
        <v>17</v>
      </c>
      <c r="AF385">
        <f>IFERROR(VLOOKUP(Collapsed!$A385,'measured values'!$A:$AF,Collapsed!AF$1,0),"NA")</f>
        <v>17</v>
      </c>
    </row>
    <row r="386" spans="1:32" x14ac:dyDescent="0.35">
      <c r="A386">
        <v>508</v>
      </c>
      <c r="F386" t="str">
        <f>IFERROR(VLOOKUP(A386,'ICD+Descriptions'!$A$2:$C$600,2,0),"NA")</f>
        <v>G20</v>
      </c>
      <c r="G386" t="str">
        <f>IFERROR(VLOOKUP(A386,'ICD+Descriptions'!$A$2:$C$600,3,0),"NA")</f>
        <v>Parkinson's disease</v>
      </c>
      <c r="H386">
        <f>IFERROR(VLOOKUP(A386,ages!$A$1:$B$748,2,0),"No Age")</f>
        <v>66.5</v>
      </c>
      <c r="I386" t="str">
        <f>VLOOKUP(A386,'Redcap Raw Report'!$A:$AF,I$1,0)</f>
        <v>M</v>
      </c>
      <c r="L386">
        <f>IFERROR(VLOOKUP(Collapsed!$A386,'measured values'!$A:$AF,Collapsed!L$1,0),"NA")</f>
        <v>60.786000000000001</v>
      </c>
      <c r="M386">
        <f>IFERROR(VLOOKUP(Collapsed!$A386,'measured values'!$A:$AF,Collapsed!M$1,0),"NA")</f>
        <v>57.296999999999997</v>
      </c>
      <c r="N386">
        <f>IFERROR(VLOOKUP(Collapsed!$A386,'measured values'!$A:$AF,Collapsed!N$1,0),"NA")</f>
        <v>118.001</v>
      </c>
      <c r="O386">
        <f>IFERROR(VLOOKUP(Collapsed!$A386,'measured values'!$A:$AF,Collapsed!O$1,0),"NA")</f>
        <v>118.301</v>
      </c>
      <c r="P386">
        <f>IFERROR(VLOOKUP(Collapsed!$A386,'measured values'!$A:$AF,Collapsed!P$1,0),"NA")</f>
        <v>112.242</v>
      </c>
      <c r="Q386">
        <f>IFERROR(VLOOKUP(Collapsed!$A386,'measured values'!$A:$AF,Collapsed!Q$1,0),"NA")</f>
        <v>112.818</v>
      </c>
      <c r="R386">
        <f>IFERROR(VLOOKUP(Collapsed!$A386,'measured values'!$A:$AF,Collapsed!R$1,0),"NA")</f>
        <v>114.533</v>
      </c>
      <c r="S386">
        <f>IFERROR(VLOOKUP(Collapsed!$A386,'measured values'!$A:$AF,Collapsed!S$1,0),"NA")</f>
        <v>114.545</v>
      </c>
      <c r="T386">
        <f>IFERROR(VLOOKUP(Collapsed!$A386,'measured values'!$A:$AF,Collapsed!T$1,0),"NA")</f>
        <v>65.983000000000004</v>
      </c>
      <c r="U386">
        <f>IFERROR(VLOOKUP(Collapsed!$A386,'measured values'!$A:$AF,Collapsed!U$1,0),"NA")</f>
        <v>61.886000000000003</v>
      </c>
      <c r="V386">
        <f>IFERROR(VLOOKUP(Collapsed!$A386,'measured values'!$A:$AF,Collapsed!V$1,0),"NA")</f>
        <v>34.017000000000003</v>
      </c>
      <c r="W386">
        <f>IFERROR(VLOOKUP(Collapsed!$A386,'measured values'!$A:$AF,Collapsed!W$1,0),"NA")</f>
        <v>38.113999999999997</v>
      </c>
      <c r="X386">
        <f>IFERROR(VLOOKUP(Collapsed!$A386,'measured values'!$A:$AF,Collapsed!X$1,0),"NA")</f>
        <v>14.755000000000001</v>
      </c>
      <c r="Y386">
        <f>IFERROR(VLOOKUP(Collapsed!$A386,'measured values'!$A:$AF,Collapsed!Y$1,0),"NA")</f>
        <v>13.448</v>
      </c>
      <c r="Z386">
        <f>IFERROR(VLOOKUP(Collapsed!$A386,'measured values'!$A:$AF,Collapsed!Z$1,0),"NA")</f>
        <v>38.113999999999997</v>
      </c>
      <c r="AA386">
        <f>IFERROR(VLOOKUP(Collapsed!$A386,'measured values'!$A:$AF,Collapsed!AA$1,0),"NA")</f>
        <v>34.017000000000003</v>
      </c>
      <c r="AB386">
        <f>IFERROR(VLOOKUP(Collapsed!$A386,'measured values'!$A:$AF,Collapsed!AB$1,0),"NA")</f>
        <v>11.069000000000001</v>
      </c>
      <c r="AC386">
        <f>IFERROR(VLOOKUP(Collapsed!$A386,'measured values'!$A:$AF,Collapsed!AC$1,0),"NA")</f>
        <v>21</v>
      </c>
      <c r="AD386">
        <f>IFERROR(VLOOKUP(Collapsed!$A386,'measured values'!$A:$AF,Collapsed!AD$1,0),"NA")</f>
        <v>20</v>
      </c>
      <c r="AE386">
        <f>IFERROR(VLOOKUP(Collapsed!$A386,'measured values'!$A:$AF,Collapsed!AE$1,0),"NA")</f>
        <v>20</v>
      </c>
      <c r="AF386">
        <f>IFERROR(VLOOKUP(Collapsed!$A386,'measured values'!$A:$AF,Collapsed!AF$1,0),"NA")</f>
        <v>20</v>
      </c>
    </row>
    <row r="387" spans="1:32" x14ac:dyDescent="0.35">
      <c r="A387">
        <v>509</v>
      </c>
      <c r="F387" t="str">
        <f>IFERROR(VLOOKUP(A387,'ICD+Descriptions'!$A$2:$C$600,2,0),"NA")</f>
        <v>G25.0</v>
      </c>
      <c r="G387" t="str">
        <f>IFERROR(VLOOKUP(A387,'ICD+Descriptions'!$A$2:$C$600,3,0),"NA")</f>
        <v>Essential tremor</v>
      </c>
      <c r="H387">
        <f>IFERROR(VLOOKUP(A387,ages!$A$1:$B$748,2,0),"No Age")</f>
        <v>59.8</v>
      </c>
      <c r="I387" t="str">
        <f>VLOOKUP(A387,'Redcap Raw Report'!$A:$AF,I$1,0)</f>
        <v>M</v>
      </c>
      <c r="L387">
        <f>IFERROR(VLOOKUP(Collapsed!$A387,'measured values'!$A:$AF,Collapsed!L$1,0),"NA")</f>
        <v>41.399000000000001</v>
      </c>
      <c r="M387">
        <f>IFERROR(VLOOKUP(Collapsed!$A387,'measured values'!$A:$AF,Collapsed!M$1,0),"NA")</f>
        <v>45.84</v>
      </c>
      <c r="N387">
        <f>IFERROR(VLOOKUP(Collapsed!$A387,'measured values'!$A:$AF,Collapsed!N$1,0),"NA")</f>
        <v>88.113</v>
      </c>
      <c r="O387">
        <f>IFERROR(VLOOKUP(Collapsed!$A387,'measured values'!$A:$AF,Collapsed!O$1,0),"NA")</f>
        <v>87.387</v>
      </c>
      <c r="P387">
        <f>IFERROR(VLOOKUP(Collapsed!$A387,'measured values'!$A:$AF,Collapsed!P$1,0),"NA")</f>
        <v>66.19</v>
      </c>
      <c r="Q387">
        <f>IFERROR(VLOOKUP(Collapsed!$A387,'measured values'!$A:$AF,Collapsed!Q$1,0),"NA")</f>
        <v>66.132000000000005</v>
      </c>
      <c r="R387">
        <f>IFERROR(VLOOKUP(Collapsed!$A387,'measured values'!$A:$AF,Collapsed!R$1,0),"NA")</f>
        <v>89.86</v>
      </c>
      <c r="S387">
        <f>IFERROR(VLOOKUP(Collapsed!$A387,'measured values'!$A:$AF,Collapsed!S$1,0),"NA")</f>
        <v>90.587000000000003</v>
      </c>
      <c r="T387">
        <f>IFERROR(VLOOKUP(Collapsed!$A387,'measured values'!$A:$AF,Collapsed!T$1,0),"NA")</f>
        <v>65.911000000000001</v>
      </c>
      <c r="U387">
        <f>IFERROR(VLOOKUP(Collapsed!$A387,'measured values'!$A:$AF,Collapsed!U$1,0),"NA")</f>
        <v>62.354999999999997</v>
      </c>
      <c r="V387">
        <f>IFERROR(VLOOKUP(Collapsed!$A387,'measured values'!$A:$AF,Collapsed!V$1,0),"NA")</f>
        <v>34.088999999999999</v>
      </c>
      <c r="W387">
        <f>IFERROR(VLOOKUP(Collapsed!$A387,'measured values'!$A:$AF,Collapsed!W$1,0),"NA")</f>
        <v>37.645000000000003</v>
      </c>
      <c r="X387">
        <f>IFERROR(VLOOKUP(Collapsed!$A387,'measured values'!$A:$AF,Collapsed!X$1,0),"NA")</f>
        <v>11.502000000000001</v>
      </c>
      <c r="Y387">
        <f>IFERROR(VLOOKUP(Collapsed!$A387,'measured values'!$A:$AF,Collapsed!Y$1,0),"NA")</f>
        <v>16.77</v>
      </c>
      <c r="Z387">
        <f>IFERROR(VLOOKUP(Collapsed!$A387,'measured values'!$A:$AF,Collapsed!Z$1,0),"NA")</f>
        <v>37.645000000000003</v>
      </c>
      <c r="AA387">
        <f>IFERROR(VLOOKUP(Collapsed!$A387,'measured values'!$A:$AF,Collapsed!AA$1,0),"NA")</f>
        <v>34.088999999999999</v>
      </c>
      <c r="AB387">
        <f>IFERROR(VLOOKUP(Collapsed!$A387,'measured values'!$A:$AF,Collapsed!AB$1,0),"NA")</f>
        <v>16.196999999999999</v>
      </c>
      <c r="AC387">
        <f>IFERROR(VLOOKUP(Collapsed!$A387,'measured values'!$A:$AF,Collapsed!AC$1,0),"NA")</f>
        <v>15</v>
      </c>
      <c r="AD387">
        <f>IFERROR(VLOOKUP(Collapsed!$A387,'measured values'!$A:$AF,Collapsed!AD$1,0),"NA")</f>
        <v>16</v>
      </c>
      <c r="AE387">
        <f>IFERROR(VLOOKUP(Collapsed!$A387,'measured values'!$A:$AF,Collapsed!AE$1,0),"NA")</f>
        <v>15</v>
      </c>
      <c r="AF387">
        <f>IFERROR(VLOOKUP(Collapsed!$A387,'measured values'!$A:$AF,Collapsed!AF$1,0),"NA")</f>
        <v>15</v>
      </c>
    </row>
    <row r="388" spans="1:32" x14ac:dyDescent="0.35">
      <c r="A388">
        <v>510</v>
      </c>
      <c r="F388" t="str">
        <f>IFERROR(VLOOKUP(A388,'ICD+Descriptions'!$A$2:$C$600,2,0),"NA")</f>
        <v>NA</v>
      </c>
      <c r="G388" t="str">
        <f>IFERROR(VLOOKUP(A388,'ICD+Descriptions'!$A$2:$C$600,3,0),"NA")</f>
        <v>NA</v>
      </c>
      <c r="H388" t="str">
        <f>IFERROR(VLOOKUP(A388,ages!$A$1:$B$748,2,0),"No Age")</f>
        <v>No Age</v>
      </c>
      <c r="I388">
        <f>VLOOKUP(A388,'Redcap Raw Report'!$A:$AF,I$1,0)</f>
        <v>0</v>
      </c>
      <c r="L388" t="str">
        <f>IFERROR(VLOOKUP(Collapsed!$A388,'measured values'!$A:$AF,Collapsed!L$1,0),"NA")</f>
        <v>NA</v>
      </c>
      <c r="M388" t="str">
        <f>IFERROR(VLOOKUP(Collapsed!$A388,'measured values'!$A:$AF,Collapsed!M$1,0),"NA")</f>
        <v>NA</v>
      </c>
      <c r="N388" t="str">
        <f>IFERROR(VLOOKUP(Collapsed!$A388,'measured values'!$A:$AF,Collapsed!N$1,0),"NA")</f>
        <v>NA</v>
      </c>
      <c r="O388" t="str">
        <f>IFERROR(VLOOKUP(Collapsed!$A388,'measured values'!$A:$AF,Collapsed!O$1,0),"NA")</f>
        <v>NA</v>
      </c>
      <c r="P388" t="str">
        <f>IFERROR(VLOOKUP(Collapsed!$A388,'measured values'!$A:$AF,Collapsed!P$1,0),"NA")</f>
        <v>NA</v>
      </c>
      <c r="Q388" t="str">
        <f>IFERROR(VLOOKUP(Collapsed!$A388,'measured values'!$A:$AF,Collapsed!Q$1,0),"NA")</f>
        <v>NA</v>
      </c>
      <c r="R388" t="str">
        <f>IFERROR(VLOOKUP(Collapsed!$A388,'measured values'!$A:$AF,Collapsed!R$1,0),"NA")</f>
        <v>NA</v>
      </c>
      <c r="S388" t="str">
        <f>IFERROR(VLOOKUP(Collapsed!$A388,'measured values'!$A:$AF,Collapsed!S$1,0),"NA")</f>
        <v>NA</v>
      </c>
      <c r="T388" t="str">
        <f>IFERROR(VLOOKUP(Collapsed!$A388,'measured values'!$A:$AF,Collapsed!T$1,0),"NA")</f>
        <v>NA</v>
      </c>
      <c r="U388" t="str">
        <f>IFERROR(VLOOKUP(Collapsed!$A388,'measured values'!$A:$AF,Collapsed!U$1,0),"NA")</f>
        <v>NA</v>
      </c>
      <c r="V388" t="str">
        <f>IFERROR(VLOOKUP(Collapsed!$A388,'measured values'!$A:$AF,Collapsed!V$1,0),"NA")</f>
        <v>NA</v>
      </c>
      <c r="W388" t="str">
        <f>IFERROR(VLOOKUP(Collapsed!$A388,'measured values'!$A:$AF,Collapsed!W$1,0),"NA")</f>
        <v>NA</v>
      </c>
      <c r="X388" t="str">
        <f>IFERROR(VLOOKUP(Collapsed!$A388,'measured values'!$A:$AF,Collapsed!X$1,0),"NA")</f>
        <v>NA</v>
      </c>
      <c r="Y388" t="str">
        <f>IFERROR(VLOOKUP(Collapsed!$A388,'measured values'!$A:$AF,Collapsed!Y$1,0),"NA")</f>
        <v>NA</v>
      </c>
      <c r="Z388" t="str">
        <f>IFERROR(VLOOKUP(Collapsed!$A388,'measured values'!$A:$AF,Collapsed!Z$1,0),"NA")</f>
        <v>NA</v>
      </c>
      <c r="AA388" t="str">
        <f>IFERROR(VLOOKUP(Collapsed!$A388,'measured values'!$A:$AF,Collapsed!AA$1,0),"NA")</f>
        <v>NA</v>
      </c>
      <c r="AB388" t="str">
        <f>IFERROR(VLOOKUP(Collapsed!$A388,'measured values'!$A:$AF,Collapsed!AB$1,0),"NA")</f>
        <v>NA</v>
      </c>
      <c r="AC388" t="str">
        <f>IFERROR(VLOOKUP(Collapsed!$A388,'measured values'!$A:$AF,Collapsed!AC$1,0),"NA")</f>
        <v>NA</v>
      </c>
      <c r="AD388" t="str">
        <f>IFERROR(VLOOKUP(Collapsed!$A388,'measured values'!$A:$AF,Collapsed!AD$1,0),"NA")</f>
        <v>NA</v>
      </c>
      <c r="AE388" t="str">
        <f>IFERROR(VLOOKUP(Collapsed!$A388,'measured values'!$A:$AF,Collapsed!AE$1,0),"NA")</f>
        <v>NA</v>
      </c>
      <c r="AF388" t="str">
        <f>IFERROR(VLOOKUP(Collapsed!$A388,'measured values'!$A:$AF,Collapsed!AF$1,0),"NA")</f>
        <v>NA</v>
      </c>
    </row>
    <row r="389" spans="1:32" x14ac:dyDescent="0.35">
      <c r="A389">
        <v>511</v>
      </c>
      <c r="F389" t="str">
        <f>IFERROR(VLOOKUP(A389,'ICD+Descriptions'!$A$2:$C$600,2,0),"NA")</f>
        <v>G25.0</v>
      </c>
      <c r="G389" t="str">
        <f>IFERROR(VLOOKUP(A389,'ICD+Descriptions'!$A$2:$C$600,3,0),"NA")</f>
        <v>Essential tremor</v>
      </c>
      <c r="H389">
        <f>IFERROR(VLOOKUP(A389,ages!$A$1:$B$748,2,0),"No Age")</f>
        <v>65.2</v>
      </c>
      <c r="I389" t="str">
        <f>VLOOKUP(A389,'Redcap Raw Report'!$A:$AF,I$1,0)</f>
        <v>F</v>
      </c>
      <c r="L389">
        <f>IFERROR(VLOOKUP(Collapsed!$A389,'measured values'!$A:$AF,Collapsed!L$1,0),"NA")</f>
        <v>53.561</v>
      </c>
      <c r="M389">
        <f>IFERROR(VLOOKUP(Collapsed!$A389,'measured values'!$A:$AF,Collapsed!M$1,0),"NA")</f>
        <v>55.506</v>
      </c>
      <c r="N389">
        <f>IFERROR(VLOOKUP(Collapsed!$A389,'measured values'!$A:$AF,Collapsed!N$1,0),"NA")</f>
        <v>109.146</v>
      </c>
      <c r="O389">
        <f>IFERROR(VLOOKUP(Collapsed!$A389,'measured values'!$A:$AF,Collapsed!O$1,0),"NA")</f>
        <v>109.367</v>
      </c>
      <c r="P389">
        <f>IFERROR(VLOOKUP(Collapsed!$A389,'measured values'!$A:$AF,Collapsed!P$1,0),"NA")</f>
        <v>99.747</v>
      </c>
      <c r="Q389">
        <f>IFERROR(VLOOKUP(Collapsed!$A389,'measured values'!$A:$AF,Collapsed!Q$1,0),"NA")</f>
        <v>99.867000000000004</v>
      </c>
      <c r="R389">
        <f>IFERROR(VLOOKUP(Collapsed!$A389,'measured values'!$A:$AF,Collapsed!R$1,0),"NA")</f>
        <v>109.68</v>
      </c>
      <c r="S389">
        <f>IFERROR(VLOOKUP(Collapsed!$A389,'measured values'!$A:$AF,Collapsed!S$1,0),"NA")</f>
        <v>109.56100000000001</v>
      </c>
      <c r="T389">
        <f>IFERROR(VLOOKUP(Collapsed!$A389,'measured values'!$A:$AF,Collapsed!T$1,0),"NA")</f>
        <v>63.573999999999998</v>
      </c>
      <c r="U389">
        <f>IFERROR(VLOOKUP(Collapsed!$A389,'measured values'!$A:$AF,Collapsed!U$1,0),"NA")</f>
        <v>62.655000000000001</v>
      </c>
      <c r="V389">
        <f>IFERROR(VLOOKUP(Collapsed!$A389,'measured values'!$A:$AF,Collapsed!V$1,0),"NA")</f>
        <v>36.426000000000002</v>
      </c>
      <c r="W389">
        <f>IFERROR(VLOOKUP(Collapsed!$A389,'measured values'!$A:$AF,Collapsed!W$1,0),"NA")</f>
        <v>37.344999999999999</v>
      </c>
      <c r="X389">
        <f>IFERROR(VLOOKUP(Collapsed!$A389,'measured values'!$A:$AF,Collapsed!X$1,0),"NA")</f>
        <v>13.295999999999999</v>
      </c>
      <c r="Y389">
        <f>IFERROR(VLOOKUP(Collapsed!$A389,'measured values'!$A:$AF,Collapsed!Y$1,0),"NA")</f>
        <v>12.935</v>
      </c>
      <c r="Z389">
        <f>IFERROR(VLOOKUP(Collapsed!$A389,'measured values'!$A:$AF,Collapsed!Z$1,0),"NA")</f>
        <v>37.344999999999999</v>
      </c>
      <c r="AA389">
        <f>IFERROR(VLOOKUP(Collapsed!$A389,'measured values'!$A:$AF,Collapsed!AA$1,0),"NA")</f>
        <v>36.426000000000002</v>
      </c>
      <c r="AB389">
        <f>IFERROR(VLOOKUP(Collapsed!$A389,'measured values'!$A:$AF,Collapsed!AB$1,0),"NA")</f>
        <v>6.8680000000000003</v>
      </c>
      <c r="AC389">
        <f>IFERROR(VLOOKUP(Collapsed!$A389,'measured values'!$A:$AF,Collapsed!AC$1,0),"NA")</f>
        <v>19</v>
      </c>
      <c r="AD389">
        <f>IFERROR(VLOOKUP(Collapsed!$A389,'measured values'!$A:$AF,Collapsed!AD$1,0),"NA")</f>
        <v>18</v>
      </c>
      <c r="AE389">
        <f>IFERROR(VLOOKUP(Collapsed!$A389,'measured values'!$A:$AF,Collapsed!AE$1,0),"NA")</f>
        <v>18</v>
      </c>
      <c r="AF389">
        <f>IFERROR(VLOOKUP(Collapsed!$A389,'measured values'!$A:$AF,Collapsed!AF$1,0),"NA")</f>
        <v>18</v>
      </c>
    </row>
    <row r="390" spans="1:32" x14ac:dyDescent="0.35">
      <c r="A390">
        <v>512</v>
      </c>
      <c r="F390" t="str">
        <f>IFERROR(VLOOKUP(A390,'ICD+Descriptions'!$A$2:$C$600,2,0),"NA")</f>
        <v>G25.0</v>
      </c>
      <c r="G390" t="str">
        <f>IFERROR(VLOOKUP(A390,'ICD+Descriptions'!$A$2:$C$600,3,0),"NA")</f>
        <v>Essential tremor</v>
      </c>
      <c r="H390">
        <f>IFERROR(VLOOKUP(A390,ages!$A$1:$B$748,2,0),"No Age")</f>
        <v>75.099999999999994</v>
      </c>
      <c r="I390" t="str">
        <f>VLOOKUP(A390,'Redcap Raw Report'!$A:$AF,I$1,0)</f>
        <v>M</v>
      </c>
      <c r="L390">
        <f>IFERROR(VLOOKUP(Collapsed!$A390,'measured values'!$A:$AF,Collapsed!L$1,0),"NA")</f>
        <v>27.895</v>
      </c>
      <c r="M390">
        <f>IFERROR(VLOOKUP(Collapsed!$A390,'measured values'!$A:$AF,Collapsed!M$1,0),"NA")</f>
        <v>29.032</v>
      </c>
      <c r="N390">
        <f>IFERROR(VLOOKUP(Collapsed!$A390,'measured values'!$A:$AF,Collapsed!N$1,0),"NA")</f>
        <v>57.018999999999998</v>
      </c>
      <c r="O390">
        <f>IFERROR(VLOOKUP(Collapsed!$A390,'measured values'!$A:$AF,Collapsed!O$1,0),"NA")</f>
        <v>59.49</v>
      </c>
      <c r="P390">
        <f>IFERROR(VLOOKUP(Collapsed!$A390,'measured values'!$A:$AF,Collapsed!P$1,0),"NA")</f>
        <v>32.369</v>
      </c>
      <c r="Q390">
        <f>IFERROR(VLOOKUP(Collapsed!$A390,'measured values'!$A:$AF,Collapsed!Q$1,0),"NA")</f>
        <v>32.44</v>
      </c>
      <c r="R390">
        <f>IFERROR(VLOOKUP(Collapsed!$A390,'measured values'!$A:$AF,Collapsed!R$1,0),"NA")</f>
        <v>66.268000000000001</v>
      </c>
      <c r="S390">
        <f>IFERROR(VLOOKUP(Collapsed!$A390,'measured values'!$A:$AF,Collapsed!S$1,0),"NA")</f>
        <v>67.039000000000001</v>
      </c>
      <c r="T390">
        <f>IFERROR(VLOOKUP(Collapsed!$A390,'measured values'!$A:$AF,Collapsed!T$1,0),"NA")</f>
        <v>72.927000000000007</v>
      </c>
      <c r="U390">
        <f>IFERROR(VLOOKUP(Collapsed!$A390,'measured values'!$A:$AF,Collapsed!U$1,0),"NA")</f>
        <v>71.927999999999997</v>
      </c>
      <c r="V390">
        <f>IFERROR(VLOOKUP(Collapsed!$A390,'measured values'!$A:$AF,Collapsed!V$1,0),"NA")</f>
        <v>27.073</v>
      </c>
      <c r="W390">
        <f>IFERROR(VLOOKUP(Collapsed!$A390,'measured values'!$A:$AF,Collapsed!W$1,0),"NA")</f>
        <v>28.071999999999999</v>
      </c>
      <c r="X390">
        <f>IFERROR(VLOOKUP(Collapsed!$A390,'measured values'!$A:$AF,Collapsed!X$1,0),"NA")</f>
        <v>24.504000000000001</v>
      </c>
      <c r="Y390">
        <f>IFERROR(VLOOKUP(Collapsed!$A390,'measured values'!$A:$AF,Collapsed!Y$1,0),"NA")</f>
        <v>19.791</v>
      </c>
      <c r="Z390">
        <f>IFERROR(VLOOKUP(Collapsed!$A390,'measured values'!$A:$AF,Collapsed!Z$1,0),"NA")</f>
        <v>28.071999999999999</v>
      </c>
      <c r="AA390">
        <f>IFERROR(VLOOKUP(Collapsed!$A390,'measured values'!$A:$AF,Collapsed!AA$1,0),"NA")</f>
        <v>27.073</v>
      </c>
      <c r="AB390">
        <f>IFERROR(VLOOKUP(Collapsed!$A390,'measured values'!$A:$AF,Collapsed!AB$1,0),"NA")</f>
        <v>15.715</v>
      </c>
      <c r="AC390">
        <f>IFERROR(VLOOKUP(Collapsed!$A390,'measured values'!$A:$AF,Collapsed!AC$1,0),"NA")</f>
        <v>13</v>
      </c>
      <c r="AD390">
        <f>IFERROR(VLOOKUP(Collapsed!$A390,'measured values'!$A:$AF,Collapsed!AD$1,0),"NA")</f>
        <v>11</v>
      </c>
      <c r="AE390">
        <f>IFERROR(VLOOKUP(Collapsed!$A390,'measured values'!$A:$AF,Collapsed!AE$1,0),"NA")</f>
        <v>11</v>
      </c>
      <c r="AF390">
        <f>IFERROR(VLOOKUP(Collapsed!$A390,'measured values'!$A:$AF,Collapsed!AF$1,0),"NA")</f>
        <v>11</v>
      </c>
    </row>
    <row r="391" spans="1:32" x14ac:dyDescent="0.35">
      <c r="A391">
        <v>513</v>
      </c>
      <c r="F391" t="str">
        <f>IFERROR(VLOOKUP(A391,'ICD+Descriptions'!$A$2:$C$600,2,0),"NA")</f>
        <v>G25.0</v>
      </c>
      <c r="G391" t="str">
        <f>IFERROR(VLOOKUP(A391,'ICD+Descriptions'!$A$2:$C$600,3,0),"NA")</f>
        <v>Essential tremor</v>
      </c>
      <c r="H391">
        <f>IFERROR(VLOOKUP(A391,ages!$A$1:$B$748,2,0),"No Age")</f>
        <v>70.400000000000006</v>
      </c>
      <c r="I391" t="str">
        <f>VLOOKUP(A391,'Redcap Raw Report'!$A:$AF,I$1,0)</f>
        <v>M</v>
      </c>
      <c r="L391">
        <f>IFERROR(VLOOKUP(Collapsed!$A391,'measured values'!$A:$AF,Collapsed!L$1,0),"NA")</f>
        <v>52.91</v>
      </c>
      <c r="M391">
        <f>IFERROR(VLOOKUP(Collapsed!$A391,'measured values'!$A:$AF,Collapsed!M$1,0),"NA")</f>
        <v>56.243000000000002</v>
      </c>
      <c r="N391">
        <f>IFERROR(VLOOKUP(Collapsed!$A391,'measured values'!$A:$AF,Collapsed!N$1,0),"NA")</f>
        <v>109.044</v>
      </c>
      <c r="O391">
        <f>IFERROR(VLOOKUP(Collapsed!$A391,'measured values'!$A:$AF,Collapsed!O$1,0),"NA")</f>
        <v>108.592</v>
      </c>
      <c r="P391">
        <f>IFERROR(VLOOKUP(Collapsed!$A391,'measured values'!$A:$AF,Collapsed!P$1,0),"NA")</f>
        <v>85.423000000000002</v>
      </c>
      <c r="Q391">
        <f>IFERROR(VLOOKUP(Collapsed!$A391,'measured values'!$A:$AF,Collapsed!Q$1,0),"NA")</f>
        <v>84.518000000000001</v>
      </c>
      <c r="R391">
        <f>IFERROR(VLOOKUP(Collapsed!$A391,'measured values'!$A:$AF,Collapsed!R$1,0),"NA")</f>
        <v>93.311000000000007</v>
      </c>
      <c r="S391">
        <f>IFERROR(VLOOKUP(Collapsed!$A391,'measured values'!$A:$AF,Collapsed!S$1,0),"NA")</f>
        <v>92.96</v>
      </c>
      <c r="T391">
        <f>IFERROR(VLOOKUP(Collapsed!$A391,'measured values'!$A:$AF,Collapsed!T$1,0),"NA")</f>
        <v>65.978999999999999</v>
      </c>
      <c r="U391">
        <f>IFERROR(VLOOKUP(Collapsed!$A391,'measured values'!$A:$AF,Collapsed!U$1,0),"NA")</f>
        <v>64.69</v>
      </c>
      <c r="V391">
        <f>IFERROR(VLOOKUP(Collapsed!$A391,'measured values'!$A:$AF,Collapsed!V$1,0),"NA")</f>
        <v>34.021000000000001</v>
      </c>
      <c r="W391">
        <f>IFERROR(VLOOKUP(Collapsed!$A391,'measured values'!$A:$AF,Collapsed!W$1,0),"NA")</f>
        <v>35.31</v>
      </c>
      <c r="X391">
        <f>IFERROR(VLOOKUP(Collapsed!$A391,'measured values'!$A:$AF,Collapsed!X$1,0),"NA")</f>
        <v>15.779</v>
      </c>
      <c r="Y391">
        <f>IFERROR(VLOOKUP(Collapsed!$A391,'measured values'!$A:$AF,Collapsed!Y$1,0),"NA")</f>
        <v>15.226000000000001</v>
      </c>
      <c r="Z391">
        <f>IFERROR(VLOOKUP(Collapsed!$A391,'measured values'!$A:$AF,Collapsed!Z$1,0),"NA")</f>
        <v>35.31</v>
      </c>
      <c r="AA391">
        <f>IFERROR(VLOOKUP(Collapsed!$A391,'measured values'!$A:$AF,Collapsed!AA$1,0),"NA")</f>
        <v>34.021000000000001</v>
      </c>
      <c r="AB391">
        <f>IFERROR(VLOOKUP(Collapsed!$A391,'measured values'!$A:$AF,Collapsed!AB$1,0),"NA")</f>
        <v>16.73</v>
      </c>
      <c r="AC391">
        <f>IFERROR(VLOOKUP(Collapsed!$A391,'measured values'!$A:$AF,Collapsed!AC$1,0),"NA")</f>
        <v>16</v>
      </c>
      <c r="AD391">
        <f>IFERROR(VLOOKUP(Collapsed!$A391,'measured values'!$A:$AF,Collapsed!AD$1,0),"NA")</f>
        <v>13</v>
      </c>
      <c r="AE391">
        <f>IFERROR(VLOOKUP(Collapsed!$A391,'measured values'!$A:$AF,Collapsed!AE$1,0),"NA")</f>
        <v>13</v>
      </c>
      <c r="AF391">
        <f>IFERROR(VLOOKUP(Collapsed!$A391,'measured values'!$A:$AF,Collapsed!AF$1,0),"NA")</f>
        <v>13</v>
      </c>
    </row>
    <row r="392" spans="1:32" x14ac:dyDescent="0.35">
      <c r="A392">
        <v>514</v>
      </c>
      <c r="F392" t="str">
        <f>IFERROR(VLOOKUP(A392,'ICD+Descriptions'!$A$2:$C$600,2,0),"NA")</f>
        <v>G25.0</v>
      </c>
      <c r="G392" t="str">
        <f>IFERROR(VLOOKUP(A392,'ICD+Descriptions'!$A$2:$C$600,3,0),"NA")</f>
        <v>Essential tremor</v>
      </c>
      <c r="H392">
        <f>IFERROR(VLOOKUP(A392,ages!$A$1:$B$748,2,0),"No Age")</f>
        <v>74.5</v>
      </c>
      <c r="I392" t="str">
        <f>VLOOKUP(A392,'Redcap Raw Report'!$A:$AF,I$1,0)</f>
        <v>M</v>
      </c>
      <c r="L392">
        <f>IFERROR(VLOOKUP(Collapsed!$A392,'measured values'!$A:$AF,Collapsed!L$1,0),"NA")</f>
        <v>58.279000000000003</v>
      </c>
      <c r="M392">
        <f>IFERROR(VLOOKUP(Collapsed!$A392,'measured values'!$A:$AF,Collapsed!M$1,0),"NA")</f>
        <v>57.76</v>
      </c>
      <c r="N392">
        <f>IFERROR(VLOOKUP(Collapsed!$A392,'measured values'!$A:$AF,Collapsed!N$1,0),"NA")</f>
        <v>117.724</v>
      </c>
      <c r="O392">
        <f>IFERROR(VLOOKUP(Collapsed!$A392,'measured values'!$A:$AF,Collapsed!O$1,0),"NA")</f>
        <v>116.086</v>
      </c>
      <c r="P392">
        <f>IFERROR(VLOOKUP(Collapsed!$A392,'measured values'!$A:$AF,Collapsed!P$1,0),"NA")</f>
        <v>88.433999999999997</v>
      </c>
      <c r="Q392">
        <f>IFERROR(VLOOKUP(Collapsed!$A392,'measured values'!$A:$AF,Collapsed!Q$1,0),"NA")</f>
        <v>87.644999999999996</v>
      </c>
      <c r="R392">
        <f>IFERROR(VLOOKUP(Collapsed!$A392,'measured values'!$A:$AF,Collapsed!R$1,0),"NA")</f>
        <v>90.096999999999994</v>
      </c>
      <c r="S392">
        <f>IFERROR(VLOOKUP(Collapsed!$A392,'measured values'!$A:$AF,Collapsed!S$1,0),"NA")</f>
        <v>90.076999999999998</v>
      </c>
      <c r="T392">
        <f>IFERROR(VLOOKUP(Collapsed!$A392,'measured values'!$A:$AF,Collapsed!T$1,0),"NA")</f>
        <v>63.252000000000002</v>
      </c>
      <c r="U392">
        <f>IFERROR(VLOOKUP(Collapsed!$A392,'measured values'!$A:$AF,Collapsed!U$1,0),"NA")</f>
        <v>65.409000000000006</v>
      </c>
      <c r="V392">
        <f>IFERROR(VLOOKUP(Collapsed!$A392,'measured values'!$A:$AF,Collapsed!V$1,0),"NA")</f>
        <v>36.747999999999998</v>
      </c>
      <c r="W392">
        <f>IFERROR(VLOOKUP(Collapsed!$A392,'measured values'!$A:$AF,Collapsed!W$1,0),"NA")</f>
        <v>34.591000000000001</v>
      </c>
      <c r="X392">
        <f>IFERROR(VLOOKUP(Collapsed!$A392,'measured values'!$A:$AF,Collapsed!X$1,0),"NA")</f>
        <v>14.27</v>
      </c>
      <c r="Y392">
        <f>IFERROR(VLOOKUP(Collapsed!$A392,'measured values'!$A:$AF,Collapsed!Y$1,0),"NA")</f>
        <v>15.1</v>
      </c>
      <c r="Z392">
        <f>IFERROR(VLOOKUP(Collapsed!$A392,'measured values'!$A:$AF,Collapsed!Z$1,0),"NA")</f>
        <v>34.591000000000001</v>
      </c>
      <c r="AA392">
        <f>IFERROR(VLOOKUP(Collapsed!$A392,'measured values'!$A:$AF,Collapsed!AA$1,0),"NA")</f>
        <v>36.747999999999998</v>
      </c>
      <c r="AB392">
        <f>IFERROR(VLOOKUP(Collapsed!$A392,'measured values'!$A:$AF,Collapsed!AB$1,0),"NA")</f>
        <v>10.917999999999999</v>
      </c>
      <c r="AC392">
        <f>IFERROR(VLOOKUP(Collapsed!$A392,'measured values'!$A:$AF,Collapsed!AC$1,0),"NA")</f>
        <v>13</v>
      </c>
      <c r="AD392">
        <f>IFERROR(VLOOKUP(Collapsed!$A392,'measured values'!$A:$AF,Collapsed!AD$1,0),"NA")</f>
        <v>15</v>
      </c>
      <c r="AE392">
        <f>IFERROR(VLOOKUP(Collapsed!$A392,'measured values'!$A:$AF,Collapsed!AE$1,0),"NA")</f>
        <v>13</v>
      </c>
      <c r="AF392">
        <f>IFERROR(VLOOKUP(Collapsed!$A392,'measured values'!$A:$AF,Collapsed!AF$1,0),"NA")</f>
        <v>13</v>
      </c>
    </row>
    <row r="393" spans="1:32" x14ac:dyDescent="0.35">
      <c r="A393">
        <v>515</v>
      </c>
      <c r="F393" t="str">
        <f>IFERROR(VLOOKUP(A393,'ICD+Descriptions'!$A$2:$C$600,2,0),"NA")</f>
        <v>G25.0</v>
      </c>
      <c r="G393" t="str">
        <f>IFERROR(VLOOKUP(A393,'ICD+Descriptions'!$A$2:$C$600,3,0),"NA")</f>
        <v>Essential tremor</v>
      </c>
      <c r="H393">
        <f>IFERROR(VLOOKUP(A393,ages!$A$1:$B$748,2,0),"No Age")</f>
        <v>71.8</v>
      </c>
      <c r="I393" t="str">
        <f>VLOOKUP(A393,'Redcap Raw Report'!$A:$AF,I$1,0)</f>
        <v>M</v>
      </c>
      <c r="L393">
        <f>IFERROR(VLOOKUP(Collapsed!$A393,'measured values'!$A:$AF,Collapsed!L$1,0),"NA")</f>
        <v>55.838000000000001</v>
      </c>
      <c r="M393">
        <f>IFERROR(VLOOKUP(Collapsed!$A393,'measured values'!$A:$AF,Collapsed!M$1,0),"NA")</f>
        <v>60.033999999999999</v>
      </c>
      <c r="N393">
        <f>IFERROR(VLOOKUP(Collapsed!$A393,'measured values'!$A:$AF,Collapsed!N$1,0),"NA")</f>
        <v>116.67</v>
      </c>
      <c r="O393">
        <f>IFERROR(VLOOKUP(Collapsed!$A393,'measured values'!$A:$AF,Collapsed!O$1,0),"NA")</f>
        <v>116.33499999999999</v>
      </c>
      <c r="P393">
        <f>IFERROR(VLOOKUP(Collapsed!$A393,'measured values'!$A:$AF,Collapsed!P$1,0),"NA")</f>
        <v>121.358</v>
      </c>
      <c r="Q393">
        <f>IFERROR(VLOOKUP(Collapsed!$A393,'measured values'!$A:$AF,Collapsed!Q$1,0),"NA")</f>
        <v>121.285</v>
      </c>
      <c r="R393">
        <f>IFERROR(VLOOKUP(Collapsed!$A393,'measured values'!$A:$AF,Collapsed!R$1,0),"NA")</f>
        <v>124.76600000000001</v>
      </c>
      <c r="S393">
        <f>IFERROR(VLOOKUP(Collapsed!$A393,'measured values'!$A:$AF,Collapsed!S$1,0),"NA")</f>
        <v>124.68</v>
      </c>
      <c r="T393">
        <f>IFERROR(VLOOKUP(Collapsed!$A393,'measured values'!$A:$AF,Collapsed!T$1,0),"NA")</f>
        <v>65.36</v>
      </c>
      <c r="U393">
        <f>IFERROR(VLOOKUP(Collapsed!$A393,'measured values'!$A:$AF,Collapsed!U$1,0),"NA")</f>
        <v>61.030999999999999</v>
      </c>
      <c r="V393">
        <f>IFERROR(VLOOKUP(Collapsed!$A393,'measured values'!$A:$AF,Collapsed!V$1,0),"NA")</f>
        <v>34.64</v>
      </c>
      <c r="W393">
        <f>IFERROR(VLOOKUP(Collapsed!$A393,'measured values'!$A:$AF,Collapsed!W$1,0),"NA")</f>
        <v>38.969000000000001</v>
      </c>
      <c r="X393">
        <f>IFERROR(VLOOKUP(Collapsed!$A393,'measured values'!$A:$AF,Collapsed!X$1,0),"NA")</f>
        <v>13.592000000000001</v>
      </c>
      <c r="Y393">
        <f>IFERROR(VLOOKUP(Collapsed!$A393,'measured values'!$A:$AF,Collapsed!Y$1,0),"NA")</f>
        <v>13.368</v>
      </c>
      <c r="Z393">
        <f>IFERROR(VLOOKUP(Collapsed!$A393,'measured values'!$A:$AF,Collapsed!Z$1,0),"NA")</f>
        <v>38.969000000000001</v>
      </c>
      <c r="AA393">
        <f>IFERROR(VLOOKUP(Collapsed!$A393,'measured values'!$A:$AF,Collapsed!AA$1,0),"NA")</f>
        <v>34.64</v>
      </c>
      <c r="AB393">
        <f>IFERROR(VLOOKUP(Collapsed!$A393,'measured values'!$A:$AF,Collapsed!AB$1,0),"NA")</f>
        <v>12.676</v>
      </c>
      <c r="AC393">
        <f>IFERROR(VLOOKUP(Collapsed!$A393,'measured values'!$A:$AF,Collapsed!AC$1,0),"NA")</f>
        <v>20</v>
      </c>
      <c r="AD393">
        <f>IFERROR(VLOOKUP(Collapsed!$A393,'measured values'!$A:$AF,Collapsed!AD$1,0),"NA")</f>
        <v>22</v>
      </c>
      <c r="AE393">
        <f>IFERROR(VLOOKUP(Collapsed!$A393,'measured values'!$A:$AF,Collapsed!AE$1,0),"NA")</f>
        <v>20</v>
      </c>
      <c r="AF393">
        <f>IFERROR(VLOOKUP(Collapsed!$A393,'measured values'!$A:$AF,Collapsed!AF$1,0),"NA")</f>
        <v>20</v>
      </c>
    </row>
    <row r="394" spans="1:32" x14ac:dyDescent="0.35">
      <c r="A394">
        <v>516</v>
      </c>
      <c r="F394" t="str">
        <f>IFERROR(VLOOKUP(A394,'ICD+Descriptions'!$A$2:$C$600,2,0),"NA")</f>
        <v>G20</v>
      </c>
      <c r="G394" t="str">
        <f>IFERROR(VLOOKUP(A394,'ICD+Descriptions'!$A$2:$C$600,3,0),"NA")</f>
        <v>Parkinson's disease</v>
      </c>
      <c r="H394">
        <f>IFERROR(VLOOKUP(A394,ages!$A$1:$B$748,2,0),"No Age")</f>
        <v>69.900000000000006</v>
      </c>
      <c r="I394" t="str">
        <f>VLOOKUP(A394,'Redcap Raw Report'!$A:$AF,I$1,0)</f>
        <v>M</v>
      </c>
      <c r="L394">
        <f>IFERROR(VLOOKUP(Collapsed!$A394,'measured values'!$A:$AF,Collapsed!L$1,0),"NA")</f>
        <v>62.070999999999998</v>
      </c>
      <c r="M394">
        <f>IFERROR(VLOOKUP(Collapsed!$A394,'measured values'!$A:$AF,Collapsed!M$1,0),"NA")</f>
        <v>65.433000000000007</v>
      </c>
      <c r="N394">
        <f>IFERROR(VLOOKUP(Collapsed!$A394,'measured values'!$A:$AF,Collapsed!N$1,0),"NA")</f>
        <v>127.16500000000001</v>
      </c>
      <c r="O394">
        <f>IFERROR(VLOOKUP(Collapsed!$A394,'measured values'!$A:$AF,Collapsed!O$1,0),"NA")</f>
        <v>128.154</v>
      </c>
      <c r="P394">
        <f>IFERROR(VLOOKUP(Collapsed!$A394,'measured values'!$A:$AF,Collapsed!P$1,0),"NA")</f>
        <v>127.90900000000001</v>
      </c>
      <c r="Q394">
        <f>IFERROR(VLOOKUP(Collapsed!$A394,'measured values'!$A:$AF,Collapsed!Q$1,0),"NA")</f>
        <v>129.30500000000001</v>
      </c>
      <c r="R394">
        <f>IFERROR(VLOOKUP(Collapsed!$A394,'measured values'!$A:$AF,Collapsed!R$1,0),"NA")</f>
        <v>120.429</v>
      </c>
      <c r="S394">
        <f>IFERROR(VLOOKUP(Collapsed!$A394,'measured values'!$A:$AF,Collapsed!S$1,0),"NA")</f>
        <v>121.089</v>
      </c>
      <c r="T394">
        <f>IFERROR(VLOOKUP(Collapsed!$A394,'measured values'!$A:$AF,Collapsed!T$1,0),"NA")</f>
        <v>62.143000000000001</v>
      </c>
      <c r="U394">
        <f>IFERROR(VLOOKUP(Collapsed!$A394,'measured values'!$A:$AF,Collapsed!U$1,0),"NA")</f>
        <v>63.325000000000003</v>
      </c>
      <c r="V394">
        <f>IFERROR(VLOOKUP(Collapsed!$A394,'measured values'!$A:$AF,Collapsed!V$1,0),"NA")</f>
        <v>37.856999999999999</v>
      </c>
      <c r="W394">
        <f>IFERROR(VLOOKUP(Collapsed!$A394,'measured values'!$A:$AF,Collapsed!W$1,0),"NA")</f>
        <v>36.674999999999997</v>
      </c>
      <c r="X394">
        <f>IFERROR(VLOOKUP(Collapsed!$A394,'measured values'!$A:$AF,Collapsed!X$1,0),"NA")</f>
        <v>13.17</v>
      </c>
      <c r="Y394">
        <f>IFERROR(VLOOKUP(Collapsed!$A394,'measured values'!$A:$AF,Collapsed!Y$1,0),"NA")</f>
        <v>12.731999999999999</v>
      </c>
      <c r="Z394">
        <f>IFERROR(VLOOKUP(Collapsed!$A394,'measured values'!$A:$AF,Collapsed!Z$1,0),"NA")</f>
        <v>36.674999999999997</v>
      </c>
      <c r="AA394">
        <f>IFERROR(VLOOKUP(Collapsed!$A394,'measured values'!$A:$AF,Collapsed!AA$1,0),"NA")</f>
        <v>37.856999999999999</v>
      </c>
      <c r="AB394">
        <f>IFERROR(VLOOKUP(Collapsed!$A394,'measured values'!$A:$AF,Collapsed!AB$1,0),"NA")</f>
        <v>11.218</v>
      </c>
      <c r="AC394">
        <f>IFERROR(VLOOKUP(Collapsed!$A394,'measured values'!$A:$AF,Collapsed!AC$1,0),"NA")</f>
        <v>25</v>
      </c>
      <c r="AD394">
        <f>IFERROR(VLOOKUP(Collapsed!$A394,'measured values'!$A:$AF,Collapsed!AD$1,0),"NA")</f>
        <v>25</v>
      </c>
      <c r="AE394">
        <f>IFERROR(VLOOKUP(Collapsed!$A394,'measured values'!$A:$AF,Collapsed!AE$1,0),"NA")</f>
        <v>25</v>
      </c>
      <c r="AF394">
        <f>IFERROR(VLOOKUP(Collapsed!$A394,'measured values'!$A:$AF,Collapsed!AF$1,0),"NA")</f>
        <v>25</v>
      </c>
    </row>
    <row r="395" spans="1:32" x14ac:dyDescent="0.35">
      <c r="A395">
        <v>517</v>
      </c>
      <c r="F395" t="str">
        <f>IFERROR(VLOOKUP(A395,'ICD+Descriptions'!$A$2:$C$600,2,0),"NA")</f>
        <v>G25.0</v>
      </c>
      <c r="G395" t="str">
        <f>IFERROR(VLOOKUP(A395,'ICD+Descriptions'!$A$2:$C$600,3,0),"NA")</f>
        <v>Essential tremor</v>
      </c>
      <c r="H395">
        <f>IFERROR(VLOOKUP(A395,ages!$A$1:$B$748,2,0),"No Age")</f>
        <v>69.3</v>
      </c>
      <c r="I395" t="str">
        <f>VLOOKUP(A395,'Redcap Raw Report'!$A:$AF,I$1,0)</f>
        <v>F</v>
      </c>
      <c r="L395">
        <f>IFERROR(VLOOKUP(Collapsed!$A395,'measured values'!$A:$AF,Collapsed!L$1,0),"NA")</f>
        <v>57.959000000000003</v>
      </c>
      <c r="M395">
        <f>IFERROR(VLOOKUP(Collapsed!$A395,'measured values'!$A:$AF,Collapsed!M$1,0),"NA")</f>
        <v>56.015000000000001</v>
      </c>
      <c r="N395">
        <f>IFERROR(VLOOKUP(Collapsed!$A395,'measured values'!$A:$AF,Collapsed!N$1,0),"NA")</f>
        <v>113.724</v>
      </c>
      <c r="O395">
        <f>IFERROR(VLOOKUP(Collapsed!$A395,'measured values'!$A:$AF,Collapsed!O$1,0),"NA")</f>
        <v>114.56</v>
      </c>
      <c r="P395">
        <f>IFERROR(VLOOKUP(Collapsed!$A395,'measured values'!$A:$AF,Collapsed!P$1,0),"NA")</f>
        <v>101.069</v>
      </c>
      <c r="Q395">
        <f>IFERROR(VLOOKUP(Collapsed!$A395,'measured values'!$A:$AF,Collapsed!Q$1,0),"NA")</f>
        <v>102.515</v>
      </c>
      <c r="R395">
        <f>IFERROR(VLOOKUP(Collapsed!$A395,'measured values'!$A:$AF,Collapsed!R$1,0),"NA")</f>
        <v>106.917</v>
      </c>
      <c r="S395">
        <f>IFERROR(VLOOKUP(Collapsed!$A395,'measured values'!$A:$AF,Collapsed!S$1,0),"NA")</f>
        <v>107.268</v>
      </c>
      <c r="T395">
        <f>IFERROR(VLOOKUP(Collapsed!$A395,'measured values'!$A:$AF,Collapsed!T$1,0),"NA")</f>
        <v>60.643000000000001</v>
      </c>
      <c r="U395">
        <f>IFERROR(VLOOKUP(Collapsed!$A395,'measured values'!$A:$AF,Collapsed!U$1,0),"NA")</f>
        <v>62.128999999999998</v>
      </c>
      <c r="V395">
        <f>IFERROR(VLOOKUP(Collapsed!$A395,'measured values'!$A:$AF,Collapsed!V$1,0),"NA")</f>
        <v>39.356999999999999</v>
      </c>
      <c r="W395">
        <f>IFERROR(VLOOKUP(Collapsed!$A395,'measured values'!$A:$AF,Collapsed!W$1,0),"NA")</f>
        <v>37.871000000000002</v>
      </c>
      <c r="X395">
        <f>IFERROR(VLOOKUP(Collapsed!$A395,'measured values'!$A:$AF,Collapsed!X$1,0),"NA")</f>
        <v>11.132</v>
      </c>
      <c r="Y395">
        <f>IFERROR(VLOOKUP(Collapsed!$A395,'measured values'!$A:$AF,Collapsed!Y$1,0),"NA")</f>
        <v>12.117000000000001</v>
      </c>
      <c r="Z395">
        <f>IFERROR(VLOOKUP(Collapsed!$A395,'measured values'!$A:$AF,Collapsed!Z$1,0),"NA")</f>
        <v>37.871000000000002</v>
      </c>
      <c r="AA395">
        <f>IFERROR(VLOOKUP(Collapsed!$A395,'measured values'!$A:$AF,Collapsed!AA$1,0),"NA")</f>
        <v>39.356999999999999</v>
      </c>
      <c r="AB395">
        <f>IFERROR(VLOOKUP(Collapsed!$A395,'measured values'!$A:$AF,Collapsed!AB$1,0),"NA")</f>
        <v>10.564</v>
      </c>
      <c r="AC395">
        <f>IFERROR(VLOOKUP(Collapsed!$A395,'measured values'!$A:$AF,Collapsed!AC$1,0),"NA")</f>
        <v>22</v>
      </c>
      <c r="AD395">
        <f>IFERROR(VLOOKUP(Collapsed!$A395,'measured values'!$A:$AF,Collapsed!AD$1,0),"NA")</f>
        <v>18</v>
      </c>
      <c r="AE395">
        <f>IFERROR(VLOOKUP(Collapsed!$A395,'measured values'!$A:$AF,Collapsed!AE$1,0),"NA")</f>
        <v>18</v>
      </c>
      <c r="AF395">
        <f>IFERROR(VLOOKUP(Collapsed!$A395,'measured values'!$A:$AF,Collapsed!AF$1,0),"NA")</f>
        <v>18</v>
      </c>
    </row>
    <row r="396" spans="1:32" x14ac:dyDescent="0.35">
      <c r="A396">
        <v>518</v>
      </c>
      <c r="F396" t="str">
        <f>IFERROR(VLOOKUP(A396,'ICD+Descriptions'!$A$2:$C$600,2,0),"NA")</f>
        <v>G20</v>
      </c>
      <c r="G396" t="str">
        <f>IFERROR(VLOOKUP(A396,'ICD+Descriptions'!$A$2:$C$600,3,0),"NA")</f>
        <v>Parkinson's disease</v>
      </c>
      <c r="H396">
        <f>IFERROR(VLOOKUP(A396,ages!$A$1:$B$748,2,0),"No Age")</f>
        <v>83.3</v>
      </c>
      <c r="I396" t="str">
        <f>VLOOKUP(A396,'Redcap Raw Report'!$A:$AF,I$1,0)</f>
        <v>M</v>
      </c>
      <c r="L396">
        <f>IFERROR(VLOOKUP(Collapsed!$A396,'measured values'!$A:$AF,Collapsed!L$1,0),"NA")</f>
        <v>52.82</v>
      </c>
      <c r="M396">
        <f>IFERROR(VLOOKUP(Collapsed!$A396,'measured values'!$A:$AF,Collapsed!M$1,0),"NA")</f>
        <v>51.167999999999999</v>
      </c>
      <c r="N396">
        <f>IFERROR(VLOOKUP(Collapsed!$A396,'measured values'!$A:$AF,Collapsed!N$1,0),"NA")</f>
        <v>103.25</v>
      </c>
      <c r="O396">
        <f>IFERROR(VLOOKUP(Collapsed!$A396,'measured values'!$A:$AF,Collapsed!O$1,0),"NA")</f>
        <v>104.3</v>
      </c>
      <c r="P396">
        <f>IFERROR(VLOOKUP(Collapsed!$A396,'measured values'!$A:$AF,Collapsed!P$1,0),"NA")</f>
        <v>100.339</v>
      </c>
      <c r="Q396">
        <f>IFERROR(VLOOKUP(Collapsed!$A396,'measured values'!$A:$AF,Collapsed!Q$1,0),"NA")</f>
        <v>100.78</v>
      </c>
      <c r="R396">
        <f>IFERROR(VLOOKUP(Collapsed!$A396,'measured values'!$A:$AF,Collapsed!R$1,0),"NA")</f>
        <v>115.91</v>
      </c>
      <c r="S396">
        <f>IFERROR(VLOOKUP(Collapsed!$A396,'measured values'!$A:$AF,Collapsed!S$1,0),"NA")</f>
        <v>115.753</v>
      </c>
      <c r="T396">
        <f>IFERROR(VLOOKUP(Collapsed!$A396,'measured values'!$A:$AF,Collapsed!T$1,0),"NA")</f>
        <v>63.734000000000002</v>
      </c>
      <c r="U396">
        <f>IFERROR(VLOOKUP(Collapsed!$A396,'measured values'!$A:$AF,Collapsed!U$1,0),"NA")</f>
        <v>63.579000000000001</v>
      </c>
      <c r="V396">
        <f>IFERROR(VLOOKUP(Collapsed!$A396,'measured values'!$A:$AF,Collapsed!V$1,0),"NA")</f>
        <v>36.265999999999998</v>
      </c>
      <c r="W396">
        <f>IFERROR(VLOOKUP(Collapsed!$A396,'measured values'!$A:$AF,Collapsed!W$1,0),"NA")</f>
        <v>36.420999999999999</v>
      </c>
      <c r="X396">
        <f>IFERROR(VLOOKUP(Collapsed!$A396,'measured values'!$A:$AF,Collapsed!X$1,0),"NA")</f>
        <v>13.962</v>
      </c>
      <c r="Y396">
        <f>IFERROR(VLOOKUP(Collapsed!$A396,'measured values'!$A:$AF,Collapsed!Y$1,0),"NA")</f>
        <v>13.327</v>
      </c>
      <c r="Z396">
        <f>IFERROR(VLOOKUP(Collapsed!$A396,'measured values'!$A:$AF,Collapsed!Z$1,0),"NA")</f>
        <v>36.420999999999999</v>
      </c>
      <c r="AA396">
        <f>IFERROR(VLOOKUP(Collapsed!$A396,'measured values'!$A:$AF,Collapsed!AA$1,0),"NA")</f>
        <v>36.265999999999998</v>
      </c>
      <c r="AB396">
        <f>IFERROR(VLOOKUP(Collapsed!$A396,'measured values'!$A:$AF,Collapsed!AB$1,0),"NA")</f>
        <v>9.5129999999999999</v>
      </c>
      <c r="AC396">
        <f>IFERROR(VLOOKUP(Collapsed!$A396,'measured values'!$A:$AF,Collapsed!AC$1,0),"NA")</f>
        <v>20</v>
      </c>
      <c r="AD396">
        <f>IFERROR(VLOOKUP(Collapsed!$A396,'measured values'!$A:$AF,Collapsed!AD$1,0),"NA")</f>
        <v>22</v>
      </c>
      <c r="AE396">
        <f>IFERROR(VLOOKUP(Collapsed!$A396,'measured values'!$A:$AF,Collapsed!AE$1,0),"NA")</f>
        <v>20</v>
      </c>
      <c r="AF396">
        <f>IFERROR(VLOOKUP(Collapsed!$A396,'measured values'!$A:$AF,Collapsed!AF$1,0),"NA")</f>
        <v>20</v>
      </c>
    </row>
    <row r="397" spans="1:32" x14ac:dyDescent="0.35">
      <c r="A397">
        <v>519</v>
      </c>
      <c r="F397" t="str">
        <f>IFERROR(VLOOKUP(A397,'ICD+Descriptions'!$A$2:$C$600,2,0),"NA")</f>
        <v>G20</v>
      </c>
      <c r="G397" t="str">
        <f>IFERROR(VLOOKUP(A397,'ICD+Descriptions'!$A$2:$C$600,3,0),"NA")</f>
        <v>Parkinson's disease</v>
      </c>
      <c r="H397">
        <f>IFERROR(VLOOKUP(A397,ages!$A$1:$B$748,2,0),"No Age")</f>
        <v>65.2</v>
      </c>
      <c r="I397" t="str">
        <f>VLOOKUP(A397,'Redcap Raw Report'!$A:$AF,I$1,0)</f>
        <v>M</v>
      </c>
      <c r="L397">
        <f>IFERROR(VLOOKUP(Collapsed!$A397,'measured values'!$A:$AF,Collapsed!L$1,0),"NA")</f>
        <v>63.241</v>
      </c>
      <c r="M397">
        <f>IFERROR(VLOOKUP(Collapsed!$A397,'measured values'!$A:$AF,Collapsed!M$1,0),"NA")</f>
        <v>68.885000000000005</v>
      </c>
      <c r="N397">
        <f>IFERROR(VLOOKUP(Collapsed!$A397,'measured values'!$A:$AF,Collapsed!N$1,0),"NA")</f>
        <v>131.66</v>
      </c>
      <c r="O397">
        <f>IFERROR(VLOOKUP(Collapsed!$A397,'measured values'!$A:$AF,Collapsed!O$1,0),"NA")</f>
        <v>134.11199999999999</v>
      </c>
      <c r="P397">
        <f>IFERROR(VLOOKUP(Collapsed!$A397,'measured values'!$A:$AF,Collapsed!P$1,0),"NA")</f>
        <v>126.017</v>
      </c>
      <c r="Q397">
        <f>IFERROR(VLOOKUP(Collapsed!$A397,'measured values'!$A:$AF,Collapsed!Q$1,0),"NA")</f>
        <v>127.523</v>
      </c>
      <c r="R397">
        <f>IFERROR(VLOOKUP(Collapsed!$A397,'measured values'!$A:$AF,Collapsed!R$1,0),"NA")</f>
        <v>114.48099999999999</v>
      </c>
      <c r="S397">
        <f>IFERROR(VLOOKUP(Collapsed!$A397,'measured values'!$A:$AF,Collapsed!S$1,0),"NA")</f>
        <v>114.32899999999999</v>
      </c>
      <c r="T397">
        <f>IFERROR(VLOOKUP(Collapsed!$A397,'measured values'!$A:$AF,Collapsed!T$1,0),"NA")</f>
        <v>62.87</v>
      </c>
      <c r="U397">
        <f>IFERROR(VLOOKUP(Collapsed!$A397,'measured values'!$A:$AF,Collapsed!U$1,0),"NA")</f>
        <v>63.527000000000001</v>
      </c>
      <c r="V397">
        <f>IFERROR(VLOOKUP(Collapsed!$A397,'measured values'!$A:$AF,Collapsed!V$1,0),"NA")</f>
        <v>37.130000000000003</v>
      </c>
      <c r="W397">
        <f>IFERROR(VLOOKUP(Collapsed!$A397,'measured values'!$A:$AF,Collapsed!W$1,0),"NA")</f>
        <v>36.472999999999999</v>
      </c>
      <c r="X397">
        <f>IFERROR(VLOOKUP(Collapsed!$A397,'measured values'!$A:$AF,Collapsed!X$1,0),"NA")</f>
        <v>13.066000000000001</v>
      </c>
      <c r="Y397">
        <f>IFERROR(VLOOKUP(Collapsed!$A397,'measured values'!$A:$AF,Collapsed!Y$1,0),"NA")</f>
        <v>13.917999999999999</v>
      </c>
      <c r="Z397">
        <f>IFERROR(VLOOKUP(Collapsed!$A397,'measured values'!$A:$AF,Collapsed!Z$1,0),"NA")</f>
        <v>36.472999999999999</v>
      </c>
      <c r="AA397">
        <f>IFERROR(VLOOKUP(Collapsed!$A397,'measured values'!$A:$AF,Collapsed!AA$1,0),"NA")</f>
        <v>37.130000000000003</v>
      </c>
      <c r="AB397">
        <f>IFERROR(VLOOKUP(Collapsed!$A397,'measured values'!$A:$AF,Collapsed!AB$1,0),"NA")</f>
        <v>10.401999999999999</v>
      </c>
      <c r="AC397">
        <f>IFERROR(VLOOKUP(Collapsed!$A397,'measured values'!$A:$AF,Collapsed!AC$1,0),"NA")</f>
        <v>22</v>
      </c>
      <c r="AD397">
        <f>IFERROR(VLOOKUP(Collapsed!$A397,'measured values'!$A:$AF,Collapsed!AD$1,0),"NA")</f>
        <v>20</v>
      </c>
      <c r="AE397">
        <f>IFERROR(VLOOKUP(Collapsed!$A397,'measured values'!$A:$AF,Collapsed!AE$1,0),"NA")</f>
        <v>20</v>
      </c>
      <c r="AF397">
        <f>IFERROR(VLOOKUP(Collapsed!$A397,'measured values'!$A:$AF,Collapsed!AF$1,0),"NA")</f>
        <v>20</v>
      </c>
    </row>
    <row r="398" spans="1:32" x14ac:dyDescent="0.35">
      <c r="A398">
        <v>520</v>
      </c>
      <c r="F398" t="str">
        <f>IFERROR(VLOOKUP(A398,'ICD+Descriptions'!$A$2:$C$600,2,0),"NA")</f>
        <v>G20</v>
      </c>
      <c r="G398" t="str">
        <f>IFERROR(VLOOKUP(A398,'ICD+Descriptions'!$A$2:$C$600,3,0),"NA")</f>
        <v>Parkinson's disease</v>
      </c>
      <c r="H398">
        <f>IFERROR(VLOOKUP(A398,ages!$A$1:$B$748,2,0),"No Age")</f>
        <v>64.099999999999994</v>
      </c>
      <c r="I398" t="str">
        <f>VLOOKUP(A398,'Redcap Raw Report'!$A:$AF,I$1,0)</f>
        <v>M</v>
      </c>
      <c r="L398">
        <f>IFERROR(VLOOKUP(Collapsed!$A398,'measured values'!$A:$AF,Collapsed!L$1,0),"NA")</f>
        <v>60.642000000000003</v>
      </c>
      <c r="M398">
        <f>IFERROR(VLOOKUP(Collapsed!$A398,'measured values'!$A:$AF,Collapsed!M$1,0),"NA")</f>
        <v>51.643999999999998</v>
      </c>
      <c r="N398">
        <f>IFERROR(VLOOKUP(Collapsed!$A398,'measured values'!$A:$AF,Collapsed!N$1,0),"NA")</f>
        <v>111.806</v>
      </c>
      <c r="O398">
        <f>IFERROR(VLOOKUP(Collapsed!$A398,'measured values'!$A:$AF,Collapsed!O$1,0),"NA")</f>
        <v>112.938</v>
      </c>
      <c r="P398">
        <f>IFERROR(VLOOKUP(Collapsed!$A398,'measured values'!$A:$AF,Collapsed!P$1,0),"NA")</f>
        <v>95.305999999999997</v>
      </c>
      <c r="Q398">
        <f>IFERROR(VLOOKUP(Collapsed!$A398,'measured values'!$A:$AF,Collapsed!Q$1,0),"NA")</f>
        <v>95.370999999999995</v>
      </c>
      <c r="R398">
        <f>IFERROR(VLOOKUP(Collapsed!$A398,'measured values'!$A:$AF,Collapsed!R$1,0),"NA")</f>
        <v>102.087</v>
      </c>
      <c r="S398">
        <f>IFERROR(VLOOKUP(Collapsed!$A398,'measured values'!$A:$AF,Collapsed!S$1,0),"NA")</f>
        <v>101.48</v>
      </c>
      <c r="T398">
        <f>IFERROR(VLOOKUP(Collapsed!$A398,'measured values'!$A:$AF,Collapsed!T$1,0),"NA")</f>
        <v>62.588999999999999</v>
      </c>
      <c r="U398">
        <f>IFERROR(VLOOKUP(Collapsed!$A398,'measured values'!$A:$AF,Collapsed!U$1,0),"NA")</f>
        <v>63.588000000000001</v>
      </c>
      <c r="V398">
        <f>IFERROR(VLOOKUP(Collapsed!$A398,'measured values'!$A:$AF,Collapsed!V$1,0),"NA")</f>
        <v>37.411000000000001</v>
      </c>
      <c r="W398">
        <f>IFERROR(VLOOKUP(Collapsed!$A398,'measured values'!$A:$AF,Collapsed!W$1,0),"NA")</f>
        <v>36.411999999999999</v>
      </c>
      <c r="X398">
        <f>IFERROR(VLOOKUP(Collapsed!$A398,'measured values'!$A:$AF,Collapsed!X$1,0),"NA")</f>
        <v>12.631</v>
      </c>
      <c r="Y398">
        <f>IFERROR(VLOOKUP(Collapsed!$A398,'measured values'!$A:$AF,Collapsed!Y$1,0),"NA")</f>
        <v>14.175000000000001</v>
      </c>
      <c r="Z398">
        <f>IFERROR(VLOOKUP(Collapsed!$A398,'measured values'!$A:$AF,Collapsed!Z$1,0),"NA")</f>
        <v>36.411999999999999</v>
      </c>
      <c r="AA398">
        <f>IFERROR(VLOOKUP(Collapsed!$A398,'measured values'!$A:$AF,Collapsed!AA$1,0),"NA")</f>
        <v>37.411000000000001</v>
      </c>
      <c r="AB398">
        <f>IFERROR(VLOOKUP(Collapsed!$A398,'measured values'!$A:$AF,Collapsed!AB$1,0),"NA")</f>
        <v>8.4969999999999999</v>
      </c>
      <c r="AC398">
        <f>IFERROR(VLOOKUP(Collapsed!$A398,'measured values'!$A:$AF,Collapsed!AC$1,0),"NA")</f>
        <v>21</v>
      </c>
      <c r="AD398">
        <f>IFERROR(VLOOKUP(Collapsed!$A398,'measured values'!$A:$AF,Collapsed!AD$1,0),"NA")</f>
        <v>21</v>
      </c>
      <c r="AE398">
        <f>IFERROR(VLOOKUP(Collapsed!$A398,'measured values'!$A:$AF,Collapsed!AE$1,0),"NA")</f>
        <v>21</v>
      </c>
      <c r="AF398">
        <f>IFERROR(VLOOKUP(Collapsed!$A398,'measured values'!$A:$AF,Collapsed!AF$1,0),"NA")</f>
        <v>21</v>
      </c>
    </row>
    <row r="399" spans="1:32" x14ac:dyDescent="0.35">
      <c r="A399">
        <v>521</v>
      </c>
      <c r="F399" t="str">
        <f>IFERROR(VLOOKUP(A399,'ICD+Descriptions'!$A$2:$C$600,2,0),"NA")</f>
        <v>G25.0</v>
      </c>
      <c r="G399" t="str">
        <f>IFERROR(VLOOKUP(A399,'ICD+Descriptions'!$A$2:$C$600,3,0),"NA")</f>
        <v>Essential tremor</v>
      </c>
      <c r="H399">
        <f>IFERROR(VLOOKUP(A399,ages!$A$1:$B$748,2,0),"No Age")</f>
        <v>78.7</v>
      </c>
      <c r="I399" t="str">
        <f>VLOOKUP(A399,'Redcap Raw Report'!$A:$AF,I$1,0)</f>
        <v>M</v>
      </c>
      <c r="L399">
        <f>IFERROR(VLOOKUP(Collapsed!$A399,'measured values'!$A:$AF,Collapsed!L$1,0),"NA")</f>
        <v>60.64</v>
      </c>
      <c r="M399">
        <f>IFERROR(VLOOKUP(Collapsed!$A399,'measured values'!$A:$AF,Collapsed!M$1,0),"NA")</f>
        <v>59.683</v>
      </c>
      <c r="N399">
        <f>IFERROR(VLOOKUP(Collapsed!$A399,'measured values'!$A:$AF,Collapsed!N$1,0),"NA")</f>
        <v>120.798</v>
      </c>
      <c r="O399">
        <f>IFERROR(VLOOKUP(Collapsed!$A399,'measured values'!$A:$AF,Collapsed!O$1,0),"NA")</f>
        <v>120.259</v>
      </c>
      <c r="P399">
        <f>IFERROR(VLOOKUP(Collapsed!$A399,'measured values'!$A:$AF,Collapsed!P$1,0),"NA")</f>
        <v>106.604</v>
      </c>
      <c r="Q399">
        <f>IFERROR(VLOOKUP(Collapsed!$A399,'measured values'!$A:$AF,Collapsed!Q$1,0),"NA")</f>
        <v>106.562</v>
      </c>
      <c r="R399">
        <f>IFERROR(VLOOKUP(Collapsed!$A399,'measured values'!$A:$AF,Collapsed!R$1,0),"NA")</f>
        <v>106.267</v>
      </c>
      <c r="S399">
        <f>IFERROR(VLOOKUP(Collapsed!$A399,'measured values'!$A:$AF,Collapsed!S$1,0),"NA")</f>
        <v>106.08799999999999</v>
      </c>
      <c r="T399">
        <f>IFERROR(VLOOKUP(Collapsed!$A399,'measured values'!$A:$AF,Collapsed!T$1,0),"NA")</f>
        <v>62.411000000000001</v>
      </c>
      <c r="U399">
        <f>IFERROR(VLOOKUP(Collapsed!$A399,'measured values'!$A:$AF,Collapsed!U$1,0),"NA")</f>
        <v>63.58</v>
      </c>
      <c r="V399">
        <f>IFERROR(VLOOKUP(Collapsed!$A399,'measured values'!$A:$AF,Collapsed!V$1,0),"NA")</f>
        <v>37.588999999999999</v>
      </c>
      <c r="W399">
        <f>IFERROR(VLOOKUP(Collapsed!$A399,'measured values'!$A:$AF,Collapsed!W$1,0),"NA")</f>
        <v>36.42</v>
      </c>
      <c r="X399">
        <f>IFERROR(VLOOKUP(Collapsed!$A399,'measured values'!$A:$AF,Collapsed!X$1,0),"NA")</f>
        <v>12.615</v>
      </c>
      <c r="Y399">
        <f>IFERROR(VLOOKUP(Collapsed!$A399,'measured values'!$A:$AF,Collapsed!Y$1,0),"NA")</f>
        <v>13.619</v>
      </c>
      <c r="Z399">
        <f>IFERROR(VLOOKUP(Collapsed!$A399,'measured values'!$A:$AF,Collapsed!Z$1,0),"NA")</f>
        <v>36.42</v>
      </c>
      <c r="AA399">
        <f>IFERROR(VLOOKUP(Collapsed!$A399,'measured values'!$A:$AF,Collapsed!AA$1,0),"NA")</f>
        <v>37.588999999999999</v>
      </c>
      <c r="AB399">
        <f>IFERROR(VLOOKUP(Collapsed!$A399,'measured values'!$A:$AF,Collapsed!AB$1,0),"NA")</f>
        <v>14.313000000000001</v>
      </c>
      <c r="AC399">
        <f>IFERROR(VLOOKUP(Collapsed!$A399,'measured values'!$A:$AF,Collapsed!AC$1,0),"NA")</f>
        <v>20</v>
      </c>
      <c r="AD399">
        <f>IFERROR(VLOOKUP(Collapsed!$A399,'measured values'!$A:$AF,Collapsed!AD$1,0),"NA")</f>
        <v>18</v>
      </c>
      <c r="AE399">
        <f>IFERROR(VLOOKUP(Collapsed!$A399,'measured values'!$A:$AF,Collapsed!AE$1,0),"NA")</f>
        <v>18</v>
      </c>
      <c r="AF399">
        <f>IFERROR(VLOOKUP(Collapsed!$A399,'measured values'!$A:$AF,Collapsed!AF$1,0),"NA")</f>
        <v>18</v>
      </c>
    </row>
    <row r="400" spans="1:32" x14ac:dyDescent="0.35">
      <c r="A400">
        <v>522</v>
      </c>
      <c r="F400" t="str">
        <f>IFERROR(VLOOKUP(A400,'ICD+Descriptions'!$A$2:$C$600,2,0),"NA")</f>
        <v>G25.0</v>
      </c>
      <c r="G400" t="str">
        <f>IFERROR(VLOOKUP(A400,'ICD+Descriptions'!$A$2:$C$600,3,0),"NA")</f>
        <v>Essential tremor</v>
      </c>
      <c r="H400">
        <f>IFERROR(VLOOKUP(A400,ages!$A$1:$B$748,2,0),"No Age")</f>
        <v>56.4</v>
      </c>
      <c r="I400" t="str">
        <f>VLOOKUP(A400,'Redcap Raw Report'!$A:$AF,I$1,0)</f>
        <v>M</v>
      </c>
      <c r="L400">
        <f>IFERROR(VLOOKUP(Collapsed!$A400,'measured values'!$A:$AF,Collapsed!L$1,0),"NA")</f>
        <v>67.097999999999999</v>
      </c>
      <c r="M400">
        <f>IFERROR(VLOOKUP(Collapsed!$A400,'measured values'!$A:$AF,Collapsed!M$1,0),"NA")</f>
        <v>71.484999999999999</v>
      </c>
      <c r="N400">
        <f>IFERROR(VLOOKUP(Collapsed!$A400,'measured values'!$A:$AF,Collapsed!N$1,0),"NA")</f>
        <v>137.91200000000001</v>
      </c>
      <c r="O400">
        <f>IFERROR(VLOOKUP(Collapsed!$A400,'measured values'!$A:$AF,Collapsed!O$1,0),"NA")</f>
        <v>139.83500000000001</v>
      </c>
      <c r="P400">
        <f>IFERROR(VLOOKUP(Collapsed!$A400,'measured values'!$A:$AF,Collapsed!P$1,0),"NA")</f>
        <v>129.07300000000001</v>
      </c>
      <c r="Q400">
        <f>IFERROR(VLOOKUP(Collapsed!$A400,'measured values'!$A:$AF,Collapsed!Q$1,0),"NA")</f>
        <v>129.91399999999999</v>
      </c>
      <c r="R400">
        <f>IFERROR(VLOOKUP(Collapsed!$A400,'measured values'!$A:$AF,Collapsed!R$1,0),"NA")</f>
        <v>111.384</v>
      </c>
      <c r="S400">
        <f>IFERROR(VLOOKUP(Collapsed!$A400,'measured values'!$A:$AF,Collapsed!S$1,0),"NA")</f>
        <v>110.982</v>
      </c>
      <c r="T400">
        <f>IFERROR(VLOOKUP(Collapsed!$A400,'measured values'!$A:$AF,Collapsed!T$1,0),"NA")</f>
        <v>59.695999999999998</v>
      </c>
      <c r="U400">
        <f>IFERROR(VLOOKUP(Collapsed!$A400,'measured values'!$A:$AF,Collapsed!U$1,0),"NA")</f>
        <v>62.156999999999996</v>
      </c>
      <c r="V400">
        <f>IFERROR(VLOOKUP(Collapsed!$A400,'measured values'!$A:$AF,Collapsed!V$1,0),"NA")</f>
        <v>40.304000000000002</v>
      </c>
      <c r="W400">
        <f>IFERROR(VLOOKUP(Collapsed!$A400,'measured values'!$A:$AF,Collapsed!W$1,0),"NA")</f>
        <v>37.843000000000004</v>
      </c>
      <c r="X400">
        <f>IFERROR(VLOOKUP(Collapsed!$A400,'measured values'!$A:$AF,Collapsed!X$1,0),"NA")</f>
        <v>10.358000000000001</v>
      </c>
      <c r="Y400">
        <f>IFERROR(VLOOKUP(Collapsed!$A400,'measured values'!$A:$AF,Collapsed!Y$1,0),"NA")</f>
        <v>11.497</v>
      </c>
      <c r="Z400">
        <f>IFERROR(VLOOKUP(Collapsed!$A400,'measured values'!$A:$AF,Collapsed!Z$1,0),"NA")</f>
        <v>37.843000000000004</v>
      </c>
      <c r="AA400">
        <f>IFERROR(VLOOKUP(Collapsed!$A400,'measured values'!$A:$AF,Collapsed!AA$1,0),"NA")</f>
        <v>40.304000000000002</v>
      </c>
      <c r="AB400">
        <f>IFERROR(VLOOKUP(Collapsed!$A400,'measured values'!$A:$AF,Collapsed!AB$1,0),"NA")</f>
        <v>11.494999999999999</v>
      </c>
      <c r="AC400">
        <f>IFERROR(VLOOKUP(Collapsed!$A400,'measured values'!$A:$AF,Collapsed!AC$1,0),"NA")</f>
        <v>15</v>
      </c>
      <c r="AD400">
        <f>IFERROR(VLOOKUP(Collapsed!$A400,'measured values'!$A:$AF,Collapsed!AD$1,0),"NA")</f>
        <v>17</v>
      </c>
      <c r="AE400">
        <f>IFERROR(VLOOKUP(Collapsed!$A400,'measured values'!$A:$AF,Collapsed!AE$1,0),"NA")</f>
        <v>15</v>
      </c>
      <c r="AF400">
        <f>IFERROR(VLOOKUP(Collapsed!$A400,'measured values'!$A:$AF,Collapsed!AF$1,0),"NA")</f>
        <v>15</v>
      </c>
    </row>
    <row r="401" spans="1:32" x14ac:dyDescent="0.35">
      <c r="A401">
        <v>523</v>
      </c>
      <c r="F401" t="str">
        <f>IFERROR(VLOOKUP(A401,'ICD+Descriptions'!$A$2:$C$600,2,0),"NA")</f>
        <v>G25.0</v>
      </c>
      <c r="G401" t="str">
        <f>IFERROR(VLOOKUP(A401,'ICD+Descriptions'!$A$2:$C$600,3,0),"NA")</f>
        <v>Essential tremor</v>
      </c>
      <c r="H401">
        <f>IFERROR(VLOOKUP(A401,ages!$A$1:$B$748,2,0),"No Age")</f>
        <v>72.3</v>
      </c>
      <c r="I401" t="str">
        <f>VLOOKUP(A401,'Redcap Raw Report'!$A:$AF,I$1,0)</f>
        <v>M</v>
      </c>
      <c r="L401">
        <f>IFERROR(VLOOKUP(Collapsed!$A401,'measured values'!$A:$AF,Collapsed!L$1,0),"NA")</f>
        <v>44.805999999999997</v>
      </c>
      <c r="M401">
        <f>IFERROR(VLOOKUP(Collapsed!$A401,'measured values'!$A:$AF,Collapsed!M$1,0),"NA")</f>
        <v>45.161000000000001</v>
      </c>
      <c r="N401">
        <f>IFERROR(VLOOKUP(Collapsed!$A401,'measured values'!$A:$AF,Collapsed!N$1,0),"NA")</f>
        <v>90.542000000000002</v>
      </c>
      <c r="O401">
        <f>IFERROR(VLOOKUP(Collapsed!$A401,'measured values'!$A:$AF,Collapsed!O$1,0),"NA")</f>
        <v>89.709000000000003</v>
      </c>
      <c r="P401">
        <f>IFERROR(VLOOKUP(Collapsed!$A401,'measured values'!$A:$AF,Collapsed!P$1,0),"NA")</f>
        <v>71.596000000000004</v>
      </c>
      <c r="Q401">
        <f>IFERROR(VLOOKUP(Collapsed!$A401,'measured values'!$A:$AF,Collapsed!Q$1,0),"NA")</f>
        <v>70.765000000000001</v>
      </c>
      <c r="R401">
        <f>IFERROR(VLOOKUP(Collapsed!$A401,'measured values'!$A:$AF,Collapsed!R$1,0),"NA")</f>
        <v>94.846999999999994</v>
      </c>
      <c r="S401">
        <f>IFERROR(VLOOKUP(Collapsed!$A401,'measured values'!$A:$AF,Collapsed!S$1,0),"NA")</f>
        <v>94.442999999999998</v>
      </c>
      <c r="T401">
        <f>IFERROR(VLOOKUP(Collapsed!$A401,'measured values'!$A:$AF,Collapsed!T$1,0),"NA")</f>
        <v>67.864000000000004</v>
      </c>
      <c r="U401">
        <f>IFERROR(VLOOKUP(Collapsed!$A401,'measured values'!$A:$AF,Collapsed!U$1,0),"NA")</f>
        <v>65.254999999999995</v>
      </c>
      <c r="V401">
        <f>IFERROR(VLOOKUP(Collapsed!$A401,'measured values'!$A:$AF,Collapsed!V$1,0),"NA")</f>
        <v>32.136000000000003</v>
      </c>
      <c r="W401">
        <f>IFERROR(VLOOKUP(Collapsed!$A401,'measured values'!$A:$AF,Collapsed!W$1,0),"NA")</f>
        <v>34.744999999999997</v>
      </c>
      <c r="X401">
        <f>IFERROR(VLOOKUP(Collapsed!$A401,'measured values'!$A:$AF,Collapsed!X$1,0),"NA")</f>
        <v>16.945</v>
      </c>
      <c r="Y401">
        <f>IFERROR(VLOOKUP(Collapsed!$A401,'measured values'!$A:$AF,Collapsed!Y$1,0),"NA")</f>
        <v>16.007000000000001</v>
      </c>
      <c r="Z401">
        <f>IFERROR(VLOOKUP(Collapsed!$A401,'measured values'!$A:$AF,Collapsed!Z$1,0),"NA")</f>
        <v>34.744999999999997</v>
      </c>
      <c r="AA401">
        <f>IFERROR(VLOOKUP(Collapsed!$A401,'measured values'!$A:$AF,Collapsed!AA$1,0),"NA")</f>
        <v>32.136000000000003</v>
      </c>
      <c r="AB401">
        <f>IFERROR(VLOOKUP(Collapsed!$A401,'measured values'!$A:$AF,Collapsed!AB$1,0),"NA")</f>
        <v>12.401999999999999</v>
      </c>
      <c r="AC401">
        <f>IFERROR(VLOOKUP(Collapsed!$A401,'measured values'!$A:$AF,Collapsed!AC$1,0),"NA")</f>
        <v>15</v>
      </c>
      <c r="AD401">
        <f>IFERROR(VLOOKUP(Collapsed!$A401,'measured values'!$A:$AF,Collapsed!AD$1,0),"NA")</f>
        <v>17</v>
      </c>
      <c r="AE401">
        <f>IFERROR(VLOOKUP(Collapsed!$A401,'measured values'!$A:$AF,Collapsed!AE$1,0),"NA")</f>
        <v>15</v>
      </c>
      <c r="AF401">
        <f>IFERROR(VLOOKUP(Collapsed!$A401,'measured values'!$A:$AF,Collapsed!AF$1,0),"NA")</f>
        <v>15</v>
      </c>
    </row>
    <row r="402" spans="1:32" x14ac:dyDescent="0.35">
      <c r="A402">
        <v>524</v>
      </c>
      <c r="F402" t="str">
        <f>IFERROR(VLOOKUP(A402,'ICD+Descriptions'!$A$2:$C$600,2,0),"NA")</f>
        <v>G20</v>
      </c>
      <c r="G402" t="str">
        <f>IFERROR(VLOOKUP(A402,'ICD+Descriptions'!$A$2:$C$600,3,0),"NA")</f>
        <v>Parkinson's disease</v>
      </c>
      <c r="H402">
        <f>IFERROR(VLOOKUP(A402,ages!$A$1:$B$748,2,0),"No Age")</f>
        <v>69.2</v>
      </c>
      <c r="I402" t="str">
        <f>VLOOKUP(A402,'Redcap Raw Report'!$A:$AF,I$1,0)</f>
        <v>M</v>
      </c>
      <c r="L402">
        <f>IFERROR(VLOOKUP(Collapsed!$A402,'measured values'!$A:$AF,Collapsed!L$1,0),"NA")</f>
        <v>48.381999999999998</v>
      </c>
      <c r="M402">
        <f>IFERROR(VLOOKUP(Collapsed!$A402,'measured values'!$A:$AF,Collapsed!M$1,0),"NA")</f>
        <v>46.271999999999998</v>
      </c>
      <c r="N402">
        <f>IFERROR(VLOOKUP(Collapsed!$A402,'measured values'!$A:$AF,Collapsed!N$1,0),"NA")</f>
        <v>94.911000000000001</v>
      </c>
      <c r="O402">
        <f>IFERROR(VLOOKUP(Collapsed!$A402,'measured values'!$A:$AF,Collapsed!O$1,0),"NA")</f>
        <v>94.825999999999993</v>
      </c>
      <c r="P402">
        <f>IFERROR(VLOOKUP(Collapsed!$A402,'measured values'!$A:$AF,Collapsed!P$1,0),"NA")</f>
        <v>91.912999999999997</v>
      </c>
      <c r="Q402">
        <f>IFERROR(VLOOKUP(Collapsed!$A402,'measured values'!$A:$AF,Collapsed!Q$1,0),"NA")</f>
        <v>91.471999999999994</v>
      </c>
      <c r="R402">
        <f>IFERROR(VLOOKUP(Collapsed!$A402,'measured values'!$A:$AF,Collapsed!R$1,0),"NA")</f>
        <v>116.875</v>
      </c>
      <c r="S402">
        <f>IFERROR(VLOOKUP(Collapsed!$A402,'measured values'!$A:$AF,Collapsed!S$1,0),"NA")</f>
        <v>115.9</v>
      </c>
      <c r="T402">
        <f>IFERROR(VLOOKUP(Collapsed!$A402,'measured values'!$A:$AF,Collapsed!T$1,0),"NA")</f>
        <v>65.233000000000004</v>
      </c>
      <c r="U402">
        <f>IFERROR(VLOOKUP(Collapsed!$A402,'measured values'!$A:$AF,Collapsed!U$1,0),"NA")</f>
        <v>64.513999999999996</v>
      </c>
      <c r="V402">
        <f>IFERROR(VLOOKUP(Collapsed!$A402,'measured values'!$A:$AF,Collapsed!V$1,0),"NA")</f>
        <v>34.767000000000003</v>
      </c>
      <c r="W402">
        <f>IFERROR(VLOOKUP(Collapsed!$A402,'measured values'!$A:$AF,Collapsed!W$1,0),"NA")</f>
        <v>35.485999999999997</v>
      </c>
      <c r="X402">
        <f>IFERROR(VLOOKUP(Collapsed!$A402,'measured values'!$A:$AF,Collapsed!X$1,0),"NA")</f>
        <v>15.199</v>
      </c>
      <c r="Y402">
        <f>IFERROR(VLOOKUP(Collapsed!$A402,'measured values'!$A:$AF,Collapsed!Y$1,0),"NA")</f>
        <v>14.648</v>
      </c>
      <c r="Z402">
        <f>IFERROR(VLOOKUP(Collapsed!$A402,'measured values'!$A:$AF,Collapsed!Z$1,0),"NA")</f>
        <v>35.485999999999997</v>
      </c>
      <c r="AA402">
        <f>IFERROR(VLOOKUP(Collapsed!$A402,'measured values'!$A:$AF,Collapsed!AA$1,0),"NA")</f>
        <v>34.767000000000003</v>
      </c>
      <c r="AB402">
        <f>IFERROR(VLOOKUP(Collapsed!$A402,'measured values'!$A:$AF,Collapsed!AB$1,0),"NA")</f>
        <v>10.807</v>
      </c>
      <c r="AC402">
        <f>IFERROR(VLOOKUP(Collapsed!$A402,'measured values'!$A:$AF,Collapsed!AC$1,0),"NA")</f>
        <v>24</v>
      </c>
      <c r="AD402">
        <f>IFERROR(VLOOKUP(Collapsed!$A402,'measured values'!$A:$AF,Collapsed!AD$1,0),"NA")</f>
        <v>24</v>
      </c>
      <c r="AE402">
        <f>IFERROR(VLOOKUP(Collapsed!$A402,'measured values'!$A:$AF,Collapsed!AE$1,0),"NA")</f>
        <v>24</v>
      </c>
      <c r="AF402">
        <f>IFERROR(VLOOKUP(Collapsed!$A402,'measured values'!$A:$AF,Collapsed!AF$1,0),"NA")</f>
        <v>24</v>
      </c>
    </row>
    <row r="403" spans="1:32" x14ac:dyDescent="0.35">
      <c r="A403">
        <v>525</v>
      </c>
      <c r="F403" t="str">
        <f>IFERROR(VLOOKUP(A403,'ICD+Descriptions'!$A$2:$C$600,2,0),"NA")</f>
        <v>R26.89</v>
      </c>
      <c r="G403" t="str">
        <f>IFERROR(VLOOKUP(A403,'ICD+Descriptions'!$A$2:$C$600,3,0),"NA")</f>
        <v>Other abnormalities of gait and mobility</v>
      </c>
      <c r="H403">
        <f>IFERROR(VLOOKUP(A403,ages!$A$1:$B$748,2,0),"No Age")</f>
        <v>73.599999999999994</v>
      </c>
      <c r="I403" t="str">
        <f>VLOOKUP(A403,'Redcap Raw Report'!$A:$AF,I$1,0)</f>
        <v>M</v>
      </c>
      <c r="L403">
        <f>IFERROR(VLOOKUP(Collapsed!$A403,'measured values'!$A:$AF,Collapsed!L$1,0),"NA")</f>
        <v>53.506</v>
      </c>
      <c r="M403">
        <f>IFERROR(VLOOKUP(Collapsed!$A403,'measured values'!$A:$AF,Collapsed!M$1,0),"NA")</f>
        <v>57.554000000000002</v>
      </c>
      <c r="N403">
        <f>IFERROR(VLOOKUP(Collapsed!$A403,'measured values'!$A:$AF,Collapsed!N$1,0),"NA")</f>
        <v>110.633</v>
      </c>
      <c r="O403">
        <f>IFERROR(VLOOKUP(Collapsed!$A403,'measured values'!$A:$AF,Collapsed!O$1,0),"NA")</f>
        <v>111.322</v>
      </c>
      <c r="P403">
        <f>IFERROR(VLOOKUP(Collapsed!$A403,'measured values'!$A:$AF,Collapsed!P$1,0),"NA")</f>
        <v>84.313000000000002</v>
      </c>
      <c r="Q403">
        <f>IFERROR(VLOOKUP(Collapsed!$A403,'measured values'!$A:$AF,Collapsed!Q$1,0),"NA")</f>
        <v>84.382999999999996</v>
      </c>
      <c r="R403">
        <f>IFERROR(VLOOKUP(Collapsed!$A403,'measured values'!$A:$AF,Collapsed!R$1,0),"NA")</f>
        <v>91.031000000000006</v>
      </c>
      <c r="S403">
        <f>IFERROR(VLOOKUP(Collapsed!$A403,'measured values'!$A:$AF,Collapsed!S$1,0),"NA")</f>
        <v>90.977999999999994</v>
      </c>
      <c r="T403">
        <f>IFERROR(VLOOKUP(Collapsed!$A403,'measured values'!$A:$AF,Collapsed!T$1,0),"NA")</f>
        <v>64.543000000000006</v>
      </c>
      <c r="U403">
        <f>IFERROR(VLOOKUP(Collapsed!$A403,'measured values'!$A:$AF,Collapsed!U$1,0),"NA")</f>
        <v>63.811999999999998</v>
      </c>
      <c r="V403">
        <f>IFERROR(VLOOKUP(Collapsed!$A403,'measured values'!$A:$AF,Collapsed!V$1,0),"NA")</f>
        <v>35.457000000000001</v>
      </c>
      <c r="W403">
        <f>IFERROR(VLOOKUP(Collapsed!$A403,'measured values'!$A:$AF,Collapsed!W$1,0),"NA")</f>
        <v>36.188000000000002</v>
      </c>
      <c r="X403">
        <f>IFERROR(VLOOKUP(Collapsed!$A403,'measured values'!$A:$AF,Collapsed!X$1,0),"NA")</f>
        <v>13.496</v>
      </c>
      <c r="Y403">
        <f>IFERROR(VLOOKUP(Collapsed!$A403,'measured values'!$A:$AF,Collapsed!Y$1,0),"NA")</f>
        <v>14.827999999999999</v>
      </c>
      <c r="Z403">
        <f>IFERROR(VLOOKUP(Collapsed!$A403,'measured values'!$A:$AF,Collapsed!Z$1,0),"NA")</f>
        <v>36.188000000000002</v>
      </c>
      <c r="AA403">
        <f>IFERROR(VLOOKUP(Collapsed!$A403,'measured values'!$A:$AF,Collapsed!AA$1,0),"NA")</f>
        <v>35.457000000000001</v>
      </c>
      <c r="AB403">
        <f>IFERROR(VLOOKUP(Collapsed!$A403,'measured values'!$A:$AF,Collapsed!AB$1,0),"NA")</f>
        <v>12.28</v>
      </c>
      <c r="AC403">
        <f>IFERROR(VLOOKUP(Collapsed!$A403,'measured values'!$A:$AF,Collapsed!AC$1,0),"NA")</f>
        <v>17</v>
      </c>
      <c r="AD403">
        <f>IFERROR(VLOOKUP(Collapsed!$A403,'measured values'!$A:$AF,Collapsed!AD$1,0),"NA")</f>
        <v>17</v>
      </c>
      <c r="AE403">
        <f>IFERROR(VLOOKUP(Collapsed!$A403,'measured values'!$A:$AF,Collapsed!AE$1,0),"NA")</f>
        <v>17</v>
      </c>
      <c r="AF403">
        <f>IFERROR(VLOOKUP(Collapsed!$A403,'measured values'!$A:$AF,Collapsed!AF$1,0),"NA")</f>
        <v>17</v>
      </c>
    </row>
    <row r="404" spans="1:32" x14ac:dyDescent="0.35">
      <c r="A404">
        <v>526</v>
      </c>
      <c r="F404" t="str">
        <f>IFERROR(VLOOKUP(A404,'ICD+Descriptions'!$A$2:$C$600,2,0),"NA")</f>
        <v>G20</v>
      </c>
      <c r="G404" t="str">
        <f>IFERROR(VLOOKUP(A404,'ICD+Descriptions'!$A$2:$C$600,3,0),"NA")</f>
        <v>Parkinson's disease</v>
      </c>
      <c r="H404">
        <f>IFERROR(VLOOKUP(A404,ages!$A$1:$B$748,2,0),"No Age")</f>
        <v>69.8</v>
      </c>
      <c r="I404" t="str">
        <f>VLOOKUP(A404,'Redcap Raw Report'!$A:$AF,I$1,0)</f>
        <v>F</v>
      </c>
      <c r="L404">
        <f>IFERROR(VLOOKUP(Collapsed!$A404,'measured values'!$A:$AF,Collapsed!L$1,0),"NA")</f>
        <v>36.100999999999999</v>
      </c>
      <c r="M404">
        <f>IFERROR(VLOOKUP(Collapsed!$A404,'measured values'!$A:$AF,Collapsed!M$1,0),"NA")</f>
        <v>38.765999999999998</v>
      </c>
      <c r="N404">
        <f>IFERROR(VLOOKUP(Collapsed!$A404,'measured values'!$A:$AF,Collapsed!N$1,0),"NA")</f>
        <v>74.936000000000007</v>
      </c>
      <c r="O404">
        <f>IFERROR(VLOOKUP(Collapsed!$A404,'measured values'!$A:$AF,Collapsed!O$1,0),"NA")</f>
        <v>75.623999999999995</v>
      </c>
      <c r="P404">
        <f>IFERROR(VLOOKUP(Collapsed!$A404,'measured values'!$A:$AF,Collapsed!P$1,0),"NA")</f>
        <v>67.625</v>
      </c>
      <c r="Q404">
        <f>IFERROR(VLOOKUP(Collapsed!$A404,'measured values'!$A:$AF,Collapsed!Q$1,0),"NA")</f>
        <v>67.355999999999995</v>
      </c>
      <c r="R404">
        <f>IFERROR(VLOOKUP(Collapsed!$A404,'measured values'!$A:$AF,Collapsed!R$1,0),"NA")</f>
        <v>107.944</v>
      </c>
      <c r="S404">
        <f>IFERROR(VLOOKUP(Collapsed!$A404,'measured values'!$A:$AF,Collapsed!S$1,0),"NA")</f>
        <v>107.22799999999999</v>
      </c>
      <c r="T404">
        <f>IFERROR(VLOOKUP(Collapsed!$A404,'measured values'!$A:$AF,Collapsed!T$1,0),"NA")</f>
        <v>63.204999999999998</v>
      </c>
      <c r="U404">
        <f>IFERROR(VLOOKUP(Collapsed!$A404,'measured values'!$A:$AF,Collapsed!U$1,0),"NA")</f>
        <v>65.341999999999999</v>
      </c>
      <c r="V404">
        <f>IFERROR(VLOOKUP(Collapsed!$A404,'measured values'!$A:$AF,Collapsed!V$1,0),"NA")</f>
        <v>36.795000000000002</v>
      </c>
      <c r="W404">
        <f>IFERROR(VLOOKUP(Collapsed!$A404,'measured values'!$A:$AF,Collapsed!W$1,0),"NA")</f>
        <v>34.658000000000001</v>
      </c>
      <c r="X404">
        <f>IFERROR(VLOOKUP(Collapsed!$A404,'measured values'!$A:$AF,Collapsed!X$1,0),"NA")</f>
        <v>13.686999999999999</v>
      </c>
      <c r="Y404">
        <f>IFERROR(VLOOKUP(Collapsed!$A404,'measured values'!$A:$AF,Collapsed!Y$1,0),"NA")</f>
        <v>15.074</v>
      </c>
      <c r="Z404">
        <f>IFERROR(VLOOKUP(Collapsed!$A404,'measured values'!$A:$AF,Collapsed!Z$1,0),"NA")</f>
        <v>34.658000000000001</v>
      </c>
      <c r="AA404">
        <f>IFERROR(VLOOKUP(Collapsed!$A404,'measured values'!$A:$AF,Collapsed!AA$1,0),"NA")</f>
        <v>36.795000000000002</v>
      </c>
      <c r="AB404">
        <f>IFERROR(VLOOKUP(Collapsed!$A404,'measured values'!$A:$AF,Collapsed!AB$1,0),"NA")</f>
        <v>12.287000000000001</v>
      </c>
      <c r="AC404">
        <f>IFERROR(VLOOKUP(Collapsed!$A404,'measured values'!$A:$AF,Collapsed!AC$1,0),"NA")</f>
        <v>20</v>
      </c>
      <c r="AD404">
        <f>IFERROR(VLOOKUP(Collapsed!$A404,'measured values'!$A:$AF,Collapsed!AD$1,0),"NA")</f>
        <v>19</v>
      </c>
      <c r="AE404">
        <f>IFERROR(VLOOKUP(Collapsed!$A404,'measured values'!$A:$AF,Collapsed!AE$1,0),"NA")</f>
        <v>19</v>
      </c>
      <c r="AF404">
        <f>IFERROR(VLOOKUP(Collapsed!$A404,'measured values'!$A:$AF,Collapsed!AF$1,0),"NA")</f>
        <v>19</v>
      </c>
    </row>
    <row r="405" spans="1:32" x14ac:dyDescent="0.35">
      <c r="A405">
        <v>527</v>
      </c>
      <c r="F405" t="str">
        <f>IFERROR(VLOOKUP(A405,'ICD+Descriptions'!$A$2:$C$600,2,0),"NA")</f>
        <v>G25.0</v>
      </c>
      <c r="G405" t="str">
        <f>IFERROR(VLOOKUP(A405,'ICD+Descriptions'!$A$2:$C$600,3,0),"NA")</f>
        <v>Essential tremor</v>
      </c>
      <c r="H405">
        <f>IFERROR(VLOOKUP(A405,ages!$A$1:$B$748,2,0),"No Age")</f>
        <v>73.900000000000006</v>
      </c>
      <c r="I405" t="str">
        <f>VLOOKUP(A405,'Redcap Raw Report'!$A:$AF,I$1,0)</f>
        <v>F</v>
      </c>
      <c r="L405">
        <f>IFERROR(VLOOKUP(Collapsed!$A405,'measured values'!$A:$AF,Collapsed!L$1,0),"NA")</f>
        <v>52.311</v>
      </c>
      <c r="M405">
        <f>IFERROR(VLOOKUP(Collapsed!$A405,'measured values'!$A:$AF,Collapsed!M$1,0),"NA")</f>
        <v>49.993000000000002</v>
      </c>
      <c r="N405">
        <f>IFERROR(VLOOKUP(Collapsed!$A405,'measured values'!$A:$AF,Collapsed!N$1,0),"NA")</f>
        <v>102.399</v>
      </c>
      <c r="O405">
        <f>IFERROR(VLOOKUP(Collapsed!$A405,'measured values'!$A:$AF,Collapsed!O$1,0),"NA")</f>
        <v>103.047</v>
      </c>
      <c r="P405">
        <f>IFERROR(VLOOKUP(Collapsed!$A405,'measured values'!$A:$AF,Collapsed!P$1,0),"NA")</f>
        <v>98.774000000000001</v>
      </c>
      <c r="Q405">
        <f>IFERROR(VLOOKUP(Collapsed!$A405,'measured values'!$A:$AF,Collapsed!Q$1,0),"NA")</f>
        <v>98.733000000000004</v>
      </c>
      <c r="R405">
        <f>IFERROR(VLOOKUP(Collapsed!$A405,'measured values'!$A:$AF,Collapsed!R$1,0),"NA")</f>
        <v>115.749</v>
      </c>
      <c r="S405">
        <f>IFERROR(VLOOKUP(Collapsed!$A405,'measured values'!$A:$AF,Collapsed!S$1,0),"NA")</f>
        <v>114.879</v>
      </c>
      <c r="T405">
        <f>IFERROR(VLOOKUP(Collapsed!$A405,'measured values'!$A:$AF,Collapsed!T$1,0),"NA")</f>
        <v>61.692999999999998</v>
      </c>
      <c r="U405">
        <f>IFERROR(VLOOKUP(Collapsed!$A405,'measured values'!$A:$AF,Collapsed!U$1,0),"NA")</f>
        <v>63.790999999999997</v>
      </c>
      <c r="V405">
        <f>IFERROR(VLOOKUP(Collapsed!$A405,'measured values'!$A:$AF,Collapsed!V$1,0),"NA")</f>
        <v>38.307000000000002</v>
      </c>
      <c r="W405">
        <f>IFERROR(VLOOKUP(Collapsed!$A405,'measured values'!$A:$AF,Collapsed!W$1,0),"NA")</f>
        <v>36.209000000000003</v>
      </c>
      <c r="X405">
        <f>IFERROR(VLOOKUP(Collapsed!$A405,'measured values'!$A:$AF,Collapsed!X$1,0),"NA")</f>
        <v>13.186999999999999</v>
      </c>
      <c r="Y405">
        <f>IFERROR(VLOOKUP(Collapsed!$A405,'measured values'!$A:$AF,Collapsed!Y$1,0),"NA")</f>
        <v>12.757</v>
      </c>
      <c r="Z405">
        <f>IFERROR(VLOOKUP(Collapsed!$A405,'measured values'!$A:$AF,Collapsed!Z$1,0),"NA")</f>
        <v>36.209000000000003</v>
      </c>
      <c r="AA405">
        <f>IFERROR(VLOOKUP(Collapsed!$A405,'measured values'!$A:$AF,Collapsed!AA$1,0),"NA")</f>
        <v>38.307000000000002</v>
      </c>
      <c r="AB405">
        <f>IFERROR(VLOOKUP(Collapsed!$A405,'measured values'!$A:$AF,Collapsed!AB$1,0),"NA")</f>
        <v>12.382</v>
      </c>
      <c r="AC405">
        <f>IFERROR(VLOOKUP(Collapsed!$A405,'measured values'!$A:$AF,Collapsed!AC$1,0),"NA")</f>
        <v>22</v>
      </c>
      <c r="AD405">
        <f>IFERROR(VLOOKUP(Collapsed!$A405,'measured values'!$A:$AF,Collapsed!AD$1,0),"NA")</f>
        <v>22</v>
      </c>
      <c r="AE405">
        <f>IFERROR(VLOOKUP(Collapsed!$A405,'measured values'!$A:$AF,Collapsed!AE$1,0),"NA")</f>
        <v>22</v>
      </c>
      <c r="AF405">
        <f>IFERROR(VLOOKUP(Collapsed!$A405,'measured values'!$A:$AF,Collapsed!AF$1,0),"NA")</f>
        <v>22</v>
      </c>
    </row>
    <row r="406" spans="1:32" x14ac:dyDescent="0.35">
      <c r="A406">
        <v>528</v>
      </c>
      <c r="F406" t="str">
        <f>IFERROR(VLOOKUP(A406,'ICD+Descriptions'!$A$2:$C$600,2,0),"NA")</f>
        <v>G25.0</v>
      </c>
      <c r="G406" t="str">
        <f>IFERROR(VLOOKUP(A406,'ICD+Descriptions'!$A$2:$C$600,3,0),"NA")</f>
        <v>Essential tremor</v>
      </c>
      <c r="H406">
        <f>IFERROR(VLOOKUP(A406,ages!$A$1:$B$748,2,0),"No Age")</f>
        <v>45.1</v>
      </c>
      <c r="I406" t="str">
        <f>VLOOKUP(A406,'Redcap Raw Report'!$A:$AF,I$1,0)</f>
        <v>F</v>
      </c>
      <c r="L406">
        <f>IFERROR(VLOOKUP(Collapsed!$A406,'measured values'!$A:$AF,Collapsed!L$1,0),"NA")</f>
        <v>54.582999999999998</v>
      </c>
      <c r="M406">
        <f>IFERROR(VLOOKUP(Collapsed!$A406,'measured values'!$A:$AF,Collapsed!M$1,0),"NA")</f>
        <v>53.884</v>
      </c>
      <c r="N406">
        <f>IFERROR(VLOOKUP(Collapsed!$A406,'measured values'!$A:$AF,Collapsed!N$1,0),"NA")</f>
        <v>108.364</v>
      </c>
      <c r="O406">
        <f>IFERROR(VLOOKUP(Collapsed!$A406,'measured values'!$A:$AF,Collapsed!O$1,0),"NA")</f>
        <v>108.77</v>
      </c>
      <c r="P406">
        <f>IFERROR(VLOOKUP(Collapsed!$A406,'measured values'!$A:$AF,Collapsed!P$1,0),"NA")</f>
        <v>90.965000000000003</v>
      </c>
      <c r="Q406">
        <f>IFERROR(VLOOKUP(Collapsed!$A406,'measured values'!$A:$AF,Collapsed!Q$1,0),"NA")</f>
        <v>90.863</v>
      </c>
      <c r="R406">
        <f>IFERROR(VLOOKUP(Collapsed!$A406,'measured values'!$A:$AF,Collapsed!R$1,0),"NA")</f>
        <v>100.834</v>
      </c>
      <c r="S406">
        <f>IFERROR(VLOOKUP(Collapsed!$A406,'measured values'!$A:$AF,Collapsed!S$1,0),"NA")</f>
        <v>100.258</v>
      </c>
      <c r="T406">
        <f>IFERROR(VLOOKUP(Collapsed!$A406,'measured values'!$A:$AF,Collapsed!T$1,0),"NA")</f>
        <v>63.787999999999997</v>
      </c>
      <c r="U406">
        <f>IFERROR(VLOOKUP(Collapsed!$A406,'measured values'!$A:$AF,Collapsed!U$1,0),"NA")</f>
        <v>63.981999999999999</v>
      </c>
      <c r="V406">
        <f>IFERROR(VLOOKUP(Collapsed!$A406,'measured values'!$A:$AF,Collapsed!V$1,0),"NA")</f>
        <v>36.213000000000001</v>
      </c>
      <c r="W406">
        <f>IFERROR(VLOOKUP(Collapsed!$A406,'measured values'!$A:$AF,Collapsed!W$1,0),"NA")</f>
        <v>36.018000000000001</v>
      </c>
      <c r="X406">
        <f>IFERROR(VLOOKUP(Collapsed!$A406,'measured values'!$A:$AF,Collapsed!X$1,0),"NA")</f>
        <v>13.815</v>
      </c>
      <c r="Y406">
        <f>IFERROR(VLOOKUP(Collapsed!$A406,'measured values'!$A:$AF,Collapsed!Y$1,0),"NA")</f>
        <v>13.901999999999999</v>
      </c>
      <c r="Z406">
        <f>IFERROR(VLOOKUP(Collapsed!$A406,'measured values'!$A:$AF,Collapsed!Z$1,0),"NA")</f>
        <v>36.018000000000001</v>
      </c>
      <c r="AA406">
        <f>IFERROR(VLOOKUP(Collapsed!$A406,'measured values'!$A:$AF,Collapsed!AA$1,0),"NA")</f>
        <v>36.213000000000001</v>
      </c>
      <c r="AB406">
        <f>IFERROR(VLOOKUP(Collapsed!$A406,'measured values'!$A:$AF,Collapsed!AB$1,0),"NA")</f>
        <v>12.185</v>
      </c>
      <c r="AC406">
        <f>IFERROR(VLOOKUP(Collapsed!$A406,'measured values'!$A:$AF,Collapsed!AC$1,0),"NA")</f>
        <v>14</v>
      </c>
      <c r="AD406">
        <f>IFERROR(VLOOKUP(Collapsed!$A406,'measured values'!$A:$AF,Collapsed!AD$1,0),"NA")</f>
        <v>15</v>
      </c>
      <c r="AE406">
        <f>IFERROR(VLOOKUP(Collapsed!$A406,'measured values'!$A:$AF,Collapsed!AE$1,0),"NA")</f>
        <v>14</v>
      </c>
      <c r="AF406">
        <f>IFERROR(VLOOKUP(Collapsed!$A406,'measured values'!$A:$AF,Collapsed!AF$1,0),"NA")</f>
        <v>14</v>
      </c>
    </row>
    <row r="407" spans="1:32" x14ac:dyDescent="0.35">
      <c r="A407">
        <v>529</v>
      </c>
      <c r="F407" t="str">
        <f>IFERROR(VLOOKUP(A407,'ICD+Descriptions'!$A$2:$C$600,2,0),"NA")</f>
        <v>G24.1</v>
      </c>
      <c r="G407" t="str">
        <f>IFERROR(VLOOKUP(A407,'ICD+Descriptions'!$A$2:$C$600,3,0),"NA")</f>
        <v>Genetic torsion dystonia</v>
      </c>
      <c r="H407">
        <f>IFERROR(VLOOKUP(A407,ages!$A$1:$B$748,2,0),"No Age")</f>
        <v>45.3</v>
      </c>
      <c r="I407" t="str">
        <f>VLOOKUP(A407,'Redcap Raw Report'!$A:$AF,I$1,0)</f>
        <v>F</v>
      </c>
      <c r="L407">
        <f>IFERROR(VLOOKUP(Collapsed!$A407,'measured values'!$A:$AF,Collapsed!L$1,0),"NA")</f>
        <v>30.62</v>
      </c>
      <c r="M407">
        <f>IFERROR(VLOOKUP(Collapsed!$A407,'measured values'!$A:$AF,Collapsed!M$1,0),"NA")</f>
        <v>30.981999999999999</v>
      </c>
      <c r="N407">
        <f>IFERROR(VLOOKUP(Collapsed!$A407,'measured values'!$A:$AF,Collapsed!N$1,0),"NA")</f>
        <v>61.511000000000003</v>
      </c>
      <c r="O407">
        <f>IFERROR(VLOOKUP(Collapsed!$A407,'measured values'!$A:$AF,Collapsed!O$1,0),"NA")</f>
        <v>61.838999999999999</v>
      </c>
      <c r="P407">
        <f>IFERROR(VLOOKUP(Collapsed!$A407,'measured values'!$A:$AF,Collapsed!P$1,0),"NA")</f>
        <v>45.625</v>
      </c>
      <c r="Q407">
        <f>IFERROR(VLOOKUP(Collapsed!$A407,'measured values'!$A:$AF,Collapsed!Q$1,0),"NA")</f>
        <v>45.198999999999998</v>
      </c>
      <c r="R407">
        <f>IFERROR(VLOOKUP(Collapsed!$A407,'measured values'!$A:$AF,Collapsed!R$1,0),"NA")</f>
        <v>88.563999999999993</v>
      </c>
      <c r="S407">
        <f>IFERROR(VLOOKUP(Collapsed!$A407,'measured values'!$A:$AF,Collapsed!S$1,0),"NA")</f>
        <v>88.632000000000005</v>
      </c>
      <c r="T407">
        <f>IFERROR(VLOOKUP(Collapsed!$A407,'measured values'!$A:$AF,Collapsed!T$1,0),"NA")</f>
        <v>71.546999999999997</v>
      </c>
      <c r="U407">
        <f>IFERROR(VLOOKUP(Collapsed!$A407,'measured values'!$A:$AF,Collapsed!U$1,0),"NA")</f>
        <v>70.662000000000006</v>
      </c>
      <c r="V407">
        <f>IFERROR(VLOOKUP(Collapsed!$A407,'measured values'!$A:$AF,Collapsed!V$1,0),"NA")</f>
        <v>28.452999999999999</v>
      </c>
      <c r="W407">
        <f>IFERROR(VLOOKUP(Collapsed!$A407,'measured values'!$A:$AF,Collapsed!W$1,0),"NA")</f>
        <v>29.338000000000001</v>
      </c>
      <c r="X407">
        <f>IFERROR(VLOOKUP(Collapsed!$A407,'measured values'!$A:$AF,Collapsed!X$1,0),"NA")</f>
        <v>20.949000000000002</v>
      </c>
      <c r="Y407">
        <f>IFERROR(VLOOKUP(Collapsed!$A407,'measured values'!$A:$AF,Collapsed!Y$1,0),"NA")</f>
        <v>20.629000000000001</v>
      </c>
      <c r="Z407">
        <f>IFERROR(VLOOKUP(Collapsed!$A407,'measured values'!$A:$AF,Collapsed!Z$1,0),"NA")</f>
        <v>29.338000000000001</v>
      </c>
      <c r="AA407">
        <f>IFERROR(VLOOKUP(Collapsed!$A407,'measured values'!$A:$AF,Collapsed!AA$1,0),"NA")</f>
        <v>28.452999999999999</v>
      </c>
      <c r="AB407">
        <f>IFERROR(VLOOKUP(Collapsed!$A407,'measured values'!$A:$AF,Collapsed!AB$1,0),"NA")</f>
        <v>22.213000000000001</v>
      </c>
      <c r="AC407">
        <f>IFERROR(VLOOKUP(Collapsed!$A407,'measured values'!$A:$AF,Collapsed!AC$1,0),"NA")</f>
        <v>23</v>
      </c>
      <c r="AD407">
        <f>IFERROR(VLOOKUP(Collapsed!$A407,'measured values'!$A:$AF,Collapsed!AD$1,0),"NA")</f>
        <v>23</v>
      </c>
      <c r="AE407">
        <f>IFERROR(VLOOKUP(Collapsed!$A407,'measured values'!$A:$AF,Collapsed!AE$1,0),"NA")</f>
        <v>23</v>
      </c>
      <c r="AF407">
        <f>IFERROR(VLOOKUP(Collapsed!$A407,'measured values'!$A:$AF,Collapsed!AF$1,0),"NA")</f>
        <v>23</v>
      </c>
    </row>
    <row r="408" spans="1:32" x14ac:dyDescent="0.35">
      <c r="A408">
        <v>530</v>
      </c>
      <c r="F408" t="str">
        <f>IFERROR(VLOOKUP(A408,'ICD+Descriptions'!$A$2:$C$600,2,0),"NA")</f>
        <v>NA</v>
      </c>
      <c r="G408" t="str">
        <f>IFERROR(VLOOKUP(A408,'ICD+Descriptions'!$A$2:$C$600,3,0),"NA")</f>
        <v>NA</v>
      </c>
      <c r="H408" t="str">
        <f>IFERROR(VLOOKUP(A408,ages!$A$1:$B$748,2,0),"No Age")</f>
        <v>No Age</v>
      </c>
      <c r="I408">
        <f>VLOOKUP(A408,'Redcap Raw Report'!$A:$AF,I$1,0)</f>
        <v>0</v>
      </c>
      <c r="L408">
        <f>IFERROR(VLOOKUP(Collapsed!$A408,'measured values'!$A:$AF,Collapsed!L$1,0),"NA")</f>
        <v>43.223999999999997</v>
      </c>
      <c r="M408">
        <f>IFERROR(VLOOKUP(Collapsed!$A408,'measured values'!$A:$AF,Collapsed!M$1,0),"NA")</f>
        <v>45.212000000000003</v>
      </c>
      <c r="N408">
        <f>IFERROR(VLOOKUP(Collapsed!$A408,'measured values'!$A:$AF,Collapsed!N$1,0),"NA")</f>
        <v>87.846999999999994</v>
      </c>
      <c r="O408">
        <f>IFERROR(VLOOKUP(Collapsed!$A408,'measured values'!$A:$AF,Collapsed!O$1,0),"NA")</f>
        <v>89.143000000000001</v>
      </c>
      <c r="P408">
        <f>IFERROR(VLOOKUP(Collapsed!$A408,'measured values'!$A:$AF,Collapsed!P$1,0),"NA")</f>
        <v>76.492999999999995</v>
      </c>
      <c r="Q408">
        <f>IFERROR(VLOOKUP(Collapsed!$A408,'measured values'!$A:$AF,Collapsed!Q$1,0),"NA")</f>
        <v>76.781000000000006</v>
      </c>
      <c r="R408">
        <f>IFERROR(VLOOKUP(Collapsed!$A408,'measured values'!$A:$AF,Collapsed!R$1,0),"NA")</f>
        <v>103.816</v>
      </c>
      <c r="S408">
        <f>IFERROR(VLOOKUP(Collapsed!$A408,'measured values'!$A:$AF,Collapsed!S$1,0),"NA")</f>
        <v>102.816</v>
      </c>
      <c r="T408">
        <f>IFERROR(VLOOKUP(Collapsed!$A408,'measured values'!$A:$AF,Collapsed!T$1,0),"NA")</f>
        <v>65.334000000000003</v>
      </c>
      <c r="U408">
        <f>IFERROR(VLOOKUP(Collapsed!$A408,'measured values'!$A:$AF,Collapsed!U$1,0),"NA")</f>
        <v>66.715000000000003</v>
      </c>
      <c r="V408">
        <f>IFERROR(VLOOKUP(Collapsed!$A408,'measured values'!$A:$AF,Collapsed!V$1,0),"NA")</f>
        <v>34.665999999999997</v>
      </c>
      <c r="W408">
        <f>IFERROR(VLOOKUP(Collapsed!$A408,'measured values'!$A:$AF,Collapsed!W$1,0),"NA")</f>
        <v>33.284999999999997</v>
      </c>
      <c r="X408">
        <f>IFERROR(VLOOKUP(Collapsed!$A408,'measured values'!$A:$AF,Collapsed!X$1,0),"NA")</f>
        <v>15.731</v>
      </c>
      <c r="Y408">
        <f>IFERROR(VLOOKUP(Collapsed!$A408,'measured values'!$A:$AF,Collapsed!Y$1,0),"NA")</f>
        <v>16.446000000000002</v>
      </c>
      <c r="Z408">
        <f>IFERROR(VLOOKUP(Collapsed!$A408,'measured values'!$A:$AF,Collapsed!Z$1,0),"NA")</f>
        <v>33.284999999999997</v>
      </c>
      <c r="AA408">
        <f>IFERROR(VLOOKUP(Collapsed!$A408,'measured values'!$A:$AF,Collapsed!AA$1,0),"NA")</f>
        <v>34.665999999999997</v>
      </c>
      <c r="AB408">
        <f>IFERROR(VLOOKUP(Collapsed!$A408,'measured values'!$A:$AF,Collapsed!AB$1,0),"NA")</f>
        <v>12.417999999999999</v>
      </c>
      <c r="AC408">
        <f>IFERROR(VLOOKUP(Collapsed!$A408,'measured values'!$A:$AF,Collapsed!AC$1,0),"NA")</f>
        <v>15</v>
      </c>
      <c r="AD408">
        <f>IFERROR(VLOOKUP(Collapsed!$A408,'measured values'!$A:$AF,Collapsed!AD$1,0),"NA")</f>
        <v>16</v>
      </c>
      <c r="AE408">
        <f>IFERROR(VLOOKUP(Collapsed!$A408,'measured values'!$A:$AF,Collapsed!AE$1,0),"NA")</f>
        <v>15</v>
      </c>
      <c r="AF408">
        <f>IFERROR(VLOOKUP(Collapsed!$A408,'measured values'!$A:$AF,Collapsed!AF$1,0),"NA")</f>
        <v>15</v>
      </c>
    </row>
    <row r="409" spans="1:32" x14ac:dyDescent="0.35">
      <c r="A409">
        <v>531</v>
      </c>
      <c r="F409" t="str">
        <f>IFERROR(VLOOKUP(A409,'ICD+Descriptions'!$A$2:$C$600,2,0),"NA")</f>
        <v>G20</v>
      </c>
      <c r="G409" t="str">
        <f>IFERROR(VLOOKUP(A409,'ICD+Descriptions'!$A$2:$C$600,3,0),"NA")</f>
        <v>Parkinson's disease</v>
      </c>
      <c r="H409">
        <f>IFERROR(VLOOKUP(A409,ages!$A$1:$B$748,2,0),"No Age")</f>
        <v>50.5</v>
      </c>
      <c r="I409" t="str">
        <f>VLOOKUP(A409,'Redcap Raw Report'!$A:$AF,I$1,0)</f>
        <v>F</v>
      </c>
      <c r="L409" t="str">
        <f>IFERROR(VLOOKUP(Collapsed!$A409,'measured values'!$A:$AF,Collapsed!L$1,0),"NA")</f>
        <v>NA</v>
      </c>
      <c r="M409" t="str">
        <f>IFERROR(VLOOKUP(Collapsed!$A409,'measured values'!$A:$AF,Collapsed!M$1,0),"NA")</f>
        <v>NA</v>
      </c>
      <c r="N409" t="str">
        <f>IFERROR(VLOOKUP(Collapsed!$A409,'measured values'!$A:$AF,Collapsed!N$1,0),"NA")</f>
        <v>NA</v>
      </c>
      <c r="O409" t="str">
        <f>IFERROR(VLOOKUP(Collapsed!$A409,'measured values'!$A:$AF,Collapsed!O$1,0),"NA")</f>
        <v>NA</v>
      </c>
      <c r="P409" t="str">
        <f>IFERROR(VLOOKUP(Collapsed!$A409,'measured values'!$A:$AF,Collapsed!P$1,0),"NA")</f>
        <v>NA</v>
      </c>
      <c r="Q409" t="str">
        <f>IFERROR(VLOOKUP(Collapsed!$A409,'measured values'!$A:$AF,Collapsed!Q$1,0),"NA")</f>
        <v>NA</v>
      </c>
      <c r="R409" t="str">
        <f>IFERROR(VLOOKUP(Collapsed!$A409,'measured values'!$A:$AF,Collapsed!R$1,0),"NA")</f>
        <v>NA</v>
      </c>
      <c r="S409" t="str">
        <f>IFERROR(VLOOKUP(Collapsed!$A409,'measured values'!$A:$AF,Collapsed!S$1,0),"NA")</f>
        <v>NA</v>
      </c>
      <c r="T409" t="str">
        <f>IFERROR(VLOOKUP(Collapsed!$A409,'measured values'!$A:$AF,Collapsed!T$1,0),"NA")</f>
        <v>NA</v>
      </c>
      <c r="U409" t="str">
        <f>IFERROR(VLOOKUP(Collapsed!$A409,'measured values'!$A:$AF,Collapsed!U$1,0),"NA")</f>
        <v>NA</v>
      </c>
      <c r="V409" t="str">
        <f>IFERROR(VLOOKUP(Collapsed!$A409,'measured values'!$A:$AF,Collapsed!V$1,0),"NA")</f>
        <v>NA</v>
      </c>
      <c r="W409" t="str">
        <f>IFERROR(VLOOKUP(Collapsed!$A409,'measured values'!$A:$AF,Collapsed!W$1,0),"NA")</f>
        <v>NA</v>
      </c>
      <c r="X409" t="str">
        <f>IFERROR(VLOOKUP(Collapsed!$A409,'measured values'!$A:$AF,Collapsed!X$1,0),"NA")</f>
        <v>NA</v>
      </c>
      <c r="Y409" t="str">
        <f>IFERROR(VLOOKUP(Collapsed!$A409,'measured values'!$A:$AF,Collapsed!Y$1,0),"NA")</f>
        <v>NA</v>
      </c>
      <c r="Z409" t="str">
        <f>IFERROR(VLOOKUP(Collapsed!$A409,'measured values'!$A:$AF,Collapsed!Z$1,0),"NA")</f>
        <v>NA</v>
      </c>
      <c r="AA409" t="str">
        <f>IFERROR(VLOOKUP(Collapsed!$A409,'measured values'!$A:$AF,Collapsed!AA$1,0),"NA")</f>
        <v>NA</v>
      </c>
      <c r="AB409" t="str">
        <f>IFERROR(VLOOKUP(Collapsed!$A409,'measured values'!$A:$AF,Collapsed!AB$1,0),"NA")</f>
        <v>NA</v>
      </c>
      <c r="AC409" t="str">
        <f>IFERROR(VLOOKUP(Collapsed!$A409,'measured values'!$A:$AF,Collapsed!AC$1,0),"NA")</f>
        <v>NA</v>
      </c>
      <c r="AD409" t="str">
        <f>IFERROR(VLOOKUP(Collapsed!$A409,'measured values'!$A:$AF,Collapsed!AD$1,0),"NA")</f>
        <v>NA</v>
      </c>
      <c r="AE409" t="str">
        <f>IFERROR(VLOOKUP(Collapsed!$A409,'measured values'!$A:$AF,Collapsed!AE$1,0),"NA")</f>
        <v>NA</v>
      </c>
      <c r="AF409" t="str">
        <f>IFERROR(VLOOKUP(Collapsed!$A409,'measured values'!$A:$AF,Collapsed!AF$1,0),"NA")</f>
        <v>NA</v>
      </c>
    </row>
    <row r="410" spans="1:32" x14ac:dyDescent="0.35">
      <c r="A410">
        <v>532</v>
      </c>
      <c r="F410" t="str">
        <f>IFERROR(VLOOKUP(A410,'ICD+Descriptions'!$A$2:$C$600,2,0),"NA")</f>
        <v>G20</v>
      </c>
      <c r="G410" t="str">
        <f>IFERROR(VLOOKUP(A410,'ICD+Descriptions'!$A$2:$C$600,3,0),"NA")</f>
        <v>Parkinson's disease</v>
      </c>
      <c r="H410">
        <f>IFERROR(VLOOKUP(A410,ages!$A$1:$B$748,2,0),"No Age")</f>
        <v>62.6</v>
      </c>
      <c r="I410" t="str">
        <f>VLOOKUP(A410,'Redcap Raw Report'!$A:$AF,I$1,0)</f>
        <v>M</v>
      </c>
      <c r="L410" t="str">
        <f>IFERROR(VLOOKUP(Collapsed!$A410,'measured values'!$A:$AF,Collapsed!L$1,0),"NA")</f>
        <v>NA</v>
      </c>
      <c r="M410" t="str">
        <f>IFERROR(VLOOKUP(Collapsed!$A410,'measured values'!$A:$AF,Collapsed!M$1,0),"NA")</f>
        <v>NA</v>
      </c>
      <c r="N410" t="str">
        <f>IFERROR(VLOOKUP(Collapsed!$A410,'measured values'!$A:$AF,Collapsed!N$1,0),"NA")</f>
        <v>NA</v>
      </c>
      <c r="O410" t="str">
        <f>IFERROR(VLOOKUP(Collapsed!$A410,'measured values'!$A:$AF,Collapsed!O$1,0),"NA")</f>
        <v>NA</v>
      </c>
      <c r="P410" t="str">
        <f>IFERROR(VLOOKUP(Collapsed!$A410,'measured values'!$A:$AF,Collapsed!P$1,0),"NA")</f>
        <v>NA</v>
      </c>
      <c r="Q410" t="str">
        <f>IFERROR(VLOOKUP(Collapsed!$A410,'measured values'!$A:$AF,Collapsed!Q$1,0),"NA")</f>
        <v>NA</v>
      </c>
      <c r="R410" t="str">
        <f>IFERROR(VLOOKUP(Collapsed!$A410,'measured values'!$A:$AF,Collapsed!R$1,0),"NA")</f>
        <v>NA</v>
      </c>
      <c r="S410" t="str">
        <f>IFERROR(VLOOKUP(Collapsed!$A410,'measured values'!$A:$AF,Collapsed!S$1,0),"NA")</f>
        <v>NA</v>
      </c>
      <c r="T410" t="str">
        <f>IFERROR(VLOOKUP(Collapsed!$A410,'measured values'!$A:$AF,Collapsed!T$1,0),"NA")</f>
        <v>NA</v>
      </c>
      <c r="U410" t="str">
        <f>IFERROR(VLOOKUP(Collapsed!$A410,'measured values'!$A:$AF,Collapsed!U$1,0),"NA")</f>
        <v>NA</v>
      </c>
      <c r="V410" t="str">
        <f>IFERROR(VLOOKUP(Collapsed!$A410,'measured values'!$A:$AF,Collapsed!V$1,0),"NA")</f>
        <v>NA</v>
      </c>
      <c r="W410" t="str">
        <f>IFERROR(VLOOKUP(Collapsed!$A410,'measured values'!$A:$AF,Collapsed!W$1,0),"NA")</f>
        <v>NA</v>
      </c>
      <c r="X410" t="str">
        <f>IFERROR(VLOOKUP(Collapsed!$A410,'measured values'!$A:$AF,Collapsed!X$1,0),"NA")</f>
        <v>NA</v>
      </c>
      <c r="Y410" t="str">
        <f>IFERROR(VLOOKUP(Collapsed!$A410,'measured values'!$A:$AF,Collapsed!Y$1,0),"NA")</f>
        <v>NA</v>
      </c>
      <c r="Z410" t="str">
        <f>IFERROR(VLOOKUP(Collapsed!$A410,'measured values'!$A:$AF,Collapsed!Z$1,0),"NA")</f>
        <v>NA</v>
      </c>
      <c r="AA410" t="str">
        <f>IFERROR(VLOOKUP(Collapsed!$A410,'measured values'!$A:$AF,Collapsed!AA$1,0),"NA")</f>
        <v>NA</v>
      </c>
      <c r="AB410" t="str">
        <f>IFERROR(VLOOKUP(Collapsed!$A410,'measured values'!$A:$AF,Collapsed!AB$1,0),"NA")</f>
        <v>NA</v>
      </c>
      <c r="AC410" t="str">
        <f>IFERROR(VLOOKUP(Collapsed!$A410,'measured values'!$A:$AF,Collapsed!AC$1,0),"NA")</f>
        <v>NA</v>
      </c>
      <c r="AD410" t="str">
        <f>IFERROR(VLOOKUP(Collapsed!$A410,'measured values'!$A:$AF,Collapsed!AD$1,0),"NA")</f>
        <v>NA</v>
      </c>
      <c r="AE410" t="str">
        <f>IFERROR(VLOOKUP(Collapsed!$A410,'measured values'!$A:$AF,Collapsed!AE$1,0),"NA")</f>
        <v>NA</v>
      </c>
      <c r="AF410" t="str">
        <f>IFERROR(VLOOKUP(Collapsed!$A410,'measured values'!$A:$AF,Collapsed!AF$1,0),"NA")</f>
        <v>NA</v>
      </c>
    </row>
    <row r="411" spans="1:32" x14ac:dyDescent="0.35">
      <c r="A411">
        <v>533</v>
      </c>
      <c r="F411" t="str">
        <f>IFERROR(VLOOKUP(A411,'ICD+Descriptions'!$A$2:$C$600,2,0),"NA")</f>
        <v>NA</v>
      </c>
      <c r="G411" t="str">
        <f>IFERROR(VLOOKUP(A411,'ICD+Descriptions'!$A$2:$C$600,3,0),"NA")</f>
        <v>NA</v>
      </c>
      <c r="H411" t="str">
        <f>IFERROR(VLOOKUP(A411,ages!$A$1:$B$748,2,0),"No Age")</f>
        <v>No Age</v>
      </c>
      <c r="I411">
        <f>VLOOKUP(A411,'Redcap Raw Report'!$A:$AF,I$1,0)</f>
        <v>0</v>
      </c>
      <c r="L411" t="str">
        <f>IFERROR(VLOOKUP(Collapsed!$A411,'measured values'!$A:$AF,Collapsed!L$1,0),"NA")</f>
        <v>NA</v>
      </c>
      <c r="M411" t="str">
        <f>IFERROR(VLOOKUP(Collapsed!$A411,'measured values'!$A:$AF,Collapsed!M$1,0),"NA")</f>
        <v>NA</v>
      </c>
      <c r="N411" t="str">
        <f>IFERROR(VLOOKUP(Collapsed!$A411,'measured values'!$A:$AF,Collapsed!N$1,0),"NA")</f>
        <v>NA</v>
      </c>
      <c r="O411" t="str">
        <f>IFERROR(VLOOKUP(Collapsed!$A411,'measured values'!$A:$AF,Collapsed!O$1,0),"NA")</f>
        <v>NA</v>
      </c>
      <c r="P411" t="str">
        <f>IFERROR(VLOOKUP(Collapsed!$A411,'measured values'!$A:$AF,Collapsed!P$1,0),"NA")</f>
        <v>NA</v>
      </c>
      <c r="Q411" t="str">
        <f>IFERROR(VLOOKUP(Collapsed!$A411,'measured values'!$A:$AF,Collapsed!Q$1,0),"NA")</f>
        <v>NA</v>
      </c>
      <c r="R411" t="str">
        <f>IFERROR(VLOOKUP(Collapsed!$A411,'measured values'!$A:$AF,Collapsed!R$1,0),"NA")</f>
        <v>NA</v>
      </c>
      <c r="S411" t="str">
        <f>IFERROR(VLOOKUP(Collapsed!$A411,'measured values'!$A:$AF,Collapsed!S$1,0),"NA")</f>
        <v>NA</v>
      </c>
      <c r="T411" t="str">
        <f>IFERROR(VLOOKUP(Collapsed!$A411,'measured values'!$A:$AF,Collapsed!T$1,0),"NA")</f>
        <v>NA</v>
      </c>
      <c r="U411" t="str">
        <f>IFERROR(VLOOKUP(Collapsed!$A411,'measured values'!$A:$AF,Collapsed!U$1,0),"NA")</f>
        <v>NA</v>
      </c>
      <c r="V411" t="str">
        <f>IFERROR(VLOOKUP(Collapsed!$A411,'measured values'!$A:$AF,Collapsed!V$1,0),"NA")</f>
        <v>NA</v>
      </c>
      <c r="W411" t="str">
        <f>IFERROR(VLOOKUP(Collapsed!$A411,'measured values'!$A:$AF,Collapsed!W$1,0),"NA")</f>
        <v>NA</v>
      </c>
      <c r="X411" t="str">
        <f>IFERROR(VLOOKUP(Collapsed!$A411,'measured values'!$A:$AF,Collapsed!X$1,0),"NA")</f>
        <v>NA</v>
      </c>
      <c r="Y411" t="str">
        <f>IFERROR(VLOOKUP(Collapsed!$A411,'measured values'!$A:$AF,Collapsed!Y$1,0),"NA")</f>
        <v>NA</v>
      </c>
      <c r="Z411" t="str">
        <f>IFERROR(VLOOKUP(Collapsed!$A411,'measured values'!$A:$AF,Collapsed!Z$1,0),"NA")</f>
        <v>NA</v>
      </c>
      <c r="AA411" t="str">
        <f>IFERROR(VLOOKUP(Collapsed!$A411,'measured values'!$A:$AF,Collapsed!AA$1,0),"NA")</f>
        <v>NA</v>
      </c>
      <c r="AB411" t="str">
        <f>IFERROR(VLOOKUP(Collapsed!$A411,'measured values'!$A:$AF,Collapsed!AB$1,0),"NA")</f>
        <v>NA</v>
      </c>
      <c r="AC411" t="str">
        <f>IFERROR(VLOOKUP(Collapsed!$A411,'measured values'!$A:$AF,Collapsed!AC$1,0),"NA")</f>
        <v>NA</v>
      </c>
      <c r="AD411" t="str">
        <f>IFERROR(VLOOKUP(Collapsed!$A411,'measured values'!$A:$AF,Collapsed!AD$1,0),"NA")</f>
        <v>NA</v>
      </c>
      <c r="AE411" t="str">
        <f>IFERROR(VLOOKUP(Collapsed!$A411,'measured values'!$A:$AF,Collapsed!AE$1,0),"NA")</f>
        <v>NA</v>
      </c>
      <c r="AF411" t="str">
        <f>IFERROR(VLOOKUP(Collapsed!$A411,'measured values'!$A:$AF,Collapsed!AF$1,0),"NA")</f>
        <v>NA</v>
      </c>
    </row>
    <row r="412" spans="1:32" x14ac:dyDescent="0.35">
      <c r="A412">
        <v>534</v>
      </c>
      <c r="F412" t="str">
        <f>IFERROR(VLOOKUP(A412,'ICD+Descriptions'!$A$2:$C$600,2,0),"NA")</f>
        <v>NA</v>
      </c>
      <c r="G412" t="str">
        <f>IFERROR(VLOOKUP(A412,'ICD+Descriptions'!$A$2:$C$600,3,0),"NA")</f>
        <v>NA</v>
      </c>
      <c r="H412" t="str">
        <f>IFERROR(VLOOKUP(A412,ages!$A$1:$B$748,2,0),"No Age")</f>
        <v>No Age</v>
      </c>
      <c r="I412">
        <f>VLOOKUP(A412,'Redcap Raw Report'!$A:$AF,I$1,0)</f>
        <v>0</v>
      </c>
      <c r="L412" t="str">
        <f>IFERROR(VLOOKUP(Collapsed!$A412,'measured values'!$A:$AF,Collapsed!L$1,0),"NA")</f>
        <v>NA</v>
      </c>
      <c r="M412" t="str">
        <f>IFERROR(VLOOKUP(Collapsed!$A412,'measured values'!$A:$AF,Collapsed!M$1,0),"NA")</f>
        <v>NA</v>
      </c>
      <c r="N412" t="str">
        <f>IFERROR(VLOOKUP(Collapsed!$A412,'measured values'!$A:$AF,Collapsed!N$1,0),"NA")</f>
        <v>NA</v>
      </c>
      <c r="O412" t="str">
        <f>IFERROR(VLOOKUP(Collapsed!$A412,'measured values'!$A:$AF,Collapsed!O$1,0),"NA")</f>
        <v>NA</v>
      </c>
      <c r="P412" t="str">
        <f>IFERROR(VLOOKUP(Collapsed!$A412,'measured values'!$A:$AF,Collapsed!P$1,0),"NA")</f>
        <v>NA</v>
      </c>
      <c r="Q412" t="str">
        <f>IFERROR(VLOOKUP(Collapsed!$A412,'measured values'!$A:$AF,Collapsed!Q$1,0),"NA")</f>
        <v>NA</v>
      </c>
      <c r="R412" t="str">
        <f>IFERROR(VLOOKUP(Collapsed!$A412,'measured values'!$A:$AF,Collapsed!R$1,0),"NA")</f>
        <v>NA</v>
      </c>
      <c r="S412" t="str">
        <f>IFERROR(VLOOKUP(Collapsed!$A412,'measured values'!$A:$AF,Collapsed!S$1,0),"NA")</f>
        <v>NA</v>
      </c>
      <c r="T412" t="str">
        <f>IFERROR(VLOOKUP(Collapsed!$A412,'measured values'!$A:$AF,Collapsed!T$1,0),"NA")</f>
        <v>NA</v>
      </c>
      <c r="U412" t="str">
        <f>IFERROR(VLOOKUP(Collapsed!$A412,'measured values'!$A:$AF,Collapsed!U$1,0),"NA")</f>
        <v>NA</v>
      </c>
      <c r="V412" t="str">
        <f>IFERROR(VLOOKUP(Collapsed!$A412,'measured values'!$A:$AF,Collapsed!V$1,0),"NA")</f>
        <v>NA</v>
      </c>
      <c r="W412" t="str">
        <f>IFERROR(VLOOKUP(Collapsed!$A412,'measured values'!$A:$AF,Collapsed!W$1,0),"NA")</f>
        <v>NA</v>
      </c>
      <c r="X412" t="str">
        <f>IFERROR(VLOOKUP(Collapsed!$A412,'measured values'!$A:$AF,Collapsed!X$1,0),"NA")</f>
        <v>NA</v>
      </c>
      <c r="Y412" t="str">
        <f>IFERROR(VLOOKUP(Collapsed!$A412,'measured values'!$A:$AF,Collapsed!Y$1,0),"NA")</f>
        <v>NA</v>
      </c>
      <c r="Z412" t="str">
        <f>IFERROR(VLOOKUP(Collapsed!$A412,'measured values'!$A:$AF,Collapsed!Z$1,0),"NA")</f>
        <v>NA</v>
      </c>
      <c r="AA412" t="str">
        <f>IFERROR(VLOOKUP(Collapsed!$A412,'measured values'!$A:$AF,Collapsed!AA$1,0),"NA")</f>
        <v>NA</v>
      </c>
      <c r="AB412" t="str">
        <f>IFERROR(VLOOKUP(Collapsed!$A412,'measured values'!$A:$AF,Collapsed!AB$1,0),"NA")</f>
        <v>NA</v>
      </c>
      <c r="AC412" t="str">
        <f>IFERROR(VLOOKUP(Collapsed!$A412,'measured values'!$A:$AF,Collapsed!AC$1,0),"NA")</f>
        <v>NA</v>
      </c>
      <c r="AD412" t="str">
        <f>IFERROR(VLOOKUP(Collapsed!$A412,'measured values'!$A:$AF,Collapsed!AD$1,0),"NA")</f>
        <v>NA</v>
      </c>
      <c r="AE412" t="str">
        <f>IFERROR(VLOOKUP(Collapsed!$A412,'measured values'!$A:$AF,Collapsed!AE$1,0),"NA")</f>
        <v>NA</v>
      </c>
      <c r="AF412" t="str">
        <f>IFERROR(VLOOKUP(Collapsed!$A412,'measured values'!$A:$AF,Collapsed!AF$1,0),"NA")</f>
        <v>NA</v>
      </c>
    </row>
    <row r="413" spans="1:32" x14ac:dyDescent="0.35">
      <c r="A413">
        <v>535</v>
      </c>
      <c r="F413" t="str">
        <f>IFERROR(VLOOKUP(A413,'ICD+Descriptions'!$A$2:$C$600,2,0),"NA")</f>
        <v>G25.0</v>
      </c>
      <c r="G413" t="str">
        <f>IFERROR(VLOOKUP(A413,'ICD+Descriptions'!$A$2:$C$600,3,0),"NA")</f>
        <v>Essential tremor</v>
      </c>
      <c r="H413">
        <f>IFERROR(VLOOKUP(A413,ages!$A$1:$B$748,2,0),"No Age")</f>
        <v>73.5</v>
      </c>
      <c r="I413" t="str">
        <f>VLOOKUP(A413,'Redcap Raw Report'!$A:$AF,I$1,0)</f>
        <v>F</v>
      </c>
      <c r="L413">
        <f>IFERROR(VLOOKUP(Collapsed!$A413,'measured values'!$A:$AF,Collapsed!L$1,0),"NA")</f>
        <v>41.963000000000001</v>
      </c>
      <c r="M413">
        <f>IFERROR(VLOOKUP(Collapsed!$A413,'measured values'!$A:$AF,Collapsed!M$1,0),"NA")</f>
        <v>40.906999999999996</v>
      </c>
      <c r="N413">
        <f>IFERROR(VLOOKUP(Collapsed!$A413,'measured values'!$A:$AF,Collapsed!N$1,0),"NA")</f>
        <v>82.763999999999996</v>
      </c>
      <c r="O413">
        <f>IFERROR(VLOOKUP(Collapsed!$A413,'measured values'!$A:$AF,Collapsed!O$1,0),"NA")</f>
        <v>83.046000000000006</v>
      </c>
      <c r="P413">
        <f>IFERROR(VLOOKUP(Collapsed!$A413,'measured values'!$A:$AF,Collapsed!P$1,0),"NA")</f>
        <v>67.286000000000001</v>
      </c>
      <c r="Q413">
        <f>IFERROR(VLOOKUP(Collapsed!$A413,'measured values'!$A:$AF,Collapsed!Q$1,0),"NA")</f>
        <v>67.519000000000005</v>
      </c>
      <c r="R413">
        <f>IFERROR(VLOOKUP(Collapsed!$A413,'measured values'!$A:$AF,Collapsed!R$1,0),"NA")</f>
        <v>97.515000000000001</v>
      </c>
      <c r="S413">
        <f>IFERROR(VLOOKUP(Collapsed!$A413,'measured values'!$A:$AF,Collapsed!S$1,0),"NA")</f>
        <v>97.489000000000004</v>
      </c>
      <c r="T413">
        <f>IFERROR(VLOOKUP(Collapsed!$A413,'measured values'!$A:$AF,Collapsed!T$1,0),"NA")</f>
        <v>66.716999999999999</v>
      </c>
      <c r="U413">
        <f>IFERROR(VLOOKUP(Collapsed!$A413,'measured values'!$A:$AF,Collapsed!U$1,0),"NA")</f>
        <v>68.156999999999996</v>
      </c>
      <c r="V413">
        <f>IFERROR(VLOOKUP(Collapsed!$A413,'measured values'!$A:$AF,Collapsed!V$1,0),"NA")</f>
        <v>33.283000000000001</v>
      </c>
      <c r="W413">
        <f>IFERROR(VLOOKUP(Collapsed!$A413,'measured values'!$A:$AF,Collapsed!W$1,0),"NA")</f>
        <v>31.843</v>
      </c>
      <c r="X413">
        <f>IFERROR(VLOOKUP(Collapsed!$A413,'measured values'!$A:$AF,Collapsed!X$1,0),"NA")</f>
        <v>16.431999999999999</v>
      </c>
      <c r="Y413">
        <f>IFERROR(VLOOKUP(Collapsed!$A413,'measured values'!$A:$AF,Collapsed!Y$1,0),"NA")</f>
        <v>18.137</v>
      </c>
      <c r="Z413">
        <f>IFERROR(VLOOKUP(Collapsed!$A413,'measured values'!$A:$AF,Collapsed!Z$1,0),"NA")</f>
        <v>31.843</v>
      </c>
      <c r="AA413">
        <f>IFERROR(VLOOKUP(Collapsed!$A413,'measured values'!$A:$AF,Collapsed!AA$1,0),"NA")</f>
        <v>33.283000000000001</v>
      </c>
      <c r="AB413">
        <f>IFERROR(VLOOKUP(Collapsed!$A413,'measured values'!$A:$AF,Collapsed!AB$1,0),"NA")</f>
        <v>5.5250000000000004</v>
      </c>
      <c r="AC413">
        <f>IFERROR(VLOOKUP(Collapsed!$A413,'measured values'!$A:$AF,Collapsed!AC$1,0),"NA")</f>
        <v>20</v>
      </c>
      <c r="AD413">
        <f>IFERROR(VLOOKUP(Collapsed!$A413,'measured values'!$A:$AF,Collapsed!AD$1,0),"NA")</f>
        <v>17</v>
      </c>
      <c r="AE413">
        <f>IFERROR(VLOOKUP(Collapsed!$A413,'measured values'!$A:$AF,Collapsed!AE$1,0),"NA")</f>
        <v>17</v>
      </c>
      <c r="AF413">
        <f>IFERROR(VLOOKUP(Collapsed!$A413,'measured values'!$A:$AF,Collapsed!AF$1,0),"NA")</f>
        <v>17</v>
      </c>
    </row>
    <row r="414" spans="1:32" x14ac:dyDescent="0.35">
      <c r="A414">
        <v>536</v>
      </c>
      <c r="F414" t="str">
        <f>IFERROR(VLOOKUP(A414,'ICD+Descriptions'!$A$2:$C$600,2,0),"NA")</f>
        <v>G20</v>
      </c>
      <c r="G414" t="str">
        <f>IFERROR(VLOOKUP(A414,'ICD+Descriptions'!$A$2:$C$600,3,0),"NA")</f>
        <v>Parkinson's disease</v>
      </c>
      <c r="H414">
        <f>IFERROR(VLOOKUP(A414,ages!$A$1:$B$748,2,0),"No Age")</f>
        <v>61.9</v>
      </c>
      <c r="I414" t="str">
        <f>VLOOKUP(A414,'Redcap Raw Report'!$A:$AF,I$1,0)</f>
        <v>M</v>
      </c>
      <c r="L414">
        <f>IFERROR(VLOOKUP(Collapsed!$A414,'measured values'!$A:$AF,Collapsed!L$1,0),"NA")</f>
        <v>37.701000000000001</v>
      </c>
      <c r="M414">
        <f>IFERROR(VLOOKUP(Collapsed!$A414,'measured values'!$A:$AF,Collapsed!M$1,0),"NA")</f>
        <v>27.983000000000001</v>
      </c>
      <c r="N414">
        <f>IFERROR(VLOOKUP(Collapsed!$A414,'measured values'!$A:$AF,Collapsed!N$1,0),"NA")</f>
        <v>65.596999999999994</v>
      </c>
      <c r="O414">
        <f>IFERROR(VLOOKUP(Collapsed!$A414,'measured values'!$A:$AF,Collapsed!O$1,0),"NA")</f>
        <v>65.614000000000004</v>
      </c>
      <c r="P414">
        <f>IFERROR(VLOOKUP(Collapsed!$A414,'measured values'!$A:$AF,Collapsed!P$1,0),"NA")</f>
        <v>62.773000000000003</v>
      </c>
      <c r="Q414">
        <f>IFERROR(VLOOKUP(Collapsed!$A414,'measured values'!$A:$AF,Collapsed!Q$1,0),"NA")</f>
        <v>62.893000000000001</v>
      </c>
      <c r="R414">
        <f>IFERROR(VLOOKUP(Collapsed!$A414,'measured values'!$A:$AF,Collapsed!R$1,0),"NA")</f>
        <v>113.435</v>
      </c>
      <c r="S414">
        <f>IFERROR(VLOOKUP(Collapsed!$A414,'measured values'!$A:$AF,Collapsed!S$1,0),"NA")</f>
        <v>114.215</v>
      </c>
      <c r="T414">
        <f>IFERROR(VLOOKUP(Collapsed!$A414,'measured values'!$A:$AF,Collapsed!T$1,0),"NA")</f>
        <v>65.525000000000006</v>
      </c>
      <c r="U414">
        <f>IFERROR(VLOOKUP(Collapsed!$A414,'measured values'!$A:$AF,Collapsed!U$1,0),"NA")</f>
        <v>64.028000000000006</v>
      </c>
      <c r="V414">
        <f>IFERROR(VLOOKUP(Collapsed!$A414,'measured values'!$A:$AF,Collapsed!V$1,0),"NA")</f>
        <v>34.475000000000001</v>
      </c>
      <c r="W414">
        <f>IFERROR(VLOOKUP(Collapsed!$A414,'measured values'!$A:$AF,Collapsed!W$1,0),"NA")</f>
        <v>35.972000000000001</v>
      </c>
      <c r="X414">
        <f>IFERROR(VLOOKUP(Collapsed!$A414,'measured values'!$A:$AF,Collapsed!X$1,0),"NA")</f>
        <v>14.353</v>
      </c>
      <c r="Y414">
        <f>IFERROR(VLOOKUP(Collapsed!$A414,'measured values'!$A:$AF,Collapsed!Y$1,0),"NA")</f>
        <v>14.823</v>
      </c>
      <c r="Z414">
        <f>IFERROR(VLOOKUP(Collapsed!$A414,'measured values'!$A:$AF,Collapsed!Z$1,0),"NA")</f>
        <v>35.972000000000001</v>
      </c>
      <c r="AA414">
        <f>IFERROR(VLOOKUP(Collapsed!$A414,'measured values'!$A:$AF,Collapsed!AA$1,0),"NA")</f>
        <v>34.475000000000001</v>
      </c>
      <c r="AB414">
        <f>IFERROR(VLOOKUP(Collapsed!$A414,'measured values'!$A:$AF,Collapsed!AB$1,0),"NA")</f>
        <v>12.935</v>
      </c>
      <c r="AC414">
        <f>IFERROR(VLOOKUP(Collapsed!$A414,'measured values'!$A:$AF,Collapsed!AC$1,0),"NA")</f>
        <v>17</v>
      </c>
      <c r="AD414">
        <f>IFERROR(VLOOKUP(Collapsed!$A414,'measured values'!$A:$AF,Collapsed!AD$1,0),"NA")</f>
        <v>18</v>
      </c>
      <c r="AE414">
        <f>IFERROR(VLOOKUP(Collapsed!$A414,'measured values'!$A:$AF,Collapsed!AE$1,0),"NA")</f>
        <v>17</v>
      </c>
      <c r="AF414">
        <f>IFERROR(VLOOKUP(Collapsed!$A414,'measured values'!$A:$AF,Collapsed!AF$1,0),"NA")</f>
        <v>17</v>
      </c>
    </row>
    <row r="415" spans="1:32" x14ac:dyDescent="0.35">
      <c r="A415">
        <v>537</v>
      </c>
      <c r="F415" t="str">
        <f>IFERROR(VLOOKUP(A415,'ICD+Descriptions'!$A$2:$C$600,2,0),"NA")</f>
        <v>G25.0</v>
      </c>
      <c r="G415" t="str">
        <f>IFERROR(VLOOKUP(A415,'ICD+Descriptions'!$A$2:$C$600,3,0),"NA")</f>
        <v>Essential tremor</v>
      </c>
      <c r="H415">
        <f>IFERROR(VLOOKUP(A415,ages!$A$1:$B$748,2,0),"No Age")</f>
        <v>42.4</v>
      </c>
      <c r="I415" t="str">
        <f>VLOOKUP(A415,'Redcap Raw Report'!$A:$AF,I$1,0)</f>
        <v>M</v>
      </c>
      <c r="L415">
        <f>IFERROR(VLOOKUP(Collapsed!$A415,'measured values'!$A:$AF,Collapsed!L$1,0),"NA")</f>
        <v>80.709000000000003</v>
      </c>
      <c r="M415">
        <f>IFERROR(VLOOKUP(Collapsed!$A415,'measured values'!$A:$AF,Collapsed!M$1,0),"NA")</f>
        <v>76.475999999999999</v>
      </c>
      <c r="N415">
        <f>IFERROR(VLOOKUP(Collapsed!$A415,'measured values'!$A:$AF,Collapsed!N$1,0),"NA")</f>
        <v>157.471</v>
      </c>
      <c r="O415">
        <f>IFERROR(VLOOKUP(Collapsed!$A415,'measured values'!$A:$AF,Collapsed!O$1,0),"NA")</f>
        <v>157.84299999999999</v>
      </c>
      <c r="P415">
        <f>IFERROR(VLOOKUP(Collapsed!$A415,'measured values'!$A:$AF,Collapsed!P$1,0),"NA")</f>
        <v>145.602</v>
      </c>
      <c r="Q415">
        <f>IFERROR(VLOOKUP(Collapsed!$A415,'measured values'!$A:$AF,Collapsed!Q$1,0),"NA")</f>
        <v>146.00399999999999</v>
      </c>
      <c r="R415">
        <f>IFERROR(VLOOKUP(Collapsed!$A415,'measured values'!$A:$AF,Collapsed!R$1,0),"NA")</f>
        <v>110.754</v>
      </c>
      <c r="S415">
        <f>IFERROR(VLOOKUP(Collapsed!$A415,'measured values'!$A:$AF,Collapsed!S$1,0),"NA")</f>
        <v>110.173</v>
      </c>
      <c r="T415">
        <f>IFERROR(VLOOKUP(Collapsed!$A415,'measured values'!$A:$AF,Collapsed!T$1,0),"NA")</f>
        <v>60.488</v>
      </c>
      <c r="U415">
        <f>IFERROR(VLOOKUP(Collapsed!$A415,'measured values'!$A:$AF,Collapsed!U$1,0),"NA")</f>
        <v>59.664999999999999</v>
      </c>
      <c r="V415">
        <f>IFERROR(VLOOKUP(Collapsed!$A415,'measured values'!$A:$AF,Collapsed!V$1,0),"NA")</f>
        <v>39.512</v>
      </c>
      <c r="W415">
        <f>IFERROR(VLOOKUP(Collapsed!$A415,'measured values'!$A:$AF,Collapsed!W$1,0),"NA")</f>
        <v>40.335000000000001</v>
      </c>
      <c r="X415">
        <f>IFERROR(VLOOKUP(Collapsed!$A415,'measured values'!$A:$AF,Collapsed!X$1,0),"NA")</f>
        <v>9.1319999999999997</v>
      </c>
      <c r="Y415">
        <f>IFERROR(VLOOKUP(Collapsed!$A415,'measured values'!$A:$AF,Collapsed!Y$1,0),"NA")</f>
        <v>11.444000000000001</v>
      </c>
      <c r="Z415">
        <f>IFERROR(VLOOKUP(Collapsed!$A415,'measured values'!$A:$AF,Collapsed!Z$1,0),"NA")</f>
        <v>40.335000000000001</v>
      </c>
      <c r="AA415">
        <f>IFERROR(VLOOKUP(Collapsed!$A415,'measured values'!$A:$AF,Collapsed!AA$1,0),"NA")</f>
        <v>39.512</v>
      </c>
      <c r="AB415">
        <f>IFERROR(VLOOKUP(Collapsed!$A415,'measured values'!$A:$AF,Collapsed!AB$1,0),"NA")</f>
        <v>17.684999999999999</v>
      </c>
      <c r="AC415">
        <f>IFERROR(VLOOKUP(Collapsed!$A415,'measured values'!$A:$AF,Collapsed!AC$1,0),"NA")</f>
        <v>10</v>
      </c>
      <c r="AD415">
        <f>IFERROR(VLOOKUP(Collapsed!$A415,'measured values'!$A:$AF,Collapsed!AD$1,0),"NA")</f>
        <v>12</v>
      </c>
      <c r="AE415">
        <f>IFERROR(VLOOKUP(Collapsed!$A415,'measured values'!$A:$AF,Collapsed!AE$1,0),"NA")</f>
        <v>10</v>
      </c>
      <c r="AF415">
        <f>IFERROR(VLOOKUP(Collapsed!$A415,'measured values'!$A:$AF,Collapsed!AF$1,0),"NA")</f>
        <v>10</v>
      </c>
    </row>
    <row r="416" spans="1:32" x14ac:dyDescent="0.35">
      <c r="A416">
        <v>538</v>
      </c>
      <c r="F416" t="str">
        <f>IFERROR(VLOOKUP(A416,'ICD+Descriptions'!$A$2:$C$600,2,0),"NA")</f>
        <v>G20</v>
      </c>
      <c r="G416" t="str">
        <f>IFERROR(VLOOKUP(A416,'ICD+Descriptions'!$A$2:$C$600,3,0),"NA")</f>
        <v>Parkinson's disease</v>
      </c>
      <c r="H416">
        <f>IFERROR(VLOOKUP(A416,ages!$A$1:$B$748,2,0),"No Age")</f>
        <v>69.900000000000006</v>
      </c>
      <c r="I416" t="str">
        <f>VLOOKUP(A416,'Redcap Raw Report'!$A:$AF,I$1,0)</f>
        <v>F</v>
      </c>
      <c r="L416">
        <f>IFERROR(VLOOKUP(Collapsed!$A416,'measured values'!$A:$AF,Collapsed!L$1,0),"NA")</f>
        <v>51.231000000000002</v>
      </c>
      <c r="M416">
        <f>IFERROR(VLOOKUP(Collapsed!$A416,'measured values'!$A:$AF,Collapsed!M$1,0),"NA")</f>
        <v>48.332000000000001</v>
      </c>
      <c r="N416">
        <f>IFERROR(VLOOKUP(Collapsed!$A416,'measured values'!$A:$AF,Collapsed!N$1,0),"NA")</f>
        <v>99.906000000000006</v>
      </c>
      <c r="O416">
        <f>IFERROR(VLOOKUP(Collapsed!$A416,'measured values'!$A:$AF,Collapsed!O$1,0),"NA")</f>
        <v>99.513999999999996</v>
      </c>
      <c r="P416">
        <f>IFERROR(VLOOKUP(Collapsed!$A416,'measured values'!$A:$AF,Collapsed!P$1,0),"NA")</f>
        <v>106.46899999999999</v>
      </c>
      <c r="Q416">
        <f>IFERROR(VLOOKUP(Collapsed!$A416,'measured values'!$A:$AF,Collapsed!Q$1,0),"NA")</f>
        <v>106.99</v>
      </c>
      <c r="R416">
        <f>IFERROR(VLOOKUP(Collapsed!$A416,'measured values'!$A:$AF,Collapsed!R$1,0),"NA")</f>
        <v>127.946</v>
      </c>
      <c r="S416">
        <f>IFERROR(VLOOKUP(Collapsed!$A416,'measured values'!$A:$AF,Collapsed!S$1,0),"NA")</f>
        <v>128.38999999999999</v>
      </c>
      <c r="T416">
        <f>IFERROR(VLOOKUP(Collapsed!$A416,'measured values'!$A:$AF,Collapsed!T$1,0),"NA")</f>
        <v>60.881999999999998</v>
      </c>
      <c r="U416">
        <f>IFERROR(VLOOKUP(Collapsed!$A416,'measured values'!$A:$AF,Collapsed!U$1,0),"NA")</f>
        <v>60.622999999999998</v>
      </c>
      <c r="V416">
        <f>IFERROR(VLOOKUP(Collapsed!$A416,'measured values'!$A:$AF,Collapsed!V$1,0),"NA")</f>
        <v>39.118000000000002</v>
      </c>
      <c r="W416">
        <f>IFERROR(VLOOKUP(Collapsed!$A416,'measured values'!$A:$AF,Collapsed!W$1,0),"NA")</f>
        <v>39.377000000000002</v>
      </c>
      <c r="X416">
        <f>IFERROR(VLOOKUP(Collapsed!$A416,'measured values'!$A:$AF,Collapsed!X$1,0),"NA")</f>
        <v>11.244999999999999</v>
      </c>
      <c r="Y416">
        <f>IFERROR(VLOOKUP(Collapsed!$A416,'measured values'!$A:$AF,Collapsed!Y$1,0),"NA")</f>
        <v>10.255000000000001</v>
      </c>
      <c r="Z416">
        <f>IFERROR(VLOOKUP(Collapsed!$A416,'measured values'!$A:$AF,Collapsed!Z$1,0),"NA")</f>
        <v>39.377000000000002</v>
      </c>
      <c r="AA416">
        <f>IFERROR(VLOOKUP(Collapsed!$A416,'measured values'!$A:$AF,Collapsed!AA$1,0),"NA")</f>
        <v>39.118000000000002</v>
      </c>
      <c r="AB416">
        <f>IFERROR(VLOOKUP(Collapsed!$A416,'measured values'!$A:$AF,Collapsed!AB$1,0),"NA")</f>
        <v>11.833</v>
      </c>
      <c r="AC416">
        <f>IFERROR(VLOOKUP(Collapsed!$A416,'measured values'!$A:$AF,Collapsed!AC$1,0),"NA")</f>
        <v>21</v>
      </c>
      <c r="AD416">
        <f>IFERROR(VLOOKUP(Collapsed!$A416,'measured values'!$A:$AF,Collapsed!AD$1,0),"NA")</f>
        <v>21</v>
      </c>
      <c r="AE416">
        <f>IFERROR(VLOOKUP(Collapsed!$A416,'measured values'!$A:$AF,Collapsed!AE$1,0),"NA")</f>
        <v>21</v>
      </c>
      <c r="AF416">
        <f>IFERROR(VLOOKUP(Collapsed!$A416,'measured values'!$A:$AF,Collapsed!AF$1,0),"NA")</f>
        <v>21</v>
      </c>
    </row>
    <row r="417" spans="1:32" x14ac:dyDescent="0.35">
      <c r="A417">
        <v>539</v>
      </c>
      <c r="F417" t="str">
        <f>IFERROR(VLOOKUP(A417,'ICD+Descriptions'!$A$2:$C$600,2,0),"NA")</f>
        <v>G24.3</v>
      </c>
      <c r="G417" t="str">
        <f>IFERROR(VLOOKUP(A417,'ICD+Descriptions'!$A$2:$C$600,3,0),"NA")</f>
        <v>Spasmodic torticollis</v>
      </c>
      <c r="H417">
        <f>IFERROR(VLOOKUP(A417,ages!$A$1:$B$748,2,0),"No Age")</f>
        <v>59.6</v>
      </c>
      <c r="I417" t="str">
        <f>VLOOKUP(A417,'Redcap Raw Report'!$A:$AF,I$1,0)</f>
        <v>M</v>
      </c>
      <c r="L417">
        <f>IFERROR(VLOOKUP(Collapsed!$A417,'measured values'!$A:$AF,Collapsed!L$1,0),"NA")</f>
        <v>39.942</v>
      </c>
      <c r="M417">
        <f>IFERROR(VLOOKUP(Collapsed!$A417,'measured values'!$A:$AF,Collapsed!M$1,0),"NA")</f>
        <v>35.28</v>
      </c>
      <c r="N417">
        <f>IFERROR(VLOOKUP(Collapsed!$A417,'measured values'!$A:$AF,Collapsed!N$1,0),"NA")</f>
        <v>75.606999999999999</v>
      </c>
      <c r="O417">
        <f>IFERROR(VLOOKUP(Collapsed!$A417,'measured values'!$A:$AF,Collapsed!O$1,0),"NA")</f>
        <v>75.253</v>
      </c>
      <c r="P417">
        <f>IFERROR(VLOOKUP(Collapsed!$A417,'measured values'!$A:$AF,Collapsed!P$1,0),"NA")</f>
        <v>54.715000000000003</v>
      </c>
      <c r="Q417">
        <f>IFERROR(VLOOKUP(Collapsed!$A417,'measured values'!$A:$AF,Collapsed!Q$1,0),"NA")</f>
        <v>53.920999999999999</v>
      </c>
      <c r="R417">
        <f>IFERROR(VLOOKUP(Collapsed!$A417,'measured values'!$A:$AF,Collapsed!R$1,0),"NA")</f>
        <v>85.540999999999997</v>
      </c>
      <c r="S417">
        <f>IFERROR(VLOOKUP(Collapsed!$A417,'measured values'!$A:$AF,Collapsed!S$1,0),"NA")</f>
        <v>85.105999999999995</v>
      </c>
      <c r="T417">
        <f>IFERROR(VLOOKUP(Collapsed!$A417,'measured values'!$A:$AF,Collapsed!T$1,0),"NA")</f>
        <v>70.774000000000001</v>
      </c>
      <c r="U417">
        <f>IFERROR(VLOOKUP(Collapsed!$A417,'measured values'!$A:$AF,Collapsed!U$1,0),"NA")</f>
        <v>69.569999999999993</v>
      </c>
      <c r="V417">
        <f>IFERROR(VLOOKUP(Collapsed!$A417,'measured values'!$A:$AF,Collapsed!V$1,0),"NA")</f>
        <v>29.225999999999999</v>
      </c>
      <c r="W417">
        <f>IFERROR(VLOOKUP(Collapsed!$A417,'measured values'!$A:$AF,Collapsed!W$1,0),"NA")</f>
        <v>30.43</v>
      </c>
      <c r="X417">
        <f>IFERROR(VLOOKUP(Collapsed!$A417,'measured values'!$A:$AF,Collapsed!X$1,0),"NA")</f>
        <v>17.917000000000002</v>
      </c>
      <c r="Y417">
        <f>IFERROR(VLOOKUP(Collapsed!$A417,'measured values'!$A:$AF,Collapsed!Y$1,0),"NA")</f>
        <v>21.073</v>
      </c>
      <c r="Z417">
        <f>IFERROR(VLOOKUP(Collapsed!$A417,'measured values'!$A:$AF,Collapsed!Z$1,0),"NA")</f>
        <v>30.43</v>
      </c>
      <c r="AA417">
        <f>IFERROR(VLOOKUP(Collapsed!$A417,'measured values'!$A:$AF,Collapsed!AA$1,0),"NA")</f>
        <v>29.225999999999999</v>
      </c>
      <c r="AB417">
        <f>IFERROR(VLOOKUP(Collapsed!$A417,'measured values'!$A:$AF,Collapsed!AB$1,0),"NA")</f>
        <v>17.285</v>
      </c>
      <c r="AC417">
        <f>IFERROR(VLOOKUP(Collapsed!$A417,'measured values'!$A:$AF,Collapsed!AC$1,0),"NA")</f>
        <v>15</v>
      </c>
      <c r="AD417">
        <f>IFERROR(VLOOKUP(Collapsed!$A417,'measured values'!$A:$AF,Collapsed!AD$1,0),"NA")</f>
        <v>18</v>
      </c>
      <c r="AE417">
        <f>IFERROR(VLOOKUP(Collapsed!$A417,'measured values'!$A:$AF,Collapsed!AE$1,0),"NA")</f>
        <v>15</v>
      </c>
      <c r="AF417">
        <f>IFERROR(VLOOKUP(Collapsed!$A417,'measured values'!$A:$AF,Collapsed!AF$1,0),"NA")</f>
        <v>15</v>
      </c>
    </row>
    <row r="418" spans="1:32" x14ac:dyDescent="0.35">
      <c r="A418">
        <v>540</v>
      </c>
      <c r="F418" t="str">
        <f>IFERROR(VLOOKUP(A418,'ICD+Descriptions'!$A$2:$C$600,2,0),"NA")</f>
        <v>G25.3</v>
      </c>
      <c r="G418" t="str">
        <f>IFERROR(VLOOKUP(A418,'ICD+Descriptions'!$A$2:$C$600,3,0),"NA")</f>
        <v>Myoclonus</v>
      </c>
      <c r="H418">
        <f>IFERROR(VLOOKUP(A418,ages!$A$1:$B$748,2,0),"No Age")</f>
        <v>79.900000000000006</v>
      </c>
      <c r="I418" t="str">
        <f>VLOOKUP(A418,'Redcap Raw Report'!$A:$AF,I$1,0)</f>
        <v>M</v>
      </c>
      <c r="L418">
        <f>IFERROR(VLOOKUP(Collapsed!$A418,'measured values'!$A:$AF,Collapsed!L$1,0),"NA")</f>
        <v>45.929000000000002</v>
      </c>
      <c r="M418">
        <f>IFERROR(VLOOKUP(Collapsed!$A418,'measured values'!$A:$AF,Collapsed!M$1,0),"NA")</f>
        <v>45.401000000000003</v>
      </c>
      <c r="N418">
        <f>IFERROR(VLOOKUP(Collapsed!$A418,'measured values'!$A:$AF,Collapsed!N$1,0),"NA")</f>
        <v>91.489000000000004</v>
      </c>
      <c r="O418">
        <f>IFERROR(VLOOKUP(Collapsed!$A418,'measured values'!$A:$AF,Collapsed!O$1,0),"NA")</f>
        <v>91.367999999999995</v>
      </c>
      <c r="P418">
        <f>IFERROR(VLOOKUP(Collapsed!$A418,'measured values'!$A:$AF,Collapsed!P$1,0),"NA")</f>
        <v>66.965000000000003</v>
      </c>
      <c r="Q418">
        <f>IFERROR(VLOOKUP(Collapsed!$A418,'measured values'!$A:$AF,Collapsed!Q$1,0),"NA")</f>
        <v>67.016999999999996</v>
      </c>
      <c r="R418">
        <f>IFERROR(VLOOKUP(Collapsed!$A418,'measured values'!$A:$AF,Collapsed!R$1,0),"NA")</f>
        <v>87.638000000000005</v>
      </c>
      <c r="S418">
        <f>IFERROR(VLOOKUP(Collapsed!$A418,'measured values'!$A:$AF,Collapsed!S$1,0),"NA")</f>
        <v>87.900999999999996</v>
      </c>
      <c r="T418">
        <f>IFERROR(VLOOKUP(Collapsed!$A418,'measured values'!$A:$AF,Collapsed!T$1,0),"NA")</f>
        <v>67.903999999999996</v>
      </c>
      <c r="U418">
        <f>IFERROR(VLOOKUP(Collapsed!$A418,'measured values'!$A:$AF,Collapsed!U$1,0),"NA")</f>
        <v>65.950999999999993</v>
      </c>
      <c r="V418">
        <f>IFERROR(VLOOKUP(Collapsed!$A418,'measured values'!$A:$AF,Collapsed!V$1,0),"NA")</f>
        <v>32.095999999999997</v>
      </c>
      <c r="W418">
        <f>IFERROR(VLOOKUP(Collapsed!$A418,'measured values'!$A:$AF,Collapsed!W$1,0),"NA")</f>
        <v>34.048999999999999</v>
      </c>
      <c r="X418">
        <f>IFERROR(VLOOKUP(Collapsed!$A418,'measured values'!$A:$AF,Collapsed!X$1,0),"NA")</f>
        <v>18.152999999999999</v>
      </c>
      <c r="Y418">
        <f>IFERROR(VLOOKUP(Collapsed!$A418,'measured values'!$A:$AF,Collapsed!Y$1,0),"NA")</f>
        <v>15.976000000000001</v>
      </c>
      <c r="Z418">
        <f>IFERROR(VLOOKUP(Collapsed!$A418,'measured values'!$A:$AF,Collapsed!Z$1,0),"NA")</f>
        <v>34.048999999999999</v>
      </c>
      <c r="AA418">
        <f>IFERROR(VLOOKUP(Collapsed!$A418,'measured values'!$A:$AF,Collapsed!AA$1,0),"NA")</f>
        <v>32.095999999999997</v>
      </c>
      <c r="AB418">
        <f>IFERROR(VLOOKUP(Collapsed!$A418,'measured values'!$A:$AF,Collapsed!AB$1,0),"NA")</f>
        <v>12.31</v>
      </c>
      <c r="AC418">
        <f>IFERROR(VLOOKUP(Collapsed!$A418,'measured values'!$A:$AF,Collapsed!AC$1,0),"NA")</f>
        <v>14</v>
      </c>
      <c r="AD418">
        <f>IFERROR(VLOOKUP(Collapsed!$A418,'measured values'!$A:$AF,Collapsed!AD$1,0),"NA")</f>
        <v>15</v>
      </c>
      <c r="AE418">
        <f>IFERROR(VLOOKUP(Collapsed!$A418,'measured values'!$A:$AF,Collapsed!AE$1,0),"NA")</f>
        <v>14</v>
      </c>
      <c r="AF418">
        <f>IFERROR(VLOOKUP(Collapsed!$A418,'measured values'!$A:$AF,Collapsed!AF$1,0),"NA")</f>
        <v>14</v>
      </c>
    </row>
    <row r="419" spans="1:32" x14ac:dyDescent="0.35">
      <c r="A419">
        <v>541</v>
      </c>
      <c r="F419" t="str">
        <f>IFERROR(VLOOKUP(A419,'ICD+Descriptions'!$A$2:$C$600,2,0),"NA")</f>
        <v>G20</v>
      </c>
      <c r="G419" t="str">
        <f>IFERROR(VLOOKUP(A419,'ICD+Descriptions'!$A$2:$C$600,3,0),"NA")</f>
        <v>Parkinson's disease</v>
      </c>
      <c r="H419">
        <f>IFERROR(VLOOKUP(A419,ages!$A$1:$B$748,2,0),"No Age")</f>
        <v>74.900000000000006</v>
      </c>
      <c r="I419" t="str">
        <f>VLOOKUP(A419,'Redcap Raw Report'!$A:$AF,I$1,0)</f>
        <v>F</v>
      </c>
      <c r="L419">
        <f>IFERROR(VLOOKUP(Collapsed!$A419,'measured values'!$A:$AF,Collapsed!L$1,0),"NA")</f>
        <v>27.387</v>
      </c>
      <c r="M419">
        <f>IFERROR(VLOOKUP(Collapsed!$A419,'measured values'!$A:$AF,Collapsed!M$1,0),"NA")</f>
        <v>24.574999999999999</v>
      </c>
      <c r="N419">
        <f>IFERROR(VLOOKUP(Collapsed!$A419,'measured values'!$A:$AF,Collapsed!N$1,0),"NA")</f>
        <v>52.32</v>
      </c>
      <c r="O419">
        <f>IFERROR(VLOOKUP(Collapsed!$A419,'measured values'!$A:$AF,Collapsed!O$1,0),"NA")</f>
        <v>51.515999999999998</v>
      </c>
      <c r="P419">
        <f>IFERROR(VLOOKUP(Collapsed!$A419,'measured values'!$A:$AF,Collapsed!P$1,0),"NA")</f>
        <v>47.220999999999997</v>
      </c>
      <c r="Q419">
        <f>IFERROR(VLOOKUP(Collapsed!$A419,'measured values'!$A:$AF,Collapsed!Q$1,0),"NA")</f>
        <v>46.356000000000002</v>
      </c>
      <c r="R419">
        <f>IFERROR(VLOOKUP(Collapsed!$A419,'measured values'!$A:$AF,Collapsed!R$1,0),"NA")</f>
        <v>107.941</v>
      </c>
      <c r="S419">
        <f>IFERROR(VLOOKUP(Collapsed!$A419,'measured values'!$A:$AF,Collapsed!S$1,0),"NA")</f>
        <v>108.107</v>
      </c>
      <c r="T419">
        <f>IFERROR(VLOOKUP(Collapsed!$A419,'measured values'!$A:$AF,Collapsed!T$1,0),"NA")</f>
        <v>67.56</v>
      </c>
      <c r="U419">
        <f>IFERROR(VLOOKUP(Collapsed!$A419,'measured values'!$A:$AF,Collapsed!U$1,0),"NA")</f>
        <v>67.129000000000005</v>
      </c>
      <c r="V419">
        <f>IFERROR(VLOOKUP(Collapsed!$A419,'measured values'!$A:$AF,Collapsed!V$1,0),"NA")</f>
        <v>32.44</v>
      </c>
      <c r="W419">
        <f>IFERROR(VLOOKUP(Collapsed!$A419,'measured values'!$A:$AF,Collapsed!W$1,0),"NA")</f>
        <v>32.871000000000002</v>
      </c>
      <c r="X419">
        <f>IFERROR(VLOOKUP(Collapsed!$A419,'measured values'!$A:$AF,Collapsed!X$1,0),"NA")</f>
        <v>16.308</v>
      </c>
      <c r="Y419">
        <f>IFERROR(VLOOKUP(Collapsed!$A419,'measured values'!$A:$AF,Collapsed!Y$1,0),"NA")</f>
        <v>18.702999999999999</v>
      </c>
      <c r="Z419">
        <f>IFERROR(VLOOKUP(Collapsed!$A419,'measured values'!$A:$AF,Collapsed!Z$1,0),"NA")</f>
        <v>32.871000000000002</v>
      </c>
      <c r="AA419">
        <f>IFERROR(VLOOKUP(Collapsed!$A419,'measured values'!$A:$AF,Collapsed!AA$1,0),"NA")</f>
        <v>32.44</v>
      </c>
      <c r="AB419">
        <f>IFERROR(VLOOKUP(Collapsed!$A419,'measured values'!$A:$AF,Collapsed!AB$1,0),"NA")</f>
        <v>11.782999999999999</v>
      </c>
      <c r="AC419">
        <f>IFERROR(VLOOKUP(Collapsed!$A419,'measured values'!$A:$AF,Collapsed!AC$1,0),"NA")</f>
        <v>18</v>
      </c>
      <c r="AD419">
        <f>IFERROR(VLOOKUP(Collapsed!$A419,'measured values'!$A:$AF,Collapsed!AD$1,0),"NA")</f>
        <v>18</v>
      </c>
      <c r="AE419">
        <f>IFERROR(VLOOKUP(Collapsed!$A419,'measured values'!$A:$AF,Collapsed!AE$1,0),"NA")</f>
        <v>18</v>
      </c>
      <c r="AF419">
        <f>IFERROR(VLOOKUP(Collapsed!$A419,'measured values'!$A:$AF,Collapsed!AF$1,0),"NA")</f>
        <v>18</v>
      </c>
    </row>
    <row r="420" spans="1:32" x14ac:dyDescent="0.35">
      <c r="A420">
        <v>542</v>
      </c>
      <c r="F420" t="str">
        <f>IFERROR(VLOOKUP(A420,'ICD+Descriptions'!$A$2:$C$600,2,0),"NA")</f>
        <v>G24.3</v>
      </c>
      <c r="G420" t="str">
        <f>IFERROR(VLOOKUP(A420,'ICD+Descriptions'!$A$2:$C$600,3,0),"NA")</f>
        <v>Spasmodic torticollis</v>
      </c>
      <c r="H420">
        <f>IFERROR(VLOOKUP(A420,ages!$A$1:$B$748,2,0),"No Age")</f>
        <v>49</v>
      </c>
      <c r="I420" t="str">
        <f>VLOOKUP(A420,'Redcap Raw Report'!$A:$AF,I$1,0)</f>
        <v>M</v>
      </c>
      <c r="L420">
        <f>IFERROR(VLOOKUP(Collapsed!$A420,'measured values'!$A:$AF,Collapsed!L$1,0),"NA")</f>
        <v>62.445</v>
      </c>
      <c r="M420">
        <f>IFERROR(VLOOKUP(Collapsed!$A420,'measured values'!$A:$AF,Collapsed!M$1,0),"NA")</f>
        <v>69.766000000000005</v>
      </c>
      <c r="N420">
        <f>IFERROR(VLOOKUP(Collapsed!$A420,'measured values'!$A:$AF,Collapsed!N$1,0),"NA")</f>
        <v>132.98500000000001</v>
      </c>
      <c r="O420">
        <f>IFERROR(VLOOKUP(Collapsed!$A420,'measured values'!$A:$AF,Collapsed!O$1,0),"NA")</f>
        <v>132.54400000000001</v>
      </c>
      <c r="P420">
        <f>IFERROR(VLOOKUP(Collapsed!$A420,'measured values'!$A:$AF,Collapsed!P$1,0),"NA")</f>
        <v>113.214</v>
      </c>
      <c r="Q420">
        <f>IFERROR(VLOOKUP(Collapsed!$A420,'measured values'!$A:$AF,Collapsed!Q$1,0),"NA")</f>
        <v>112.43899999999999</v>
      </c>
      <c r="R420">
        <f>IFERROR(VLOOKUP(Collapsed!$A420,'measured values'!$A:$AF,Collapsed!R$1,0),"NA")</f>
        <v>102.694</v>
      </c>
      <c r="S420">
        <f>IFERROR(VLOOKUP(Collapsed!$A420,'measured values'!$A:$AF,Collapsed!S$1,0),"NA")</f>
        <v>102.48099999999999</v>
      </c>
      <c r="T420">
        <f>IFERROR(VLOOKUP(Collapsed!$A420,'measured values'!$A:$AF,Collapsed!T$1,0),"NA")</f>
        <v>63.366</v>
      </c>
      <c r="U420">
        <f>IFERROR(VLOOKUP(Collapsed!$A420,'measured values'!$A:$AF,Collapsed!U$1,0),"NA")</f>
        <v>61.832000000000001</v>
      </c>
      <c r="V420">
        <f>IFERROR(VLOOKUP(Collapsed!$A420,'measured values'!$A:$AF,Collapsed!V$1,0),"NA")</f>
        <v>36.634</v>
      </c>
      <c r="W420">
        <f>IFERROR(VLOOKUP(Collapsed!$A420,'measured values'!$A:$AF,Collapsed!W$1,0),"NA")</f>
        <v>38.167999999999999</v>
      </c>
      <c r="X420">
        <f>IFERROR(VLOOKUP(Collapsed!$A420,'measured values'!$A:$AF,Collapsed!X$1,0),"NA")</f>
        <v>11.803000000000001</v>
      </c>
      <c r="Y420">
        <f>IFERROR(VLOOKUP(Collapsed!$A420,'measured values'!$A:$AF,Collapsed!Y$1,0),"NA")</f>
        <v>13.398999999999999</v>
      </c>
      <c r="Z420">
        <f>IFERROR(VLOOKUP(Collapsed!$A420,'measured values'!$A:$AF,Collapsed!Z$1,0),"NA")</f>
        <v>38.167999999999999</v>
      </c>
      <c r="AA420">
        <f>IFERROR(VLOOKUP(Collapsed!$A420,'measured values'!$A:$AF,Collapsed!AA$1,0),"NA")</f>
        <v>36.634</v>
      </c>
      <c r="AB420">
        <f>IFERROR(VLOOKUP(Collapsed!$A420,'measured values'!$A:$AF,Collapsed!AB$1,0),"NA")</f>
        <v>13.276</v>
      </c>
      <c r="AC420">
        <f>IFERROR(VLOOKUP(Collapsed!$A420,'measured values'!$A:$AF,Collapsed!AC$1,0),"NA")</f>
        <v>16</v>
      </c>
      <c r="AD420">
        <f>IFERROR(VLOOKUP(Collapsed!$A420,'measured values'!$A:$AF,Collapsed!AD$1,0),"NA")</f>
        <v>20</v>
      </c>
      <c r="AE420">
        <f>IFERROR(VLOOKUP(Collapsed!$A420,'measured values'!$A:$AF,Collapsed!AE$1,0),"NA")</f>
        <v>16</v>
      </c>
      <c r="AF420">
        <f>IFERROR(VLOOKUP(Collapsed!$A420,'measured values'!$A:$AF,Collapsed!AF$1,0),"NA")</f>
        <v>16</v>
      </c>
    </row>
    <row r="421" spans="1:32" x14ac:dyDescent="0.35">
      <c r="A421">
        <v>543</v>
      </c>
      <c r="F421" t="str">
        <f>IFERROR(VLOOKUP(A421,'ICD+Descriptions'!$A$2:$C$600,2,0),"NA")</f>
        <v>NA</v>
      </c>
      <c r="G421" t="str">
        <f>IFERROR(VLOOKUP(A421,'ICD+Descriptions'!$A$2:$C$600,3,0),"NA")</f>
        <v>NA</v>
      </c>
      <c r="H421" t="str">
        <f>IFERROR(VLOOKUP(A421,ages!$A$1:$B$748,2,0),"No Age")</f>
        <v>No Age</v>
      </c>
      <c r="I421">
        <f>VLOOKUP(A421,'Redcap Raw Report'!$A:$AF,I$1,0)</f>
        <v>0</v>
      </c>
      <c r="L421" t="str">
        <f>IFERROR(VLOOKUP(Collapsed!$A421,'measured values'!$A:$AF,Collapsed!L$1,0),"NA")</f>
        <v>NA</v>
      </c>
      <c r="M421" t="str">
        <f>IFERROR(VLOOKUP(Collapsed!$A421,'measured values'!$A:$AF,Collapsed!M$1,0),"NA")</f>
        <v>NA</v>
      </c>
      <c r="N421" t="str">
        <f>IFERROR(VLOOKUP(Collapsed!$A421,'measured values'!$A:$AF,Collapsed!N$1,0),"NA")</f>
        <v>NA</v>
      </c>
      <c r="O421" t="str">
        <f>IFERROR(VLOOKUP(Collapsed!$A421,'measured values'!$A:$AF,Collapsed!O$1,0),"NA")</f>
        <v>NA</v>
      </c>
      <c r="P421" t="str">
        <f>IFERROR(VLOOKUP(Collapsed!$A421,'measured values'!$A:$AF,Collapsed!P$1,0),"NA")</f>
        <v>NA</v>
      </c>
      <c r="Q421" t="str">
        <f>IFERROR(VLOOKUP(Collapsed!$A421,'measured values'!$A:$AF,Collapsed!Q$1,0),"NA")</f>
        <v>NA</v>
      </c>
      <c r="R421" t="str">
        <f>IFERROR(VLOOKUP(Collapsed!$A421,'measured values'!$A:$AF,Collapsed!R$1,0),"NA")</f>
        <v>NA</v>
      </c>
      <c r="S421" t="str">
        <f>IFERROR(VLOOKUP(Collapsed!$A421,'measured values'!$A:$AF,Collapsed!S$1,0),"NA")</f>
        <v>NA</v>
      </c>
      <c r="T421" t="str">
        <f>IFERROR(VLOOKUP(Collapsed!$A421,'measured values'!$A:$AF,Collapsed!T$1,0),"NA")</f>
        <v>NA</v>
      </c>
      <c r="U421" t="str">
        <f>IFERROR(VLOOKUP(Collapsed!$A421,'measured values'!$A:$AF,Collapsed!U$1,0),"NA")</f>
        <v>NA</v>
      </c>
      <c r="V421" t="str">
        <f>IFERROR(VLOOKUP(Collapsed!$A421,'measured values'!$A:$AF,Collapsed!V$1,0),"NA")</f>
        <v>NA</v>
      </c>
      <c r="W421" t="str">
        <f>IFERROR(VLOOKUP(Collapsed!$A421,'measured values'!$A:$AF,Collapsed!W$1,0),"NA")</f>
        <v>NA</v>
      </c>
      <c r="X421" t="str">
        <f>IFERROR(VLOOKUP(Collapsed!$A421,'measured values'!$A:$AF,Collapsed!X$1,0),"NA")</f>
        <v>NA</v>
      </c>
      <c r="Y421" t="str">
        <f>IFERROR(VLOOKUP(Collapsed!$A421,'measured values'!$A:$AF,Collapsed!Y$1,0),"NA")</f>
        <v>NA</v>
      </c>
      <c r="Z421" t="str">
        <f>IFERROR(VLOOKUP(Collapsed!$A421,'measured values'!$A:$AF,Collapsed!Z$1,0),"NA")</f>
        <v>NA</v>
      </c>
      <c r="AA421" t="str">
        <f>IFERROR(VLOOKUP(Collapsed!$A421,'measured values'!$A:$AF,Collapsed!AA$1,0),"NA")</f>
        <v>NA</v>
      </c>
      <c r="AB421" t="str">
        <f>IFERROR(VLOOKUP(Collapsed!$A421,'measured values'!$A:$AF,Collapsed!AB$1,0),"NA")</f>
        <v>NA</v>
      </c>
      <c r="AC421" t="str">
        <f>IFERROR(VLOOKUP(Collapsed!$A421,'measured values'!$A:$AF,Collapsed!AC$1,0),"NA")</f>
        <v>NA</v>
      </c>
      <c r="AD421" t="str">
        <f>IFERROR(VLOOKUP(Collapsed!$A421,'measured values'!$A:$AF,Collapsed!AD$1,0),"NA")</f>
        <v>NA</v>
      </c>
      <c r="AE421" t="str">
        <f>IFERROR(VLOOKUP(Collapsed!$A421,'measured values'!$A:$AF,Collapsed!AE$1,0),"NA")</f>
        <v>NA</v>
      </c>
      <c r="AF421" t="str">
        <f>IFERROR(VLOOKUP(Collapsed!$A421,'measured values'!$A:$AF,Collapsed!AF$1,0),"NA")</f>
        <v>NA</v>
      </c>
    </row>
    <row r="422" spans="1:32" x14ac:dyDescent="0.35">
      <c r="A422">
        <v>544</v>
      </c>
      <c r="F422" t="str">
        <f>IFERROR(VLOOKUP(A422,'ICD+Descriptions'!$A$2:$C$600,2,0),"NA")</f>
        <v>G20</v>
      </c>
      <c r="G422" t="str">
        <f>IFERROR(VLOOKUP(A422,'ICD+Descriptions'!$A$2:$C$600,3,0),"NA")</f>
        <v>Parkinson's disease</v>
      </c>
      <c r="H422">
        <f>IFERROR(VLOOKUP(A422,ages!$A$1:$B$748,2,0),"No Age")</f>
        <v>58.8</v>
      </c>
      <c r="I422" t="str">
        <f>VLOOKUP(A422,'Redcap Raw Report'!$A:$AF,I$1,0)</f>
        <v>F</v>
      </c>
      <c r="L422">
        <f>IFERROR(VLOOKUP(Collapsed!$A422,'measured values'!$A:$AF,Collapsed!L$1,0),"NA")</f>
        <v>42.204000000000001</v>
      </c>
      <c r="M422">
        <f>IFERROR(VLOOKUP(Collapsed!$A422,'measured values'!$A:$AF,Collapsed!M$1,0),"NA")</f>
        <v>44.369</v>
      </c>
      <c r="N422">
        <f>IFERROR(VLOOKUP(Collapsed!$A422,'measured values'!$A:$AF,Collapsed!N$1,0),"NA")</f>
        <v>86.421000000000006</v>
      </c>
      <c r="O422">
        <f>IFERROR(VLOOKUP(Collapsed!$A422,'measured values'!$A:$AF,Collapsed!O$1,0),"NA")</f>
        <v>86.742000000000004</v>
      </c>
      <c r="P422">
        <f>IFERROR(VLOOKUP(Collapsed!$A422,'measured values'!$A:$AF,Collapsed!P$1,0),"NA")</f>
        <v>84.477999999999994</v>
      </c>
      <c r="Q422">
        <f>IFERROR(VLOOKUP(Collapsed!$A422,'measured values'!$A:$AF,Collapsed!Q$1,0),"NA")</f>
        <v>84.385000000000005</v>
      </c>
      <c r="R422">
        <f>IFERROR(VLOOKUP(Collapsed!$A422,'measured values'!$A:$AF,Collapsed!R$1,0),"NA")</f>
        <v>116.91500000000001</v>
      </c>
      <c r="S422">
        <f>IFERROR(VLOOKUP(Collapsed!$A422,'measured values'!$A:$AF,Collapsed!S$1,0),"NA")</f>
        <v>116.754</v>
      </c>
      <c r="T422">
        <f>IFERROR(VLOOKUP(Collapsed!$A422,'measured values'!$A:$AF,Collapsed!T$1,0),"NA")</f>
        <v>60.781999999999996</v>
      </c>
      <c r="U422">
        <f>IFERROR(VLOOKUP(Collapsed!$A422,'measured values'!$A:$AF,Collapsed!U$1,0),"NA")</f>
        <v>65.210999999999999</v>
      </c>
      <c r="V422">
        <f>IFERROR(VLOOKUP(Collapsed!$A422,'measured values'!$A:$AF,Collapsed!V$1,0),"NA")</f>
        <v>39.218000000000004</v>
      </c>
      <c r="W422">
        <f>IFERROR(VLOOKUP(Collapsed!$A422,'measured values'!$A:$AF,Collapsed!W$1,0),"NA")</f>
        <v>34.789000000000001</v>
      </c>
      <c r="X422">
        <f>IFERROR(VLOOKUP(Collapsed!$A422,'measured values'!$A:$AF,Collapsed!X$1,0),"NA")</f>
        <v>14.656000000000001</v>
      </c>
      <c r="Y422">
        <f>IFERROR(VLOOKUP(Collapsed!$A422,'measured values'!$A:$AF,Collapsed!Y$1,0),"NA")</f>
        <v>11.622999999999999</v>
      </c>
      <c r="Z422">
        <f>IFERROR(VLOOKUP(Collapsed!$A422,'measured values'!$A:$AF,Collapsed!Z$1,0),"NA")</f>
        <v>34.789000000000001</v>
      </c>
      <c r="AA422">
        <f>IFERROR(VLOOKUP(Collapsed!$A422,'measured values'!$A:$AF,Collapsed!AA$1,0),"NA")</f>
        <v>39.218000000000004</v>
      </c>
      <c r="AB422">
        <f>IFERROR(VLOOKUP(Collapsed!$A422,'measured values'!$A:$AF,Collapsed!AB$1,0),"NA")</f>
        <v>14.836</v>
      </c>
      <c r="AC422">
        <f>IFERROR(VLOOKUP(Collapsed!$A422,'measured values'!$A:$AF,Collapsed!AC$1,0),"NA")</f>
        <v>17</v>
      </c>
      <c r="AD422">
        <f>IFERROR(VLOOKUP(Collapsed!$A422,'measured values'!$A:$AF,Collapsed!AD$1,0),"NA")</f>
        <v>17</v>
      </c>
      <c r="AE422">
        <f>IFERROR(VLOOKUP(Collapsed!$A422,'measured values'!$A:$AF,Collapsed!AE$1,0),"NA")</f>
        <v>17</v>
      </c>
      <c r="AF422">
        <f>IFERROR(VLOOKUP(Collapsed!$A422,'measured values'!$A:$AF,Collapsed!AF$1,0),"NA")</f>
        <v>17</v>
      </c>
    </row>
    <row r="423" spans="1:32" x14ac:dyDescent="0.35">
      <c r="A423">
        <v>545</v>
      </c>
      <c r="F423" t="str">
        <f>IFERROR(VLOOKUP(A423,'ICD+Descriptions'!$A$2:$C$600,2,0),"NA")</f>
        <v>G20</v>
      </c>
      <c r="G423" t="str">
        <f>IFERROR(VLOOKUP(A423,'ICD+Descriptions'!$A$2:$C$600,3,0),"NA")</f>
        <v>Parkinson's disease</v>
      </c>
      <c r="H423">
        <f>IFERROR(VLOOKUP(A423,ages!$A$1:$B$748,2,0),"No Age")</f>
        <v>54.8</v>
      </c>
      <c r="I423" t="str">
        <f>VLOOKUP(A423,'Redcap Raw Report'!$A:$AF,I$1,0)</f>
        <v>F</v>
      </c>
      <c r="L423">
        <f>IFERROR(VLOOKUP(Collapsed!$A423,'measured values'!$A:$AF,Collapsed!L$1,0),"NA")</f>
        <v>11.407</v>
      </c>
      <c r="M423">
        <f>IFERROR(VLOOKUP(Collapsed!$A423,'measured values'!$A:$AF,Collapsed!M$1,0),"NA")</f>
        <v>-1.5589999999999999</v>
      </c>
      <c r="N423">
        <f>IFERROR(VLOOKUP(Collapsed!$A423,'measured values'!$A:$AF,Collapsed!N$1,0),"NA")</f>
        <v>9.6880000000000006</v>
      </c>
      <c r="O423">
        <f>IFERROR(VLOOKUP(Collapsed!$A423,'measured values'!$A:$AF,Collapsed!O$1,0),"NA")</f>
        <v>9.9139999999999997</v>
      </c>
      <c r="P423">
        <f>IFERROR(VLOOKUP(Collapsed!$A423,'measured values'!$A:$AF,Collapsed!P$1,0),"NA")</f>
        <v>6.9880000000000004</v>
      </c>
      <c r="Q423">
        <f>IFERROR(VLOOKUP(Collapsed!$A423,'measured values'!$A:$AF,Collapsed!Q$1,0),"NA")</f>
        <v>6.9189999999999996</v>
      </c>
      <c r="R423">
        <f>IFERROR(VLOOKUP(Collapsed!$A423,'measured values'!$A:$AF,Collapsed!R$1,0),"NA")</f>
        <v>85.614000000000004</v>
      </c>
      <c r="S423">
        <f>IFERROR(VLOOKUP(Collapsed!$A423,'measured values'!$A:$AF,Collapsed!S$1,0),"NA")</f>
        <v>82.406999999999996</v>
      </c>
      <c r="T423">
        <f>IFERROR(VLOOKUP(Collapsed!$A423,'measured values'!$A:$AF,Collapsed!T$1,0),"NA")</f>
        <v>85.001000000000005</v>
      </c>
      <c r="U423">
        <f>IFERROR(VLOOKUP(Collapsed!$A423,'measured values'!$A:$AF,Collapsed!U$1,0),"NA")</f>
        <v>83.400999999999996</v>
      </c>
      <c r="V423">
        <f>IFERROR(VLOOKUP(Collapsed!$A423,'measured values'!$A:$AF,Collapsed!V$1,0),"NA")</f>
        <v>14.999000000000001</v>
      </c>
      <c r="W423">
        <f>IFERROR(VLOOKUP(Collapsed!$A423,'measured values'!$A:$AF,Collapsed!W$1,0),"NA")</f>
        <v>16.599</v>
      </c>
      <c r="X423">
        <f>IFERROR(VLOOKUP(Collapsed!$A423,'measured values'!$A:$AF,Collapsed!X$1,0),"NA")</f>
        <v>25.606000000000002</v>
      </c>
      <c r="Y423">
        <f>IFERROR(VLOOKUP(Collapsed!$A423,'measured values'!$A:$AF,Collapsed!Y$1,0),"NA")</f>
        <v>43.58</v>
      </c>
      <c r="Z423">
        <f>IFERROR(VLOOKUP(Collapsed!$A423,'measured values'!$A:$AF,Collapsed!Z$1,0),"NA")</f>
        <v>16.599</v>
      </c>
      <c r="AA423">
        <f>IFERROR(VLOOKUP(Collapsed!$A423,'measured values'!$A:$AF,Collapsed!AA$1,0),"NA")</f>
        <v>14.999000000000001</v>
      </c>
      <c r="AB423">
        <f>IFERROR(VLOOKUP(Collapsed!$A423,'measured values'!$A:$AF,Collapsed!AB$1,0),"NA")</f>
        <v>12.2</v>
      </c>
      <c r="AC423">
        <f>IFERROR(VLOOKUP(Collapsed!$A423,'measured values'!$A:$AF,Collapsed!AC$1,0),"NA")</f>
        <v>25</v>
      </c>
      <c r="AD423">
        <f>IFERROR(VLOOKUP(Collapsed!$A423,'measured values'!$A:$AF,Collapsed!AD$1,0),"NA")</f>
        <v>26</v>
      </c>
      <c r="AE423">
        <f>IFERROR(VLOOKUP(Collapsed!$A423,'measured values'!$A:$AF,Collapsed!AE$1,0),"NA")</f>
        <v>25</v>
      </c>
      <c r="AF423">
        <f>IFERROR(VLOOKUP(Collapsed!$A423,'measured values'!$A:$AF,Collapsed!AF$1,0),"NA")</f>
        <v>25</v>
      </c>
    </row>
    <row r="424" spans="1:32" x14ac:dyDescent="0.35">
      <c r="A424">
        <v>546</v>
      </c>
      <c r="F424" t="str">
        <f>IFERROR(VLOOKUP(A424,'ICD+Descriptions'!$A$2:$C$600,2,0),"NA")</f>
        <v>G25.2</v>
      </c>
      <c r="G424" t="str">
        <f>IFERROR(VLOOKUP(A424,'ICD+Descriptions'!$A$2:$C$600,3,0),"NA")</f>
        <v>Other specified forms of tremor</v>
      </c>
      <c r="H424">
        <f>IFERROR(VLOOKUP(A424,ages!$A$1:$B$748,2,0),"No Age")</f>
        <v>53.7</v>
      </c>
      <c r="I424" t="str">
        <f>VLOOKUP(A424,'Redcap Raw Report'!$A:$AF,I$1,0)</f>
        <v>M</v>
      </c>
      <c r="L424">
        <f>IFERROR(VLOOKUP(Collapsed!$A424,'measured values'!$A:$AF,Collapsed!L$1,0),"NA")</f>
        <v>27.672000000000001</v>
      </c>
      <c r="M424">
        <f>IFERROR(VLOOKUP(Collapsed!$A424,'measured values'!$A:$AF,Collapsed!M$1,0),"NA")</f>
        <v>0</v>
      </c>
      <c r="N424">
        <f>IFERROR(VLOOKUP(Collapsed!$A424,'measured values'!$A:$AF,Collapsed!N$1,0),"NA")</f>
        <v>58.029000000000003</v>
      </c>
      <c r="O424">
        <f>IFERROR(VLOOKUP(Collapsed!$A424,'measured values'!$A:$AF,Collapsed!O$1,0),"NA")</f>
        <v>0</v>
      </c>
      <c r="P424">
        <f>IFERROR(VLOOKUP(Collapsed!$A424,'measured values'!$A:$AF,Collapsed!P$1,0),"NA")</f>
        <v>48.338999999999999</v>
      </c>
      <c r="Q424">
        <f>IFERROR(VLOOKUP(Collapsed!$A424,'measured values'!$A:$AF,Collapsed!Q$1,0),"NA")</f>
        <v>0</v>
      </c>
      <c r="R424">
        <f>IFERROR(VLOOKUP(Collapsed!$A424,'measured values'!$A:$AF,Collapsed!R$1,0),"NA")</f>
        <v>100.517</v>
      </c>
      <c r="S424">
        <f>IFERROR(VLOOKUP(Collapsed!$A424,'measured values'!$A:$AF,Collapsed!S$1,0),"NA")</f>
        <v>0</v>
      </c>
      <c r="T424">
        <f>IFERROR(VLOOKUP(Collapsed!$A424,'measured values'!$A:$AF,Collapsed!T$1,0),"NA")</f>
        <v>72.688000000000002</v>
      </c>
      <c r="U424">
        <f>IFERROR(VLOOKUP(Collapsed!$A424,'measured values'!$A:$AF,Collapsed!U$1,0),"NA")</f>
        <v>0</v>
      </c>
      <c r="V424">
        <f>IFERROR(VLOOKUP(Collapsed!$A424,'measured values'!$A:$AF,Collapsed!V$1,0),"NA")</f>
        <v>27.312000000000001</v>
      </c>
      <c r="W424">
        <f>IFERROR(VLOOKUP(Collapsed!$A424,'measured values'!$A:$AF,Collapsed!W$1,0),"NA")</f>
        <v>0</v>
      </c>
      <c r="X424">
        <f>IFERROR(VLOOKUP(Collapsed!$A424,'measured values'!$A:$AF,Collapsed!X$1,0),"NA")</f>
        <v>15.343999999999999</v>
      </c>
      <c r="Y424">
        <f>IFERROR(VLOOKUP(Collapsed!$A424,'measured values'!$A:$AF,Collapsed!Y$1,0),"NA")</f>
        <v>0</v>
      </c>
      <c r="Z424">
        <f>IFERROR(VLOOKUP(Collapsed!$A424,'measured values'!$A:$AF,Collapsed!Z$1,0),"NA")</f>
        <v>39.08</v>
      </c>
      <c r="AA424">
        <f>IFERROR(VLOOKUP(Collapsed!$A424,'measured values'!$A:$AF,Collapsed!AA$1,0),"NA")</f>
        <v>0</v>
      </c>
      <c r="AB424">
        <f>IFERROR(VLOOKUP(Collapsed!$A424,'measured values'!$A:$AF,Collapsed!AB$1,0),"NA")</f>
        <v>19.997</v>
      </c>
      <c r="AC424">
        <f>IFERROR(VLOOKUP(Collapsed!$A424,'measured values'!$A:$AF,Collapsed!AC$1,0),"NA")</f>
        <v>22</v>
      </c>
      <c r="AD424">
        <f>IFERROR(VLOOKUP(Collapsed!$A424,'measured values'!$A:$AF,Collapsed!AD$1,0),"NA")</f>
        <v>23</v>
      </c>
      <c r="AE424">
        <f>IFERROR(VLOOKUP(Collapsed!$A424,'measured values'!$A:$AF,Collapsed!AE$1,0),"NA")</f>
        <v>21</v>
      </c>
      <c r="AF424">
        <f>IFERROR(VLOOKUP(Collapsed!$A424,'measured values'!$A:$AF,Collapsed!AF$1,0),"NA")</f>
        <v>20</v>
      </c>
    </row>
    <row r="425" spans="1:32" x14ac:dyDescent="0.35">
      <c r="A425">
        <v>547</v>
      </c>
      <c r="F425" t="str">
        <f>IFERROR(VLOOKUP(A425,'ICD+Descriptions'!$A$2:$C$600,2,0),"NA")</f>
        <v>G25.0</v>
      </c>
      <c r="G425" t="str">
        <f>IFERROR(VLOOKUP(A425,'ICD+Descriptions'!$A$2:$C$600,3,0),"NA")</f>
        <v>Essential tremor</v>
      </c>
      <c r="H425">
        <f>IFERROR(VLOOKUP(A425,ages!$A$1:$B$748,2,0),"No Age")</f>
        <v>59.5</v>
      </c>
      <c r="I425" t="str">
        <f>VLOOKUP(A425,'Redcap Raw Report'!$A:$AF,I$1,0)</f>
        <v>M</v>
      </c>
      <c r="L425">
        <f>IFERROR(VLOOKUP(Collapsed!$A425,'measured values'!$A:$AF,Collapsed!L$1,0),"NA")</f>
        <v>64.608999999999995</v>
      </c>
      <c r="M425">
        <f>IFERROR(VLOOKUP(Collapsed!$A425,'measured values'!$A:$AF,Collapsed!M$1,0),"NA")</f>
        <v>62.796999999999997</v>
      </c>
      <c r="N425">
        <f>IFERROR(VLOOKUP(Collapsed!$A425,'measured values'!$A:$AF,Collapsed!N$1,0),"NA")</f>
        <v>127.622</v>
      </c>
      <c r="O425">
        <f>IFERROR(VLOOKUP(Collapsed!$A425,'measured values'!$A:$AF,Collapsed!O$1,0),"NA")</f>
        <v>126.639</v>
      </c>
      <c r="P425">
        <f>IFERROR(VLOOKUP(Collapsed!$A425,'measured values'!$A:$AF,Collapsed!P$1,0),"NA")</f>
        <v>110.131</v>
      </c>
      <c r="Q425">
        <f>IFERROR(VLOOKUP(Collapsed!$A425,'measured values'!$A:$AF,Collapsed!Q$1,0),"NA")</f>
        <v>109.468</v>
      </c>
      <c r="R425">
        <f>IFERROR(VLOOKUP(Collapsed!$A425,'measured values'!$A:$AF,Collapsed!R$1,0),"NA")</f>
        <v>104.036</v>
      </c>
      <c r="S425">
        <f>IFERROR(VLOOKUP(Collapsed!$A425,'measured values'!$A:$AF,Collapsed!S$1,0),"NA")</f>
        <v>104.11499999999999</v>
      </c>
      <c r="T425">
        <f>IFERROR(VLOOKUP(Collapsed!$A425,'measured values'!$A:$AF,Collapsed!T$1,0),"NA")</f>
        <v>62.460999999999999</v>
      </c>
      <c r="U425">
        <f>IFERROR(VLOOKUP(Collapsed!$A425,'measured values'!$A:$AF,Collapsed!U$1,0),"NA")</f>
        <v>62.171999999999997</v>
      </c>
      <c r="V425">
        <f>IFERROR(VLOOKUP(Collapsed!$A425,'measured values'!$A:$AF,Collapsed!V$1,0),"NA")</f>
        <v>37.539000000000001</v>
      </c>
      <c r="W425">
        <f>IFERROR(VLOOKUP(Collapsed!$A425,'measured values'!$A:$AF,Collapsed!W$1,0),"NA")</f>
        <v>37.828000000000003</v>
      </c>
      <c r="X425">
        <f>IFERROR(VLOOKUP(Collapsed!$A425,'measured values'!$A:$AF,Collapsed!X$1,0),"NA")</f>
        <v>12.794</v>
      </c>
      <c r="Y425">
        <f>IFERROR(VLOOKUP(Collapsed!$A425,'measured values'!$A:$AF,Collapsed!Y$1,0),"NA")</f>
        <v>12.968999999999999</v>
      </c>
      <c r="Z425">
        <f>IFERROR(VLOOKUP(Collapsed!$A425,'measured values'!$A:$AF,Collapsed!Z$1,0),"NA")</f>
        <v>37.828000000000003</v>
      </c>
      <c r="AA425">
        <f>IFERROR(VLOOKUP(Collapsed!$A425,'measured values'!$A:$AF,Collapsed!AA$1,0),"NA")</f>
        <v>37.539000000000001</v>
      </c>
      <c r="AB425">
        <f>IFERROR(VLOOKUP(Collapsed!$A425,'measured values'!$A:$AF,Collapsed!AB$1,0),"NA")</f>
        <v>13.971</v>
      </c>
      <c r="AC425">
        <f>IFERROR(VLOOKUP(Collapsed!$A425,'measured values'!$A:$AF,Collapsed!AC$1,0),"NA")</f>
        <v>14</v>
      </c>
      <c r="AD425">
        <f>IFERROR(VLOOKUP(Collapsed!$A425,'measured values'!$A:$AF,Collapsed!AD$1,0),"NA")</f>
        <v>14</v>
      </c>
      <c r="AE425">
        <f>IFERROR(VLOOKUP(Collapsed!$A425,'measured values'!$A:$AF,Collapsed!AE$1,0),"NA")</f>
        <v>14</v>
      </c>
      <c r="AF425">
        <f>IFERROR(VLOOKUP(Collapsed!$A425,'measured values'!$A:$AF,Collapsed!AF$1,0),"NA")</f>
        <v>14</v>
      </c>
    </row>
    <row r="426" spans="1:32" x14ac:dyDescent="0.35">
      <c r="A426">
        <v>548</v>
      </c>
      <c r="F426" t="str">
        <f>IFERROR(VLOOKUP(A426,'ICD+Descriptions'!$A$2:$C$600,2,0),"NA")</f>
        <v>G25.0</v>
      </c>
      <c r="G426" t="str">
        <f>IFERROR(VLOOKUP(A426,'ICD+Descriptions'!$A$2:$C$600,3,0),"NA")</f>
        <v>Essential tremor</v>
      </c>
      <c r="H426">
        <f>IFERROR(VLOOKUP(A426,ages!$A$1:$B$748,2,0),"No Age")</f>
        <v>73.400000000000006</v>
      </c>
      <c r="I426" t="str">
        <f>VLOOKUP(A426,'Redcap Raw Report'!$A:$AF,I$1,0)</f>
        <v>F</v>
      </c>
      <c r="L426">
        <f>IFERROR(VLOOKUP(Collapsed!$A426,'measured values'!$A:$AF,Collapsed!L$1,0),"NA")</f>
        <v>57.973999999999997</v>
      </c>
      <c r="M426">
        <f>IFERROR(VLOOKUP(Collapsed!$A426,'measured values'!$A:$AF,Collapsed!M$1,0),"NA")</f>
        <v>56.790999999999997</v>
      </c>
      <c r="N426">
        <f>IFERROR(VLOOKUP(Collapsed!$A426,'measured values'!$A:$AF,Collapsed!N$1,0),"NA")</f>
        <v>114.95399999999999</v>
      </c>
      <c r="O426">
        <f>IFERROR(VLOOKUP(Collapsed!$A426,'measured values'!$A:$AF,Collapsed!O$1,0),"NA")</f>
        <v>115.73699999999999</v>
      </c>
      <c r="P426">
        <f>IFERROR(VLOOKUP(Collapsed!$A426,'measured values'!$A:$AF,Collapsed!P$1,0),"NA")</f>
        <v>113.279</v>
      </c>
      <c r="Q426">
        <f>IFERROR(VLOOKUP(Collapsed!$A426,'measured values'!$A:$AF,Collapsed!Q$1,0),"NA")</f>
        <v>114.00700000000001</v>
      </c>
      <c r="R426">
        <f>IFERROR(VLOOKUP(Collapsed!$A426,'measured values'!$A:$AF,Collapsed!R$1,0),"NA")</f>
        <v>117.976</v>
      </c>
      <c r="S426">
        <f>IFERROR(VLOOKUP(Collapsed!$A426,'measured values'!$A:$AF,Collapsed!S$1,0),"NA")</f>
        <v>117.804</v>
      </c>
      <c r="T426">
        <f>IFERROR(VLOOKUP(Collapsed!$A426,'measured values'!$A:$AF,Collapsed!T$1,0),"NA")</f>
        <v>61.656999999999996</v>
      </c>
      <c r="U426">
        <f>IFERROR(VLOOKUP(Collapsed!$A426,'measured values'!$A:$AF,Collapsed!U$1,0),"NA")</f>
        <v>62.067999999999998</v>
      </c>
      <c r="V426">
        <f>IFERROR(VLOOKUP(Collapsed!$A426,'measured values'!$A:$AF,Collapsed!V$1,0),"NA")</f>
        <v>38.343000000000004</v>
      </c>
      <c r="W426">
        <f>IFERROR(VLOOKUP(Collapsed!$A426,'measured values'!$A:$AF,Collapsed!W$1,0),"NA")</f>
        <v>37.932000000000002</v>
      </c>
      <c r="X426">
        <f>IFERROR(VLOOKUP(Collapsed!$A426,'measured values'!$A:$AF,Collapsed!X$1,0),"NA")</f>
        <v>12.228999999999999</v>
      </c>
      <c r="Y426">
        <f>IFERROR(VLOOKUP(Collapsed!$A426,'measured values'!$A:$AF,Collapsed!Y$1,0),"NA")</f>
        <v>11.994999999999999</v>
      </c>
      <c r="Z426">
        <f>IFERROR(VLOOKUP(Collapsed!$A426,'measured values'!$A:$AF,Collapsed!Z$1,0),"NA")</f>
        <v>37.932000000000002</v>
      </c>
      <c r="AA426">
        <f>IFERROR(VLOOKUP(Collapsed!$A426,'measured values'!$A:$AF,Collapsed!AA$1,0),"NA")</f>
        <v>38.343000000000004</v>
      </c>
      <c r="AB426">
        <f>IFERROR(VLOOKUP(Collapsed!$A426,'measured values'!$A:$AF,Collapsed!AB$1,0),"NA")</f>
        <v>9.4529999999999994</v>
      </c>
      <c r="AC426">
        <f>IFERROR(VLOOKUP(Collapsed!$A426,'measured values'!$A:$AF,Collapsed!AC$1,0),"NA")</f>
        <v>17</v>
      </c>
      <c r="AD426">
        <f>IFERROR(VLOOKUP(Collapsed!$A426,'measured values'!$A:$AF,Collapsed!AD$1,0),"NA")</f>
        <v>13</v>
      </c>
      <c r="AE426">
        <f>IFERROR(VLOOKUP(Collapsed!$A426,'measured values'!$A:$AF,Collapsed!AE$1,0),"NA")</f>
        <v>13</v>
      </c>
      <c r="AF426">
        <f>IFERROR(VLOOKUP(Collapsed!$A426,'measured values'!$A:$AF,Collapsed!AF$1,0),"NA")</f>
        <v>13</v>
      </c>
    </row>
    <row r="427" spans="1:32" x14ac:dyDescent="0.35">
      <c r="A427">
        <v>549</v>
      </c>
      <c r="F427" t="str">
        <f>IFERROR(VLOOKUP(A427,'ICD+Descriptions'!$A$2:$C$600,2,0),"NA")</f>
        <v>NA</v>
      </c>
      <c r="G427" t="str">
        <f>IFERROR(VLOOKUP(A427,'ICD+Descriptions'!$A$2:$C$600,3,0),"NA")</f>
        <v>NA</v>
      </c>
      <c r="H427" t="str">
        <f>IFERROR(VLOOKUP(A427,ages!$A$1:$B$748,2,0),"No Age")</f>
        <v>No Age</v>
      </c>
      <c r="I427">
        <f>VLOOKUP(A427,'Redcap Raw Report'!$A:$AF,I$1,0)</f>
        <v>0</v>
      </c>
      <c r="L427">
        <f>IFERROR(VLOOKUP(Collapsed!$A427,'measured values'!$A:$AF,Collapsed!L$1,0),"NA")</f>
        <v>34.036000000000001</v>
      </c>
      <c r="M427">
        <f>IFERROR(VLOOKUP(Collapsed!$A427,'measured values'!$A:$AF,Collapsed!M$1,0),"NA")</f>
        <v>30.484999999999999</v>
      </c>
      <c r="N427">
        <f>IFERROR(VLOOKUP(Collapsed!$A427,'measured values'!$A:$AF,Collapsed!N$1,0),"NA")</f>
        <v>64.804000000000002</v>
      </c>
      <c r="O427">
        <f>IFERROR(VLOOKUP(Collapsed!$A427,'measured values'!$A:$AF,Collapsed!O$1,0),"NA")</f>
        <v>64.650000000000006</v>
      </c>
      <c r="P427">
        <f>IFERROR(VLOOKUP(Collapsed!$A427,'measured values'!$A:$AF,Collapsed!P$1,0),"NA")</f>
        <v>60.698</v>
      </c>
      <c r="Q427">
        <f>IFERROR(VLOOKUP(Collapsed!$A427,'measured values'!$A:$AF,Collapsed!Q$1,0),"NA")</f>
        <v>60.566000000000003</v>
      </c>
      <c r="R427">
        <f>IFERROR(VLOOKUP(Collapsed!$A427,'measured values'!$A:$AF,Collapsed!R$1,0),"NA")</f>
        <v>112.405</v>
      </c>
      <c r="S427">
        <f>IFERROR(VLOOKUP(Collapsed!$A427,'measured values'!$A:$AF,Collapsed!S$1,0),"NA")</f>
        <v>112.547</v>
      </c>
      <c r="T427">
        <f>IFERROR(VLOOKUP(Collapsed!$A427,'measured values'!$A:$AF,Collapsed!T$1,0),"NA")</f>
        <v>64.353999999999999</v>
      </c>
      <c r="U427">
        <f>IFERROR(VLOOKUP(Collapsed!$A427,'measured values'!$A:$AF,Collapsed!U$1,0),"NA")</f>
        <v>64.938999999999993</v>
      </c>
      <c r="V427">
        <f>IFERROR(VLOOKUP(Collapsed!$A427,'measured values'!$A:$AF,Collapsed!V$1,0),"NA")</f>
        <v>35.646000000000001</v>
      </c>
      <c r="W427">
        <f>IFERROR(VLOOKUP(Collapsed!$A427,'measured values'!$A:$AF,Collapsed!W$1,0),"NA")</f>
        <v>35.061</v>
      </c>
      <c r="X427">
        <f>IFERROR(VLOOKUP(Collapsed!$A427,'measured values'!$A:$AF,Collapsed!X$1,0),"NA")</f>
        <v>13.981999999999999</v>
      </c>
      <c r="Y427">
        <f>IFERROR(VLOOKUP(Collapsed!$A427,'measured values'!$A:$AF,Collapsed!Y$1,0),"NA")</f>
        <v>15.305</v>
      </c>
      <c r="Z427">
        <f>IFERROR(VLOOKUP(Collapsed!$A427,'measured values'!$A:$AF,Collapsed!Z$1,0),"NA")</f>
        <v>35.061</v>
      </c>
      <c r="AA427">
        <f>IFERROR(VLOOKUP(Collapsed!$A427,'measured values'!$A:$AF,Collapsed!AA$1,0),"NA")</f>
        <v>35.646000000000001</v>
      </c>
      <c r="AB427">
        <f>IFERROR(VLOOKUP(Collapsed!$A427,'measured values'!$A:$AF,Collapsed!AB$1,0),"NA")</f>
        <v>12.122</v>
      </c>
      <c r="AC427">
        <f>IFERROR(VLOOKUP(Collapsed!$A427,'measured values'!$A:$AF,Collapsed!AC$1,0),"NA")</f>
        <v>18</v>
      </c>
      <c r="AD427">
        <f>IFERROR(VLOOKUP(Collapsed!$A427,'measured values'!$A:$AF,Collapsed!AD$1,0),"NA")</f>
        <v>19</v>
      </c>
      <c r="AE427">
        <f>IFERROR(VLOOKUP(Collapsed!$A427,'measured values'!$A:$AF,Collapsed!AE$1,0),"NA")</f>
        <v>18</v>
      </c>
      <c r="AF427">
        <f>IFERROR(VLOOKUP(Collapsed!$A427,'measured values'!$A:$AF,Collapsed!AF$1,0),"NA")</f>
        <v>18</v>
      </c>
    </row>
    <row r="428" spans="1:32" x14ac:dyDescent="0.35">
      <c r="A428">
        <v>550</v>
      </c>
      <c r="F428" t="str">
        <f>IFERROR(VLOOKUP(A428,'ICD+Descriptions'!$A$2:$C$600,2,0),"NA")</f>
        <v>NA</v>
      </c>
      <c r="G428" t="str">
        <f>IFERROR(VLOOKUP(A428,'ICD+Descriptions'!$A$2:$C$600,3,0),"NA")</f>
        <v>NA</v>
      </c>
      <c r="H428" t="str">
        <f>IFERROR(VLOOKUP(A428,ages!$A$1:$B$748,2,0),"No Age")</f>
        <v>No Age</v>
      </c>
      <c r="I428">
        <f>VLOOKUP(A428,'Redcap Raw Report'!$A:$AF,I$1,0)</f>
        <v>0</v>
      </c>
      <c r="L428">
        <f>IFERROR(VLOOKUP(Collapsed!$A428,'measured values'!$A:$AF,Collapsed!L$1,0),"NA")</f>
        <v>43.420999999999999</v>
      </c>
      <c r="M428">
        <f>IFERROR(VLOOKUP(Collapsed!$A428,'measured values'!$A:$AF,Collapsed!M$1,0),"NA")</f>
        <v>42.918999999999997</v>
      </c>
      <c r="N428">
        <f>IFERROR(VLOOKUP(Collapsed!$A428,'measured values'!$A:$AF,Collapsed!N$1,0),"NA")</f>
        <v>86.781000000000006</v>
      </c>
      <c r="O428">
        <f>IFERROR(VLOOKUP(Collapsed!$A428,'measured values'!$A:$AF,Collapsed!O$1,0),"NA")</f>
        <v>86.873000000000005</v>
      </c>
      <c r="P428">
        <f>IFERROR(VLOOKUP(Collapsed!$A428,'measured values'!$A:$AF,Collapsed!P$1,0),"NA")</f>
        <v>72.903000000000006</v>
      </c>
      <c r="Q428">
        <f>IFERROR(VLOOKUP(Collapsed!$A428,'measured values'!$A:$AF,Collapsed!Q$1,0),"NA")</f>
        <v>73.096999999999994</v>
      </c>
      <c r="R428">
        <f>IFERROR(VLOOKUP(Collapsed!$A428,'measured values'!$A:$AF,Collapsed!R$1,0),"NA")</f>
        <v>100.28700000000001</v>
      </c>
      <c r="S428">
        <f>IFERROR(VLOOKUP(Collapsed!$A428,'measured values'!$A:$AF,Collapsed!S$1,0),"NA")</f>
        <v>100.45399999999999</v>
      </c>
      <c r="T428">
        <f>IFERROR(VLOOKUP(Collapsed!$A428,'measured values'!$A:$AF,Collapsed!T$1,0),"NA")</f>
        <v>64.448999999999998</v>
      </c>
      <c r="U428">
        <f>IFERROR(VLOOKUP(Collapsed!$A428,'measured values'!$A:$AF,Collapsed!U$1,0),"NA")</f>
        <v>64.477000000000004</v>
      </c>
      <c r="V428">
        <f>IFERROR(VLOOKUP(Collapsed!$A428,'measured values'!$A:$AF,Collapsed!V$1,0),"NA")</f>
        <v>35.551000000000002</v>
      </c>
      <c r="W428">
        <f>IFERROR(VLOOKUP(Collapsed!$A428,'measured values'!$A:$AF,Collapsed!W$1,0),"NA")</f>
        <v>35.523000000000003</v>
      </c>
      <c r="X428">
        <f>IFERROR(VLOOKUP(Collapsed!$A428,'measured values'!$A:$AF,Collapsed!X$1,0),"NA")</f>
        <v>14.564</v>
      </c>
      <c r="Y428">
        <f>IFERROR(VLOOKUP(Collapsed!$A428,'measured values'!$A:$AF,Collapsed!Y$1,0),"NA")</f>
        <v>14.481</v>
      </c>
      <c r="Z428">
        <f>IFERROR(VLOOKUP(Collapsed!$A428,'measured values'!$A:$AF,Collapsed!Z$1,0),"NA")</f>
        <v>35.523000000000003</v>
      </c>
      <c r="AA428">
        <f>IFERROR(VLOOKUP(Collapsed!$A428,'measured values'!$A:$AF,Collapsed!AA$1,0),"NA")</f>
        <v>35.551000000000002</v>
      </c>
      <c r="AB428">
        <f>IFERROR(VLOOKUP(Collapsed!$A428,'measured values'!$A:$AF,Collapsed!AB$1,0),"NA")</f>
        <v>13.72</v>
      </c>
      <c r="AC428">
        <f>IFERROR(VLOOKUP(Collapsed!$A428,'measured values'!$A:$AF,Collapsed!AC$1,0),"NA")</f>
        <v>14</v>
      </c>
      <c r="AD428">
        <f>IFERROR(VLOOKUP(Collapsed!$A428,'measured values'!$A:$AF,Collapsed!AD$1,0),"NA")</f>
        <v>13</v>
      </c>
      <c r="AE428">
        <f>IFERROR(VLOOKUP(Collapsed!$A428,'measured values'!$A:$AF,Collapsed!AE$1,0),"NA")</f>
        <v>13</v>
      </c>
      <c r="AF428">
        <f>IFERROR(VLOOKUP(Collapsed!$A428,'measured values'!$A:$AF,Collapsed!AF$1,0),"NA")</f>
        <v>13</v>
      </c>
    </row>
    <row r="429" spans="1:32" x14ac:dyDescent="0.35">
      <c r="A429">
        <v>551</v>
      </c>
      <c r="F429" t="str">
        <f>IFERROR(VLOOKUP(A429,'ICD+Descriptions'!$A$2:$C$600,2,0),"NA")</f>
        <v>NA</v>
      </c>
      <c r="G429" t="str">
        <f>IFERROR(VLOOKUP(A429,'ICD+Descriptions'!$A$2:$C$600,3,0),"NA")</f>
        <v>NA</v>
      </c>
      <c r="H429" t="str">
        <f>IFERROR(VLOOKUP(A429,ages!$A$1:$B$748,2,0),"No Age")</f>
        <v>No Age</v>
      </c>
      <c r="I429">
        <f>VLOOKUP(A429,'Redcap Raw Report'!$A:$AF,I$1,0)</f>
        <v>0</v>
      </c>
      <c r="L429" t="str">
        <f>IFERROR(VLOOKUP(Collapsed!$A429,'measured values'!$A:$AF,Collapsed!L$1,0),"NA")</f>
        <v>NA</v>
      </c>
      <c r="M429" t="str">
        <f>IFERROR(VLOOKUP(Collapsed!$A429,'measured values'!$A:$AF,Collapsed!M$1,0),"NA")</f>
        <v>NA</v>
      </c>
      <c r="N429" t="str">
        <f>IFERROR(VLOOKUP(Collapsed!$A429,'measured values'!$A:$AF,Collapsed!N$1,0),"NA")</f>
        <v>NA</v>
      </c>
      <c r="O429" t="str">
        <f>IFERROR(VLOOKUP(Collapsed!$A429,'measured values'!$A:$AF,Collapsed!O$1,0),"NA")</f>
        <v>NA</v>
      </c>
      <c r="P429" t="str">
        <f>IFERROR(VLOOKUP(Collapsed!$A429,'measured values'!$A:$AF,Collapsed!P$1,0),"NA")</f>
        <v>NA</v>
      </c>
      <c r="Q429" t="str">
        <f>IFERROR(VLOOKUP(Collapsed!$A429,'measured values'!$A:$AF,Collapsed!Q$1,0),"NA")</f>
        <v>NA</v>
      </c>
      <c r="R429" t="str">
        <f>IFERROR(VLOOKUP(Collapsed!$A429,'measured values'!$A:$AF,Collapsed!R$1,0),"NA")</f>
        <v>NA</v>
      </c>
      <c r="S429" t="str">
        <f>IFERROR(VLOOKUP(Collapsed!$A429,'measured values'!$A:$AF,Collapsed!S$1,0),"NA")</f>
        <v>NA</v>
      </c>
      <c r="T429" t="str">
        <f>IFERROR(VLOOKUP(Collapsed!$A429,'measured values'!$A:$AF,Collapsed!T$1,0),"NA")</f>
        <v>NA</v>
      </c>
      <c r="U429" t="str">
        <f>IFERROR(VLOOKUP(Collapsed!$A429,'measured values'!$A:$AF,Collapsed!U$1,0),"NA")</f>
        <v>NA</v>
      </c>
      <c r="V429" t="str">
        <f>IFERROR(VLOOKUP(Collapsed!$A429,'measured values'!$A:$AF,Collapsed!V$1,0),"NA")</f>
        <v>NA</v>
      </c>
      <c r="W429" t="str">
        <f>IFERROR(VLOOKUP(Collapsed!$A429,'measured values'!$A:$AF,Collapsed!W$1,0),"NA")</f>
        <v>NA</v>
      </c>
      <c r="X429" t="str">
        <f>IFERROR(VLOOKUP(Collapsed!$A429,'measured values'!$A:$AF,Collapsed!X$1,0),"NA")</f>
        <v>NA</v>
      </c>
      <c r="Y429" t="str">
        <f>IFERROR(VLOOKUP(Collapsed!$A429,'measured values'!$A:$AF,Collapsed!Y$1,0),"NA")</f>
        <v>NA</v>
      </c>
      <c r="Z429" t="str">
        <f>IFERROR(VLOOKUP(Collapsed!$A429,'measured values'!$A:$AF,Collapsed!Z$1,0),"NA")</f>
        <v>NA</v>
      </c>
      <c r="AA429" t="str">
        <f>IFERROR(VLOOKUP(Collapsed!$A429,'measured values'!$A:$AF,Collapsed!AA$1,0),"NA")</f>
        <v>NA</v>
      </c>
      <c r="AB429" t="str">
        <f>IFERROR(VLOOKUP(Collapsed!$A429,'measured values'!$A:$AF,Collapsed!AB$1,0),"NA")</f>
        <v>NA</v>
      </c>
      <c r="AC429" t="str">
        <f>IFERROR(VLOOKUP(Collapsed!$A429,'measured values'!$A:$AF,Collapsed!AC$1,0),"NA")</f>
        <v>NA</v>
      </c>
      <c r="AD429" t="str">
        <f>IFERROR(VLOOKUP(Collapsed!$A429,'measured values'!$A:$AF,Collapsed!AD$1,0),"NA")</f>
        <v>NA</v>
      </c>
      <c r="AE429" t="str">
        <f>IFERROR(VLOOKUP(Collapsed!$A429,'measured values'!$A:$AF,Collapsed!AE$1,0),"NA")</f>
        <v>NA</v>
      </c>
      <c r="AF429" t="str">
        <f>IFERROR(VLOOKUP(Collapsed!$A429,'measured values'!$A:$AF,Collapsed!AF$1,0),"NA")</f>
        <v>NA</v>
      </c>
    </row>
    <row r="430" spans="1:32" x14ac:dyDescent="0.35">
      <c r="A430">
        <v>552</v>
      </c>
      <c r="F430" t="str">
        <f>IFERROR(VLOOKUP(A430,'ICD+Descriptions'!$A$2:$C$600,2,0),"NA")</f>
        <v>G20</v>
      </c>
      <c r="G430" t="str">
        <f>IFERROR(VLOOKUP(A430,'ICD+Descriptions'!$A$2:$C$600,3,0),"NA")</f>
        <v>Parkinson's disease</v>
      </c>
      <c r="H430">
        <f>IFERROR(VLOOKUP(A430,ages!$A$1:$B$748,2,0),"No Age")</f>
        <v>57.2</v>
      </c>
      <c r="I430" t="str">
        <f>VLOOKUP(A430,'Redcap Raw Report'!$A:$AF,I$1,0)</f>
        <v>F</v>
      </c>
      <c r="L430">
        <f>IFERROR(VLOOKUP(Collapsed!$A430,'measured values'!$A:$AF,Collapsed!L$1,0),"NA")</f>
        <v>49.695999999999998</v>
      </c>
      <c r="M430">
        <f>IFERROR(VLOOKUP(Collapsed!$A430,'measured values'!$A:$AF,Collapsed!M$1,0),"NA")</f>
        <v>48.704999999999998</v>
      </c>
      <c r="N430">
        <f>IFERROR(VLOOKUP(Collapsed!$A430,'measured values'!$A:$AF,Collapsed!N$1,0),"NA")</f>
        <v>99.105999999999995</v>
      </c>
      <c r="O430">
        <f>IFERROR(VLOOKUP(Collapsed!$A430,'measured values'!$A:$AF,Collapsed!O$1,0),"NA")</f>
        <v>98.400999999999996</v>
      </c>
      <c r="P430">
        <f>IFERROR(VLOOKUP(Collapsed!$A430,'measured values'!$A:$AF,Collapsed!P$1,0),"NA")</f>
        <v>102.491</v>
      </c>
      <c r="Q430">
        <f>IFERROR(VLOOKUP(Collapsed!$A430,'measured values'!$A:$AF,Collapsed!Q$1,0),"NA")</f>
        <v>101.453</v>
      </c>
      <c r="R430">
        <f>IFERROR(VLOOKUP(Collapsed!$A430,'measured values'!$A:$AF,Collapsed!R$1,0),"NA")</f>
        <v>123.498</v>
      </c>
      <c r="S430">
        <f>IFERROR(VLOOKUP(Collapsed!$A430,'measured values'!$A:$AF,Collapsed!S$1,0),"NA")</f>
        <v>124.021</v>
      </c>
      <c r="T430">
        <f>IFERROR(VLOOKUP(Collapsed!$A430,'measured values'!$A:$AF,Collapsed!T$1,0),"NA")</f>
        <v>64.447999999999993</v>
      </c>
      <c r="U430">
        <f>IFERROR(VLOOKUP(Collapsed!$A430,'measured values'!$A:$AF,Collapsed!U$1,0),"NA")</f>
        <v>62.438000000000002</v>
      </c>
      <c r="V430">
        <f>IFERROR(VLOOKUP(Collapsed!$A430,'measured values'!$A:$AF,Collapsed!V$1,0),"NA")</f>
        <v>35.552</v>
      </c>
      <c r="W430">
        <f>IFERROR(VLOOKUP(Collapsed!$A430,'measured values'!$A:$AF,Collapsed!W$1,0),"NA")</f>
        <v>37.561999999999998</v>
      </c>
      <c r="X430">
        <f>IFERROR(VLOOKUP(Collapsed!$A430,'measured values'!$A:$AF,Collapsed!X$1,0),"NA")</f>
        <v>13.023</v>
      </c>
      <c r="Y430">
        <f>IFERROR(VLOOKUP(Collapsed!$A430,'measured values'!$A:$AF,Collapsed!Y$1,0),"NA")</f>
        <v>13.471</v>
      </c>
      <c r="Z430">
        <f>IFERROR(VLOOKUP(Collapsed!$A430,'measured values'!$A:$AF,Collapsed!Z$1,0),"NA")</f>
        <v>37.561999999999998</v>
      </c>
      <c r="AA430">
        <f>IFERROR(VLOOKUP(Collapsed!$A430,'measured values'!$A:$AF,Collapsed!AA$1,0),"NA")</f>
        <v>35.552</v>
      </c>
      <c r="AB430">
        <f>IFERROR(VLOOKUP(Collapsed!$A430,'measured values'!$A:$AF,Collapsed!AB$1,0),"NA")</f>
        <v>9.0920000000000005</v>
      </c>
      <c r="AC430">
        <f>IFERROR(VLOOKUP(Collapsed!$A430,'measured values'!$A:$AF,Collapsed!AC$1,0),"NA")</f>
        <v>12</v>
      </c>
      <c r="AD430">
        <f>IFERROR(VLOOKUP(Collapsed!$A430,'measured values'!$A:$AF,Collapsed!AD$1,0),"NA")</f>
        <v>18</v>
      </c>
      <c r="AE430">
        <f>IFERROR(VLOOKUP(Collapsed!$A430,'measured values'!$A:$AF,Collapsed!AE$1,0),"NA")</f>
        <v>12</v>
      </c>
      <c r="AF430">
        <f>IFERROR(VLOOKUP(Collapsed!$A430,'measured values'!$A:$AF,Collapsed!AF$1,0),"NA")</f>
        <v>12</v>
      </c>
    </row>
    <row r="431" spans="1:32" x14ac:dyDescent="0.35">
      <c r="A431">
        <v>553</v>
      </c>
      <c r="F431" t="str">
        <f>IFERROR(VLOOKUP(A431,'ICD+Descriptions'!$A$2:$C$600,2,0),"NA")</f>
        <v>G25.3</v>
      </c>
      <c r="G431" t="str">
        <f>IFERROR(VLOOKUP(A431,'ICD+Descriptions'!$A$2:$C$600,3,0),"NA")</f>
        <v>Myoclonus</v>
      </c>
      <c r="H431">
        <f>IFERROR(VLOOKUP(A431,ages!$A$1:$B$748,2,0),"No Age")</f>
        <v>18.100000000000001</v>
      </c>
      <c r="I431" t="str">
        <f>VLOOKUP(A431,'Redcap Raw Report'!$A:$AF,I$1,0)</f>
        <v>F</v>
      </c>
      <c r="L431">
        <f>IFERROR(VLOOKUP(Collapsed!$A431,'measured values'!$A:$AF,Collapsed!L$1,0),"NA")</f>
        <v>58.320999999999998</v>
      </c>
      <c r="M431">
        <f>IFERROR(VLOOKUP(Collapsed!$A431,'measured values'!$A:$AF,Collapsed!M$1,0),"NA")</f>
        <v>60.570999999999998</v>
      </c>
      <c r="N431">
        <f>IFERROR(VLOOKUP(Collapsed!$A431,'measured values'!$A:$AF,Collapsed!N$1,0),"NA")</f>
        <v>118.85599999999999</v>
      </c>
      <c r="O431">
        <f>IFERROR(VLOOKUP(Collapsed!$A431,'measured values'!$A:$AF,Collapsed!O$1,0),"NA")</f>
        <v>118.72199999999999</v>
      </c>
      <c r="P431">
        <f>IFERROR(VLOOKUP(Collapsed!$A431,'measured values'!$A:$AF,Collapsed!P$1,0),"NA")</f>
        <v>102.846</v>
      </c>
      <c r="Q431">
        <f>IFERROR(VLOOKUP(Collapsed!$A431,'measured values'!$A:$AF,Collapsed!Q$1,0),"NA")</f>
        <v>102.741</v>
      </c>
      <c r="R431">
        <f>IFERROR(VLOOKUP(Collapsed!$A431,'measured values'!$A:$AF,Collapsed!R$1,0),"NA")</f>
        <v>103.10899999999999</v>
      </c>
      <c r="S431">
        <f>IFERROR(VLOOKUP(Collapsed!$A431,'measured values'!$A:$AF,Collapsed!S$1,0),"NA")</f>
        <v>103.09</v>
      </c>
      <c r="T431">
        <f>IFERROR(VLOOKUP(Collapsed!$A431,'measured values'!$A:$AF,Collapsed!T$1,0),"NA")</f>
        <v>62.606999999999999</v>
      </c>
      <c r="U431">
        <f>IFERROR(VLOOKUP(Collapsed!$A431,'measured values'!$A:$AF,Collapsed!U$1,0),"NA")</f>
        <v>62.792999999999999</v>
      </c>
      <c r="V431">
        <f>IFERROR(VLOOKUP(Collapsed!$A431,'measured values'!$A:$AF,Collapsed!V$1,0),"NA")</f>
        <v>37.393000000000001</v>
      </c>
      <c r="W431">
        <f>IFERROR(VLOOKUP(Collapsed!$A431,'measured values'!$A:$AF,Collapsed!W$1,0),"NA")</f>
        <v>37.207000000000001</v>
      </c>
      <c r="X431">
        <f>IFERROR(VLOOKUP(Collapsed!$A431,'measured values'!$A:$AF,Collapsed!X$1,0),"NA")</f>
        <v>12.332000000000001</v>
      </c>
      <c r="Y431">
        <f>IFERROR(VLOOKUP(Collapsed!$A431,'measured values'!$A:$AF,Collapsed!Y$1,0),"NA")</f>
        <v>13.007999999999999</v>
      </c>
      <c r="Z431">
        <f>IFERROR(VLOOKUP(Collapsed!$A431,'measured values'!$A:$AF,Collapsed!Z$1,0),"NA")</f>
        <v>37.207000000000001</v>
      </c>
      <c r="AA431">
        <f>IFERROR(VLOOKUP(Collapsed!$A431,'measured values'!$A:$AF,Collapsed!AA$1,0),"NA")</f>
        <v>37.393000000000001</v>
      </c>
      <c r="AB431">
        <f>IFERROR(VLOOKUP(Collapsed!$A431,'measured values'!$A:$AF,Collapsed!AB$1,0),"NA")</f>
        <v>8.3930000000000007</v>
      </c>
      <c r="AC431">
        <f>IFERROR(VLOOKUP(Collapsed!$A431,'measured values'!$A:$AF,Collapsed!AC$1,0),"NA")</f>
        <v>17</v>
      </c>
      <c r="AD431">
        <f>IFERROR(VLOOKUP(Collapsed!$A431,'measured values'!$A:$AF,Collapsed!AD$1,0),"NA")</f>
        <v>16</v>
      </c>
      <c r="AE431">
        <f>IFERROR(VLOOKUP(Collapsed!$A431,'measured values'!$A:$AF,Collapsed!AE$1,0),"NA")</f>
        <v>16</v>
      </c>
      <c r="AF431">
        <f>IFERROR(VLOOKUP(Collapsed!$A431,'measured values'!$A:$AF,Collapsed!AF$1,0),"NA")</f>
        <v>16</v>
      </c>
    </row>
    <row r="432" spans="1:32" x14ac:dyDescent="0.35">
      <c r="A432">
        <v>554</v>
      </c>
      <c r="F432" t="str">
        <f>IFERROR(VLOOKUP(A432,'ICD+Descriptions'!$A$2:$C$600,2,0),"NA")</f>
        <v>G20</v>
      </c>
      <c r="G432" t="str">
        <f>IFERROR(VLOOKUP(A432,'ICD+Descriptions'!$A$2:$C$600,3,0),"NA")</f>
        <v>Parkinson's disease</v>
      </c>
      <c r="H432">
        <f>IFERROR(VLOOKUP(A432,ages!$A$1:$B$748,2,0),"No Age")</f>
        <v>78.599999999999994</v>
      </c>
      <c r="I432" t="str">
        <f>VLOOKUP(A432,'Redcap Raw Report'!$A:$AF,I$1,0)</f>
        <v>M</v>
      </c>
      <c r="L432">
        <f>IFERROR(VLOOKUP(Collapsed!$A432,'measured values'!$A:$AF,Collapsed!L$1,0),"NA")</f>
        <v>65.44</v>
      </c>
      <c r="M432">
        <f>IFERROR(VLOOKUP(Collapsed!$A432,'measured values'!$A:$AF,Collapsed!M$1,0),"NA")</f>
        <v>66.938000000000002</v>
      </c>
      <c r="N432">
        <f>IFERROR(VLOOKUP(Collapsed!$A432,'measured values'!$A:$AF,Collapsed!N$1,0),"NA")</f>
        <v>131.57900000000001</v>
      </c>
      <c r="O432">
        <f>IFERROR(VLOOKUP(Collapsed!$A432,'measured values'!$A:$AF,Collapsed!O$1,0),"NA")</f>
        <v>132.17599999999999</v>
      </c>
      <c r="P432">
        <f>IFERROR(VLOOKUP(Collapsed!$A432,'measured values'!$A:$AF,Collapsed!P$1,0),"NA")</f>
        <v>123.244</v>
      </c>
      <c r="Q432">
        <f>IFERROR(VLOOKUP(Collapsed!$A432,'measured values'!$A:$AF,Collapsed!Q$1,0),"NA")</f>
        <v>122.914</v>
      </c>
      <c r="R432">
        <f>IFERROR(VLOOKUP(Collapsed!$A432,'measured values'!$A:$AF,Collapsed!R$1,0),"NA")</f>
        <v>112.333</v>
      </c>
      <c r="S432">
        <f>IFERROR(VLOOKUP(Collapsed!$A432,'measured values'!$A:$AF,Collapsed!S$1,0),"NA")</f>
        <v>111.61499999999999</v>
      </c>
      <c r="T432">
        <f>IFERROR(VLOOKUP(Collapsed!$A432,'measured values'!$A:$AF,Collapsed!T$1,0),"NA")</f>
        <v>61.642000000000003</v>
      </c>
      <c r="U432">
        <f>IFERROR(VLOOKUP(Collapsed!$A432,'measured values'!$A:$AF,Collapsed!U$1,0),"NA")</f>
        <v>63.195</v>
      </c>
      <c r="V432">
        <f>IFERROR(VLOOKUP(Collapsed!$A432,'measured values'!$A:$AF,Collapsed!V$1,0),"NA")</f>
        <v>38.357999999999997</v>
      </c>
      <c r="W432">
        <f>IFERROR(VLOOKUP(Collapsed!$A432,'measured values'!$A:$AF,Collapsed!W$1,0),"NA")</f>
        <v>36.805</v>
      </c>
      <c r="X432">
        <f>IFERROR(VLOOKUP(Collapsed!$A432,'measured values'!$A:$AF,Collapsed!X$1,0),"NA")</f>
        <v>12.837</v>
      </c>
      <c r="Y432">
        <f>IFERROR(VLOOKUP(Collapsed!$A432,'measured values'!$A:$AF,Collapsed!Y$1,0),"NA")</f>
        <v>12.236000000000001</v>
      </c>
      <c r="Z432">
        <f>IFERROR(VLOOKUP(Collapsed!$A432,'measured values'!$A:$AF,Collapsed!Z$1,0),"NA")</f>
        <v>36.805</v>
      </c>
      <c r="AA432">
        <f>IFERROR(VLOOKUP(Collapsed!$A432,'measured values'!$A:$AF,Collapsed!AA$1,0),"NA")</f>
        <v>38.357999999999997</v>
      </c>
      <c r="AB432">
        <f>IFERROR(VLOOKUP(Collapsed!$A432,'measured values'!$A:$AF,Collapsed!AB$1,0),"NA")</f>
        <v>10.704000000000001</v>
      </c>
      <c r="AC432">
        <f>IFERROR(VLOOKUP(Collapsed!$A432,'measured values'!$A:$AF,Collapsed!AC$1,0),"NA")</f>
        <v>15</v>
      </c>
      <c r="AD432">
        <f>IFERROR(VLOOKUP(Collapsed!$A432,'measured values'!$A:$AF,Collapsed!AD$1,0),"NA")</f>
        <v>15</v>
      </c>
      <c r="AE432">
        <f>IFERROR(VLOOKUP(Collapsed!$A432,'measured values'!$A:$AF,Collapsed!AE$1,0),"NA")</f>
        <v>15</v>
      </c>
      <c r="AF432">
        <f>IFERROR(VLOOKUP(Collapsed!$A432,'measured values'!$A:$AF,Collapsed!AF$1,0),"NA")</f>
        <v>15</v>
      </c>
    </row>
    <row r="433" spans="1:32" x14ac:dyDescent="0.35">
      <c r="A433">
        <v>555</v>
      </c>
      <c r="F433" t="str">
        <f>IFERROR(VLOOKUP(A433,'ICD+Descriptions'!$A$2:$C$600,2,0),"NA")</f>
        <v>G20</v>
      </c>
      <c r="G433" t="str">
        <f>IFERROR(VLOOKUP(A433,'ICD+Descriptions'!$A$2:$C$600,3,0),"NA")</f>
        <v>Parkinson's disease</v>
      </c>
      <c r="H433">
        <f>IFERROR(VLOOKUP(A433,ages!$A$1:$B$748,2,0),"No Age")</f>
        <v>68.099999999999994</v>
      </c>
      <c r="I433" t="str">
        <f>VLOOKUP(A433,'Redcap Raw Report'!$A:$AF,I$1,0)</f>
        <v>M</v>
      </c>
      <c r="L433">
        <f>IFERROR(VLOOKUP(Collapsed!$A433,'measured values'!$A:$AF,Collapsed!L$1,0),"NA")</f>
        <v>65.379000000000005</v>
      </c>
      <c r="M433">
        <f>IFERROR(VLOOKUP(Collapsed!$A433,'measured values'!$A:$AF,Collapsed!M$1,0),"NA")</f>
        <v>66.052000000000007</v>
      </c>
      <c r="N433">
        <f>IFERROR(VLOOKUP(Collapsed!$A433,'measured values'!$A:$AF,Collapsed!N$1,0),"NA")</f>
        <v>132.35</v>
      </c>
      <c r="O433">
        <f>IFERROR(VLOOKUP(Collapsed!$A433,'measured values'!$A:$AF,Collapsed!O$1,0),"NA")</f>
        <v>130.98599999999999</v>
      </c>
      <c r="P433">
        <f>IFERROR(VLOOKUP(Collapsed!$A433,'measured values'!$A:$AF,Collapsed!P$1,0),"NA")</f>
        <v>109.08</v>
      </c>
      <c r="Q433">
        <f>IFERROR(VLOOKUP(Collapsed!$A433,'measured values'!$A:$AF,Collapsed!Q$1,0),"NA")</f>
        <v>108.021</v>
      </c>
      <c r="R433">
        <f>IFERROR(VLOOKUP(Collapsed!$A433,'measured values'!$A:$AF,Collapsed!R$1,0),"NA")</f>
        <v>98.77</v>
      </c>
      <c r="S433">
        <f>IFERROR(VLOOKUP(Collapsed!$A433,'measured values'!$A:$AF,Collapsed!S$1,0),"NA")</f>
        <v>98.492000000000004</v>
      </c>
      <c r="T433">
        <f>IFERROR(VLOOKUP(Collapsed!$A433,'measured values'!$A:$AF,Collapsed!T$1,0),"NA")</f>
        <v>60.091000000000001</v>
      </c>
      <c r="U433">
        <f>IFERROR(VLOOKUP(Collapsed!$A433,'measured values'!$A:$AF,Collapsed!U$1,0),"NA")</f>
        <v>60.74</v>
      </c>
      <c r="V433">
        <f>IFERROR(VLOOKUP(Collapsed!$A433,'measured values'!$A:$AF,Collapsed!V$1,0),"NA")</f>
        <v>39.908999999999999</v>
      </c>
      <c r="W433">
        <f>IFERROR(VLOOKUP(Collapsed!$A433,'measured values'!$A:$AF,Collapsed!W$1,0),"NA")</f>
        <v>39.26</v>
      </c>
      <c r="X433">
        <f>IFERROR(VLOOKUP(Collapsed!$A433,'measured values'!$A:$AF,Collapsed!X$1,0),"NA")</f>
        <v>11.113</v>
      </c>
      <c r="Y433">
        <f>IFERROR(VLOOKUP(Collapsed!$A433,'measured values'!$A:$AF,Collapsed!Y$1,0),"NA")</f>
        <v>10.352</v>
      </c>
      <c r="Z433">
        <f>IFERROR(VLOOKUP(Collapsed!$A433,'measured values'!$A:$AF,Collapsed!Z$1,0),"NA")</f>
        <v>39.26</v>
      </c>
      <c r="AA433">
        <f>IFERROR(VLOOKUP(Collapsed!$A433,'measured values'!$A:$AF,Collapsed!AA$1,0),"NA")</f>
        <v>39.908999999999999</v>
      </c>
      <c r="AB433">
        <f>IFERROR(VLOOKUP(Collapsed!$A433,'measured values'!$A:$AF,Collapsed!AB$1,0),"NA")</f>
        <v>7.98</v>
      </c>
      <c r="AC433">
        <f>IFERROR(VLOOKUP(Collapsed!$A433,'measured values'!$A:$AF,Collapsed!AC$1,0),"NA")</f>
        <v>14</v>
      </c>
      <c r="AD433">
        <f>IFERROR(VLOOKUP(Collapsed!$A433,'measured values'!$A:$AF,Collapsed!AD$1,0),"NA")</f>
        <v>14</v>
      </c>
      <c r="AE433">
        <f>IFERROR(VLOOKUP(Collapsed!$A433,'measured values'!$A:$AF,Collapsed!AE$1,0),"NA")</f>
        <v>14</v>
      </c>
      <c r="AF433">
        <f>IFERROR(VLOOKUP(Collapsed!$A433,'measured values'!$A:$AF,Collapsed!AF$1,0),"NA")</f>
        <v>14</v>
      </c>
    </row>
    <row r="434" spans="1:32" x14ac:dyDescent="0.35">
      <c r="A434">
        <v>556</v>
      </c>
      <c r="F434" t="str">
        <f>IFERROR(VLOOKUP(A434,'ICD+Descriptions'!$A$2:$C$600,2,0),"NA")</f>
        <v>NA</v>
      </c>
      <c r="G434" t="str">
        <f>IFERROR(VLOOKUP(A434,'ICD+Descriptions'!$A$2:$C$600,3,0),"NA")</f>
        <v>NA</v>
      </c>
      <c r="H434" t="str">
        <f>IFERROR(VLOOKUP(A434,ages!$A$1:$B$748,2,0),"No Age")</f>
        <v>No Age</v>
      </c>
      <c r="I434">
        <f>VLOOKUP(A434,'Redcap Raw Report'!$A:$AF,I$1,0)</f>
        <v>0</v>
      </c>
      <c r="L434">
        <f>IFERROR(VLOOKUP(Collapsed!$A434,'measured values'!$A:$AF,Collapsed!L$1,0),"NA")</f>
        <v>64.2</v>
      </c>
      <c r="M434">
        <f>IFERROR(VLOOKUP(Collapsed!$A434,'measured values'!$A:$AF,Collapsed!M$1,0),"NA")</f>
        <v>63.408999999999999</v>
      </c>
      <c r="N434">
        <f>IFERROR(VLOOKUP(Collapsed!$A434,'measured values'!$A:$AF,Collapsed!N$1,0),"NA")</f>
        <v>127.357</v>
      </c>
      <c r="O434">
        <f>IFERROR(VLOOKUP(Collapsed!$A434,'measured values'!$A:$AF,Collapsed!O$1,0),"NA")</f>
        <v>128.215</v>
      </c>
      <c r="P434">
        <f>IFERROR(VLOOKUP(Collapsed!$A434,'measured values'!$A:$AF,Collapsed!P$1,0),"NA")</f>
        <v>117.17</v>
      </c>
      <c r="Q434">
        <f>IFERROR(VLOOKUP(Collapsed!$A434,'measured values'!$A:$AF,Collapsed!Q$1,0),"NA")</f>
        <v>117.649</v>
      </c>
      <c r="R434">
        <f>IFERROR(VLOOKUP(Collapsed!$A434,'measured values'!$A:$AF,Collapsed!R$1,0),"NA")</f>
        <v>109.788</v>
      </c>
      <c r="S434">
        <f>IFERROR(VLOOKUP(Collapsed!$A434,'measured values'!$A:$AF,Collapsed!S$1,0),"NA")</f>
        <v>109.979</v>
      </c>
      <c r="T434">
        <f>IFERROR(VLOOKUP(Collapsed!$A434,'measured values'!$A:$AF,Collapsed!T$1,0),"NA")</f>
        <v>61.726999999999997</v>
      </c>
      <c r="U434">
        <f>IFERROR(VLOOKUP(Collapsed!$A434,'measured values'!$A:$AF,Collapsed!U$1,0),"NA")</f>
        <v>62.427999999999997</v>
      </c>
      <c r="V434">
        <f>IFERROR(VLOOKUP(Collapsed!$A434,'measured values'!$A:$AF,Collapsed!V$1,0),"NA")</f>
        <v>38.273000000000003</v>
      </c>
      <c r="W434">
        <f>IFERROR(VLOOKUP(Collapsed!$A434,'measured values'!$A:$AF,Collapsed!W$1,0),"NA")</f>
        <v>37.572000000000003</v>
      </c>
      <c r="X434">
        <f>IFERROR(VLOOKUP(Collapsed!$A434,'measured values'!$A:$AF,Collapsed!X$1,0),"NA")</f>
        <v>12.728</v>
      </c>
      <c r="Y434">
        <f>IFERROR(VLOOKUP(Collapsed!$A434,'measured values'!$A:$AF,Collapsed!Y$1,0),"NA")</f>
        <v>11.821999999999999</v>
      </c>
      <c r="Z434">
        <f>IFERROR(VLOOKUP(Collapsed!$A434,'measured values'!$A:$AF,Collapsed!Z$1,0),"NA")</f>
        <v>37.572000000000003</v>
      </c>
      <c r="AA434">
        <f>IFERROR(VLOOKUP(Collapsed!$A434,'measured values'!$A:$AF,Collapsed!AA$1,0),"NA")</f>
        <v>38.273000000000003</v>
      </c>
      <c r="AB434">
        <f>IFERROR(VLOOKUP(Collapsed!$A434,'measured values'!$A:$AF,Collapsed!AB$1,0),"NA")</f>
        <v>14.581</v>
      </c>
      <c r="AC434">
        <f>IFERROR(VLOOKUP(Collapsed!$A434,'measured values'!$A:$AF,Collapsed!AC$1,0),"NA")</f>
        <v>14</v>
      </c>
      <c r="AD434">
        <f>IFERROR(VLOOKUP(Collapsed!$A434,'measured values'!$A:$AF,Collapsed!AD$1,0),"NA")</f>
        <v>14</v>
      </c>
      <c r="AE434">
        <f>IFERROR(VLOOKUP(Collapsed!$A434,'measured values'!$A:$AF,Collapsed!AE$1,0),"NA")</f>
        <v>14</v>
      </c>
      <c r="AF434">
        <f>IFERROR(VLOOKUP(Collapsed!$A434,'measured values'!$A:$AF,Collapsed!AF$1,0),"NA")</f>
        <v>14</v>
      </c>
    </row>
    <row r="435" spans="1:32" x14ac:dyDescent="0.35">
      <c r="A435">
        <v>557</v>
      </c>
      <c r="F435" t="str">
        <f>IFERROR(VLOOKUP(A435,'ICD+Descriptions'!$A$2:$C$600,2,0),"NA")</f>
        <v>G20</v>
      </c>
      <c r="G435" t="str">
        <f>IFERROR(VLOOKUP(A435,'ICD+Descriptions'!$A$2:$C$600,3,0),"NA")</f>
        <v>Parkinson's disease</v>
      </c>
      <c r="H435">
        <f>IFERROR(VLOOKUP(A435,ages!$A$1:$B$748,2,0),"No Age")</f>
        <v>72.5</v>
      </c>
      <c r="I435" t="str">
        <f>VLOOKUP(A435,'Redcap Raw Report'!$A:$AF,I$1,0)</f>
        <v>M</v>
      </c>
      <c r="L435">
        <f>IFERROR(VLOOKUP(Collapsed!$A435,'measured values'!$A:$AF,Collapsed!L$1,0),"NA")</f>
        <v>47.505000000000003</v>
      </c>
      <c r="M435">
        <f>IFERROR(VLOOKUP(Collapsed!$A435,'measured values'!$A:$AF,Collapsed!M$1,0),"NA")</f>
        <v>57.804000000000002</v>
      </c>
      <c r="N435">
        <f>IFERROR(VLOOKUP(Collapsed!$A435,'measured values'!$A:$AF,Collapsed!N$1,0),"NA")</f>
        <v>105.55200000000001</v>
      </c>
      <c r="O435">
        <f>IFERROR(VLOOKUP(Collapsed!$A435,'measured values'!$A:$AF,Collapsed!O$1,0),"NA")</f>
        <v>104.501</v>
      </c>
      <c r="P435">
        <f>IFERROR(VLOOKUP(Collapsed!$A435,'measured values'!$A:$AF,Collapsed!P$1,0),"NA")</f>
        <v>82.596999999999994</v>
      </c>
      <c r="Q435">
        <f>IFERROR(VLOOKUP(Collapsed!$A435,'measured values'!$A:$AF,Collapsed!Q$1,0),"NA")</f>
        <v>81.088999999999999</v>
      </c>
      <c r="R435">
        <f>IFERROR(VLOOKUP(Collapsed!$A435,'measured values'!$A:$AF,Collapsed!R$1,0),"NA")</f>
        <v>93.906000000000006</v>
      </c>
      <c r="S435">
        <f>IFERROR(VLOOKUP(Collapsed!$A435,'measured values'!$A:$AF,Collapsed!S$1,0),"NA")</f>
        <v>92.915999999999997</v>
      </c>
      <c r="T435">
        <f>IFERROR(VLOOKUP(Collapsed!$A435,'measured values'!$A:$AF,Collapsed!T$1,0),"NA")</f>
        <v>64.436999999999998</v>
      </c>
      <c r="U435">
        <f>IFERROR(VLOOKUP(Collapsed!$A435,'measured values'!$A:$AF,Collapsed!U$1,0),"NA")</f>
        <v>67.748000000000005</v>
      </c>
      <c r="V435">
        <f>IFERROR(VLOOKUP(Collapsed!$A435,'measured values'!$A:$AF,Collapsed!V$1,0),"NA")</f>
        <v>35.563000000000002</v>
      </c>
      <c r="W435">
        <f>IFERROR(VLOOKUP(Collapsed!$A435,'measured values'!$A:$AF,Collapsed!W$1,0),"NA")</f>
        <v>32.252000000000002</v>
      </c>
      <c r="X435">
        <f>IFERROR(VLOOKUP(Collapsed!$A435,'measured values'!$A:$AF,Collapsed!X$1,0),"NA")</f>
        <v>13.781000000000001</v>
      </c>
      <c r="Y435">
        <f>IFERROR(VLOOKUP(Collapsed!$A435,'measured values'!$A:$AF,Collapsed!Y$1,0),"NA")</f>
        <v>18.076000000000001</v>
      </c>
      <c r="Z435">
        <f>IFERROR(VLOOKUP(Collapsed!$A435,'measured values'!$A:$AF,Collapsed!Z$1,0),"NA")</f>
        <v>32.252000000000002</v>
      </c>
      <c r="AA435">
        <f>IFERROR(VLOOKUP(Collapsed!$A435,'measured values'!$A:$AF,Collapsed!AA$1,0),"NA")</f>
        <v>35.563000000000002</v>
      </c>
      <c r="AB435">
        <f>IFERROR(VLOOKUP(Collapsed!$A435,'measured values'!$A:$AF,Collapsed!AB$1,0),"NA")</f>
        <v>19.684000000000001</v>
      </c>
      <c r="AC435">
        <f>IFERROR(VLOOKUP(Collapsed!$A435,'measured values'!$A:$AF,Collapsed!AC$1,0),"NA")</f>
        <v>12</v>
      </c>
      <c r="AD435">
        <f>IFERROR(VLOOKUP(Collapsed!$A435,'measured values'!$A:$AF,Collapsed!AD$1,0),"NA")</f>
        <v>13</v>
      </c>
      <c r="AE435">
        <f>IFERROR(VLOOKUP(Collapsed!$A435,'measured values'!$A:$AF,Collapsed!AE$1,0),"NA")</f>
        <v>12</v>
      </c>
      <c r="AF435">
        <f>IFERROR(VLOOKUP(Collapsed!$A435,'measured values'!$A:$AF,Collapsed!AF$1,0),"NA")</f>
        <v>12</v>
      </c>
    </row>
    <row r="436" spans="1:32" x14ac:dyDescent="0.35">
      <c r="A436">
        <v>558</v>
      </c>
      <c r="F436" t="str">
        <f>IFERROR(VLOOKUP(A436,'ICD+Descriptions'!$A$2:$C$600,2,0),"NA")</f>
        <v>G25.3</v>
      </c>
      <c r="G436" t="str">
        <f>IFERROR(VLOOKUP(A436,'ICD+Descriptions'!$A$2:$C$600,3,0),"NA")</f>
        <v>Myoclonus</v>
      </c>
      <c r="H436">
        <f>IFERROR(VLOOKUP(A436,ages!$A$1:$B$748,2,0),"No Age")</f>
        <v>78.900000000000006</v>
      </c>
      <c r="I436" t="str">
        <f>VLOOKUP(A436,'Redcap Raw Report'!$A:$AF,I$1,0)</f>
        <v>F</v>
      </c>
      <c r="L436">
        <f>IFERROR(VLOOKUP(Collapsed!$A436,'measured values'!$A:$AF,Collapsed!L$1,0),"NA")</f>
        <v>30.126999999999999</v>
      </c>
      <c r="M436">
        <f>IFERROR(VLOOKUP(Collapsed!$A436,'measured values'!$A:$AF,Collapsed!M$1,0),"NA")</f>
        <v>24.408000000000001</v>
      </c>
      <c r="N436">
        <f>IFERROR(VLOOKUP(Collapsed!$A436,'measured values'!$A:$AF,Collapsed!N$1,0),"NA")</f>
        <v>54.832999999999998</v>
      </c>
      <c r="O436">
        <f>IFERROR(VLOOKUP(Collapsed!$A436,'measured values'!$A:$AF,Collapsed!O$1,0),"NA")</f>
        <v>54.609000000000002</v>
      </c>
      <c r="P436">
        <f>IFERROR(VLOOKUP(Collapsed!$A436,'measured values'!$A:$AF,Collapsed!P$1,0),"NA")</f>
        <v>35.090000000000003</v>
      </c>
      <c r="Q436">
        <f>IFERROR(VLOOKUP(Collapsed!$A436,'measured values'!$A:$AF,Collapsed!Q$1,0),"NA")</f>
        <v>34.649000000000001</v>
      </c>
      <c r="R436">
        <f>IFERROR(VLOOKUP(Collapsed!$A436,'measured values'!$A:$AF,Collapsed!R$1,0),"NA")</f>
        <v>76.355999999999995</v>
      </c>
      <c r="S436">
        <f>IFERROR(VLOOKUP(Collapsed!$A436,'measured values'!$A:$AF,Collapsed!S$1,0),"NA")</f>
        <v>75.861000000000004</v>
      </c>
      <c r="T436">
        <f>IFERROR(VLOOKUP(Collapsed!$A436,'measured values'!$A:$AF,Collapsed!T$1,0),"NA")</f>
        <v>72.448999999999998</v>
      </c>
      <c r="U436">
        <f>IFERROR(VLOOKUP(Collapsed!$A436,'measured values'!$A:$AF,Collapsed!U$1,0),"NA")</f>
        <v>75.790000000000006</v>
      </c>
      <c r="V436">
        <f>IFERROR(VLOOKUP(Collapsed!$A436,'measured values'!$A:$AF,Collapsed!V$1,0),"NA")</f>
        <v>27.550999999999998</v>
      </c>
      <c r="W436">
        <f>IFERROR(VLOOKUP(Collapsed!$A436,'measured values'!$A:$AF,Collapsed!W$1,0),"NA")</f>
        <v>24.21</v>
      </c>
      <c r="X436">
        <f>IFERROR(VLOOKUP(Collapsed!$A436,'measured values'!$A:$AF,Collapsed!X$1,0),"NA")</f>
        <v>25.207000000000001</v>
      </c>
      <c r="Y436">
        <f>IFERROR(VLOOKUP(Collapsed!$A436,'measured values'!$A:$AF,Collapsed!Y$1,0),"NA")</f>
        <v>23.225000000000001</v>
      </c>
      <c r="Z436">
        <f>IFERROR(VLOOKUP(Collapsed!$A436,'measured values'!$A:$AF,Collapsed!Z$1,0),"NA")</f>
        <v>24.21</v>
      </c>
      <c r="AA436">
        <f>IFERROR(VLOOKUP(Collapsed!$A436,'measured values'!$A:$AF,Collapsed!AA$1,0),"NA")</f>
        <v>27.550999999999998</v>
      </c>
      <c r="AB436">
        <f>IFERROR(VLOOKUP(Collapsed!$A436,'measured values'!$A:$AF,Collapsed!AB$1,0),"NA")</f>
        <v>16.228000000000002</v>
      </c>
      <c r="AC436">
        <f>IFERROR(VLOOKUP(Collapsed!$A436,'measured values'!$A:$AF,Collapsed!AC$1,0),"NA")</f>
        <v>17</v>
      </c>
      <c r="AD436">
        <f>IFERROR(VLOOKUP(Collapsed!$A436,'measured values'!$A:$AF,Collapsed!AD$1,0),"NA")</f>
        <v>18</v>
      </c>
      <c r="AE436">
        <f>IFERROR(VLOOKUP(Collapsed!$A436,'measured values'!$A:$AF,Collapsed!AE$1,0),"NA")</f>
        <v>17</v>
      </c>
      <c r="AF436">
        <f>IFERROR(VLOOKUP(Collapsed!$A436,'measured values'!$A:$AF,Collapsed!AF$1,0),"NA")</f>
        <v>17</v>
      </c>
    </row>
    <row r="437" spans="1:32" x14ac:dyDescent="0.35">
      <c r="A437">
        <v>559</v>
      </c>
      <c r="F437" t="str">
        <f>IFERROR(VLOOKUP(A437,'ICD+Descriptions'!$A$2:$C$600,2,0),"NA")</f>
        <v>G25.0</v>
      </c>
      <c r="G437" t="str">
        <f>IFERROR(VLOOKUP(A437,'ICD+Descriptions'!$A$2:$C$600,3,0),"NA")</f>
        <v>Essential tremor</v>
      </c>
      <c r="H437">
        <f>IFERROR(VLOOKUP(A437,ages!$A$1:$B$748,2,0),"No Age")</f>
        <v>60.4</v>
      </c>
      <c r="I437" t="str">
        <f>VLOOKUP(A437,'Redcap Raw Report'!$A:$AF,I$1,0)</f>
        <v>F</v>
      </c>
      <c r="L437">
        <f>IFERROR(VLOOKUP(Collapsed!$A437,'measured values'!$A:$AF,Collapsed!L$1,0),"NA")</f>
        <v>35.122999999999998</v>
      </c>
      <c r="M437">
        <f>IFERROR(VLOOKUP(Collapsed!$A437,'measured values'!$A:$AF,Collapsed!M$1,0),"NA")</f>
        <v>31.984000000000002</v>
      </c>
      <c r="N437">
        <f>IFERROR(VLOOKUP(Collapsed!$A437,'measured values'!$A:$AF,Collapsed!N$1,0),"NA")</f>
        <v>67.783000000000001</v>
      </c>
      <c r="O437">
        <f>IFERROR(VLOOKUP(Collapsed!$A437,'measured values'!$A:$AF,Collapsed!O$1,0),"NA")</f>
        <v>66.766000000000005</v>
      </c>
      <c r="P437">
        <f>IFERROR(VLOOKUP(Collapsed!$A437,'measured values'!$A:$AF,Collapsed!P$1,0),"NA")</f>
        <v>65.210999999999999</v>
      </c>
      <c r="Q437">
        <f>IFERROR(VLOOKUP(Collapsed!$A437,'measured values'!$A:$AF,Collapsed!Q$1,0),"NA")</f>
        <v>64.853999999999999</v>
      </c>
      <c r="R437">
        <f>IFERROR(VLOOKUP(Collapsed!$A437,'measured values'!$A:$AF,Collapsed!R$1,0),"NA")</f>
        <v>116.327</v>
      </c>
      <c r="S437">
        <f>IFERROR(VLOOKUP(Collapsed!$A437,'measured values'!$A:$AF,Collapsed!S$1,0),"NA")</f>
        <v>116.10599999999999</v>
      </c>
      <c r="T437">
        <f>IFERROR(VLOOKUP(Collapsed!$A437,'measured values'!$A:$AF,Collapsed!T$1,0),"NA")</f>
        <v>64.751999999999995</v>
      </c>
      <c r="U437">
        <f>IFERROR(VLOOKUP(Collapsed!$A437,'measured values'!$A:$AF,Collapsed!U$1,0),"NA")</f>
        <v>70.168999999999997</v>
      </c>
      <c r="V437">
        <f>IFERROR(VLOOKUP(Collapsed!$A437,'measured values'!$A:$AF,Collapsed!V$1,0),"NA")</f>
        <v>35.247999999999998</v>
      </c>
      <c r="W437">
        <f>IFERROR(VLOOKUP(Collapsed!$A437,'measured values'!$A:$AF,Collapsed!W$1,0),"NA")</f>
        <v>29.831</v>
      </c>
      <c r="X437">
        <f>IFERROR(VLOOKUP(Collapsed!$A437,'measured values'!$A:$AF,Collapsed!X$1,0),"NA")</f>
        <v>17.651</v>
      </c>
      <c r="Y437">
        <f>IFERROR(VLOOKUP(Collapsed!$A437,'measured values'!$A:$AF,Collapsed!Y$1,0),"NA")</f>
        <v>17.114999999999998</v>
      </c>
      <c r="Z437">
        <f>IFERROR(VLOOKUP(Collapsed!$A437,'measured values'!$A:$AF,Collapsed!Z$1,0),"NA")</f>
        <v>29.831</v>
      </c>
      <c r="AA437">
        <f>IFERROR(VLOOKUP(Collapsed!$A437,'measured values'!$A:$AF,Collapsed!AA$1,0),"NA")</f>
        <v>35.247999999999998</v>
      </c>
      <c r="AB437">
        <f>IFERROR(VLOOKUP(Collapsed!$A437,'measured values'!$A:$AF,Collapsed!AB$1,0),"NA")</f>
        <v>22.25</v>
      </c>
      <c r="AC437">
        <f>IFERROR(VLOOKUP(Collapsed!$A437,'measured values'!$A:$AF,Collapsed!AC$1,0),"NA")</f>
        <v>19</v>
      </c>
      <c r="AD437">
        <f>IFERROR(VLOOKUP(Collapsed!$A437,'measured values'!$A:$AF,Collapsed!AD$1,0),"NA")</f>
        <v>19</v>
      </c>
      <c r="AE437">
        <f>IFERROR(VLOOKUP(Collapsed!$A437,'measured values'!$A:$AF,Collapsed!AE$1,0),"NA")</f>
        <v>19</v>
      </c>
      <c r="AF437">
        <f>IFERROR(VLOOKUP(Collapsed!$A437,'measured values'!$A:$AF,Collapsed!AF$1,0),"NA")</f>
        <v>19</v>
      </c>
    </row>
    <row r="438" spans="1:32" x14ac:dyDescent="0.35">
      <c r="A438">
        <v>560</v>
      </c>
      <c r="F438" t="str">
        <f>IFERROR(VLOOKUP(A438,'ICD+Descriptions'!$A$2:$C$600,2,0),"NA")</f>
        <v>G20</v>
      </c>
      <c r="G438" t="str">
        <f>IFERROR(VLOOKUP(A438,'ICD+Descriptions'!$A$2:$C$600,3,0),"NA")</f>
        <v>Parkinson's disease</v>
      </c>
      <c r="H438">
        <f>IFERROR(VLOOKUP(A438,ages!$A$1:$B$748,2,0),"No Age")</f>
        <v>63.2</v>
      </c>
      <c r="I438" t="str">
        <f>VLOOKUP(A438,'Redcap Raw Report'!$A:$AF,I$1,0)</f>
        <v>M</v>
      </c>
      <c r="L438" t="str">
        <f>IFERROR(VLOOKUP(Collapsed!$A438,'measured values'!$A:$AF,Collapsed!L$1,0),"NA")</f>
        <v>NA</v>
      </c>
      <c r="M438" t="str">
        <f>IFERROR(VLOOKUP(Collapsed!$A438,'measured values'!$A:$AF,Collapsed!M$1,0),"NA")</f>
        <v>NA</v>
      </c>
      <c r="N438" t="str">
        <f>IFERROR(VLOOKUP(Collapsed!$A438,'measured values'!$A:$AF,Collapsed!N$1,0),"NA")</f>
        <v>NA</v>
      </c>
      <c r="O438" t="str">
        <f>IFERROR(VLOOKUP(Collapsed!$A438,'measured values'!$A:$AF,Collapsed!O$1,0),"NA")</f>
        <v>NA</v>
      </c>
      <c r="P438" t="str">
        <f>IFERROR(VLOOKUP(Collapsed!$A438,'measured values'!$A:$AF,Collapsed!P$1,0),"NA")</f>
        <v>NA</v>
      </c>
      <c r="Q438" t="str">
        <f>IFERROR(VLOOKUP(Collapsed!$A438,'measured values'!$A:$AF,Collapsed!Q$1,0),"NA")</f>
        <v>NA</v>
      </c>
      <c r="R438" t="str">
        <f>IFERROR(VLOOKUP(Collapsed!$A438,'measured values'!$A:$AF,Collapsed!R$1,0),"NA")</f>
        <v>NA</v>
      </c>
      <c r="S438" t="str">
        <f>IFERROR(VLOOKUP(Collapsed!$A438,'measured values'!$A:$AF,Collapsed!S$1,0),"NA")</f>
        <v>NA</v>
      </c>
      <c r="T438" t="str">
        <f>IFERROR(VLOOKUP(Collapsed!$A438,'measured values'!$A:$AF,Collapsed!T$1,0),"NA")</f>
        <v>NA</v>
      </c>
      <c r="U438" t="str">
        <f>IFERROR(VLOOKUP(Collapsed!$A438,'measured values'!$A:$AF,Collapsed!U$1,0),"NA")</f>
        <v>NA</v>
      </c>
      <c r="V438" t="str">
        <f>IFERROR(VLOOKUP(Collapsed!$A438,'measured values'!$A:$AF,Collapsed!V$1,0),"NA")</f>
        <v>NA</v>
      </c>
      <c r="W438" t="str">
        <f>IFERROR(VLOOKUP(Collapsed!$A438,'measured values'!$A:$AF,Collapsed!W$1,0),"NA")</f>
        <v>NA</v>
      </c>
      <c r="X438" t="str">
        <f>IFERROR(VLOOKUP(Collapsed!$A438,'measured values'!$A:$AF,Collapsed!X$1,0),"NA")</f>
        <v>NA</v>
      </c>
      <c r="Y438" t="str">
        <f>IFERROR(VLOOKUP(Collapsed!$A438,'measured values'!$A:$AF,Collapsed!Y$1,0),"NA")</f>
        <v>NA</v>
      </c>
      <c r="Z438" t="str">
        <f>IFERROR(VLOOKUP(Collapsed!$A438,'measured values'!$A:$AF,Collapsed!Z$1,0),"NA")</f>
        <v>NA</v>
      </c>
      <c r="AA438" t="str">
        <f>IFERROR(VLOOKUP(Collapsed!$A438,'measured values'!$A:$AF,Collapsed!AA$1,0),"NA")</f>
        <v>NA</v>
      </c>
      <c r="AB438" t="str">
        <f>IFERROR(VLOOKUP(Collapsed!$A438,'measured values'!$A:$AF,Collapsed!AB$1,0),"NA")</f>
        <v>NA</v>
      </c>
      <c r="AC438" t="str">
        <f>IFERROR(VLOOKUP(Collapsed!$A438,'measured values'!$A:$AF,Collapsed!AC$1,0),"NA")</f>
        <v>NA</v>
      </c>
      <c r="AD438" t="str">
        <f>IFERROR(VLOOKUP(Collapsed!$A438,'measured values'!$A:$AF,Collapsed!AD$1,0),"NA")</f>
        <v>NA</v>
      </c>
      <c r="AE438" t="str">
        <f>IFERROR(VLOOKUP(Collapsed!$A438,'measured values'!$A:$AF,Collapsed!AE$1,0),"NA")</f>
        <v>NA</v>
      </c>
      <c r="AF438" t="str">
        <f>IFERROR(VLOOKUP(Collapsed!$A438,'measured values'!$A:$AF,Collapsed!AF$1,0),"NA")</f>
        <v>NA</v>
      </c>
    </row>
    <row r="439" spans="1:32" x14ac:dyDescent="0.35">
      <c r="A439">
        <v>561</v>
      </c>
      <c r="F439" t="str">
        <f>IFERROR(VLOOKUP(A439,'ICD+Descriptions'!$A$2:$C$600,2,0),"NA")</f>
        <v>NA</v>
      </c>
      <c r="G439" t="str">
        <f>IFERROR(VLOOKUP(A439,'ICD+Descriptions'!$A$2:$C$600,3,0),"NA")</f>
        <v>NA</v>
      </c>
      <c r="H439" t="str">
        <f>IFERROR(VLOOKUP(A439,ages!$A$1:$B$748,2,0),"No Age")</f>
        <v>No Age</v>
      </c>
      <c r="I439">
        <f>VLOOKUP(A439,'Redcap Raw Report'!$A:$AF,I$1,0)</f>
        <v>0</v>
      </c>
      <c r="L439" t="str">
        <f>IFERROR(VLOOKUP(Collapsed!$A439,'measured values'!$A:$AF,Collapsed!L$1,0),"NA")</f>
        <v>NA</v>
      </c>
      <c r="M439" t="str">
        <f>IFERROR(VLOOKUP(Collapsed!$A439,'measured values'!$A:$AF,Collapsed!M$1,0),"NA")</f>
        <v>NA</v>
      </c>
      <c r="N439" t="str">
        <f>IFERROR(VLOOKUP(Collapsed!$A439,'measured values'!$A:$AF,Collapsed!N$1,0),"NA")</f>
        <v>NA</v>
      </c>
      <c r="O439" t="str">
        <f>IFERROR(VLOOKUP(Collapsed!$A439,'measured values'!$A:$AF,Collapsed!O$1,0),"NA")</f>
        <v>NA</v>
      </c>
      <c r="P439" t="str">
        <f>IFERROR(VLOOKUP(Collapsed!$A439,'measured values'!$A:$AF,Collapsed!P$1,0),"NA")</f>
        <v>NA</v>
      </c>
      <c r="Q439" t="str">
        <f>IFERROR(VLOOKUP(Collapsed!$A439,'measured values'!$A:$AF,Collapsed!Q$1,0),"NA")</f>
        <v>NA</v>
      </c>
      <c r="R439" t="str">
        <f>IFERROR(VLOOKUP(Collapsed!$A439,'measured values'!$A:$AF,Collapsed!R$1,0),"NA")</f>
        <v>NA</v>
      </c>
      <c r="S439" t="str">
        <f>IFERROR(VLOOKUP(Collapsed!$A439,'measured values'!$A:$AF,Collapsed!S$1,0),"NA")</f>
        <v>NA</v>
      </c>
      <c r="T439" t="str">
        <f>IFERROR(VLOOKUP(Collapsed!$A439,'measured values'!$A:$AF,Collapsed!T$1,0),"NA")</f>
        <v>NA</v>
      </c>
      <c r="U439" t="str">
        <f>IFERROR(VLOOKUP(Collapsed!$A439,'measured values'!$A:$AF,Collapsed!U$1,0),"NA")</f>
        <v>NA</v>
      </c>
      <c r="V439" t="str">
        <f>IFERROR(VLOOKUP(Collapsed!$A439,'measured values'!$A:$AF,Collapsed!V$1,0),"NA")</f>
        <v>NA</v>
      </c>
      <c r="W439" t="str">
        <f>IFERROR(VLOOKUP(Collapsed!$A439,'measured values'!$A:$AF,Collapsed!W$1,0),"NA")</f>
        <v>NA</v>
      </c>
      <c r="X439" t="str">
        <f>IFERROR(VLOOKUP(Collapsed!$A439,'measured values'!$A:$AF,Collapsed!X$1,0),"NA")</f>
        <v>NA</v>
      </c>
      <c r="Y439" t="str">
        <f>IFERROR(VLOOKUP(Collapsed!$A439,'measured values'!$A:$AF,Collapsed!Y$1,0),"NA")</f>
        <v>NA</v>
      </c>
      <c r="Z439" t="str">
        <f>IFERROR(VLOOKUP(Collapsed!$A439,'measured values'!$A:$AF,Collapsed!Z$1,0),"NA")</f>
        <v>NA</v>
      </c>
      <c r="AA439" t="str">
        <f>IFERROR(VLOOKUP(Collapsed!$A439,'measured values'!$A:$AF,Collapsed!AA$1,0),"NA")</f>
        <v>NA</v>
      </c>
      <c r="AB439" t="str">
        <f>IFERROR(VLOOKUP(Collapsed!$A439,'measured values'!$A:$AF,Collapsed!AB$1,0),"NA")</f>
        <v>NA</v>
      </c>
      <c r="AC439" t="str">
        <f>IFERROR(VLOOKUP(Collapsed!$A439,'measured values'!$A:$AF,Collapsed!AC$1,0),"NA")</f>
        <v>NA</v>
      </c>
      <c r="AD439" t="str">
        <f>IFERROR(VLOOKUP(Collapsed!$A439,'measured values'!$A:$AF,Collapsed!AD$1,0),"NA")</f>
        <v>NA</v>
      </c>
      <c r="AE439" t="str">
        <f>IFERROR(VLOOKUP(Collapsed!$A439,'measured values'!$A:$AF,Collapsed!AE$1,0),"NA")</f>
        <v>NA</v>
      </c>
      <c r="AF439" t="str">
        <f>IFERROR(VLOOKUP(Collapsed!$A439,'measured values'!$A:$AF,Collapsed!AF$1,0),"NA")</f>
        <v>NA</v>
      </c>
    </row>
    <row r="440" spans="1:32" x14ac:dyDescent="0.35">
      <c r="A440">
        <v>562</v>
      </c>
      <c r="F440" t="str">
        <f>IFERROR(VLOOKUP(A440,'ICD+Descriptions'!$A$2:$C$600,2,0),"NA")</f>
        <v>G20</v>
      </c>
      <c r="G440" t="str">
        <f>IFERROR(VLOOKUP(A440,'ICD+Descriptions'!$A$2:$C$600,3,0),"NA")</f>
        <v>Parkinson's disease</v>
      </c>
      <c r="H440">
        <f>IFERROR(VLOOKUP(A440,ages!$A$1:$B$748,2,0),"No Age")</f>
        <v>49.7</v>
      </c>
      <c r="I440" t="str">
        <f>VLOOKUP(A440,'Redcap Raw Report'!$A:$AF,I$1,0)</f>
        <v>F</v>
      </c>
      <c r="L440">
        <f>IFERROR(VLOOKUP(Collapsed!$A440,'measured values'!$A:$AF,Collapsed!L$1,0),"NA")</f>
        <v>52.335000000000001</v>
      </c>
      <c r="M440">
        <f>IFERROR(VLOOKUP(Collapsed!$A440,'measured values'!$A:$AF,Collapsed!M$1,0),"NA")</f>
        <v>56.427</v>
      </c>
      <c r="N440">
        <f>IFERROR(VLOOKUP(Collapsed!$A440,'measured values'!$A:$AF,Collapsed!N$1,0),"NA")</f>
        <v>108.44799999999999</v>
      </c>
      <c r="O440">
        <f>IFERROR(VLOOKUP(Collapsed!$A440,'measured values'!$A:$AF,Collapsed!O$1,0),"NA")</f>
        <v>109.60299999999999</v>
      </c>
      <c r="P440">
        <f>IFERROR(VLOOKUP(Collapsed!$A440,'measured values'!$A:$AF,Collapsed!P$1,0),"NA")</f>
        <v>106.88200000000001</v>
      </c>
      <c r="Q440">
        <f>IFERROR(VLOOKUP(Collapsed!$A440,'measured values'!$A:$AF,Collapsed!Q$1,0),"NA")</f>
        <v>108.029</v>
      </c>
      <c r="R440">
        <f>IFERROR(VLOOKUP(Collapsed!$A440,'measured values'!$A:$AF,Collapsed!R$1,0),"NA")</f>
        <v>118.47</v>
      </c>
      <c r="S440">
        <f>IFERROR(VLOOKUP(Collapsed!$A440,'measured values'!$A:$AF,Collapsed!S$1,0),"NA")</f>
        <v>117.11199999999999</v>
      </c>
      <c r="T440">
        <f>IFERROR(VLOOKUP(Collapsed!$A440,'measured values'!$A:$AF,Collapsed!T$1,0),"NA")</f>
        <v>63.936</v>
      </c>
      <c r="U440">
        <f>IFERROR(VLOOKUP(Collapsed!$A440,'measured values'!$A:$AF,Collapsed!U$1,0),"NA")</f>
        <v>63.850999999999999</v>
      </c>
      <c r="V440">
        <f>IFERROR(VLOOKUP(Collapsed!$A440,'measured values'!$A:$AF,Collapsed!V$1,0),"NA")</f>
        <v>36.064</v>
      </c>
      <c r="W440">
        <f>IFERROR(VLOOKUP(Collapsed!$A440,'measured values'!$A:$AF,Collapsed!W$1,0),"NA")</f>
        <v>36.149000000000001</v>
      </c>
      <c r="X440">
        <f>IFERROR(VLOOKUP(Collapsed!$A440,'measured values'!$A:$AF,Collapsed!X$1,0),"NA")</f>
        <v>15.138999999999999</v>
      </c>
      <c r="Y440">
        <f>IFERROR(VLOOKUP(Collapsed!$A440,'measured values'!$A:$AF,Collapsed!Y$1,0),"NA")</f>
        <v>13.428000000000001</v>
      </c>
      <c r="Z440">
        <f>IFERROR(VLOOKUP(Collapsed!$A440,'measured values'!$A:$AF,Collapsed!Z$1,0),"NA")</f>
        <v>36.149000000000001</v>
      </c>
      <c r="AA440">
        <f>IFERROR(VLOOKUP(Collapsed!$A440,'measured values'!$A:$AF,Collapsed!AA$1,0),"NA")</f>
        <v>36.064</v>
      </c>
      <c r="AB440">
        <f>IFERROR(VLOOKUP(Collapsed!$A440,'measured values'!$A:$AF,Collapsed!AB$1,0),"NA")</f>
        <v>12.313000000000001</v>
      </c>
      <c r="AC440">
        <f>IFERROR(VLOOKUP(Collapsed!$A440,'measured values'!$A:$AF,Collapsed!AC$1,0),"NA")</f>
        <v>21</v>
      </c>
      <c r="AD440">
        <f>IFERROR(VLOOKUP(Collapsed!$A440,'measured values'!$A:$AF,Collapsed!AD$1,0),"NA")</f>
        <v>20</v>
      </c>
      <c r="AE440">
        <f>IFERROR(VLOOKUP(Collapsed!$A440,'measured values'!$A:$AF,Collapsed!AE$1,0),"NA")</f>
        <v>20</v>
      </c>
      <c r="AF440">
        <f>IFERROR(VLOOKUP(Collapsed!$A440,'measured values'!$A:$AF,Collapsed!AF$1,0),"NA")</f>
        <v>20</v>
      </c>
    </row>
    <row r="441" spans="1:32" x14ac:dyDescent="0.35">
      <c r="A441">
        <v>563</v>
      </c>
      <c r="F441" t="str">
        <f>IFERROR(VLOOKUP(A441,'ICD+Descriptions'!$A$2:$C$600,2,0),"NA")</f>
        <v>G20</v>
      </c>
      <c r="G441" t="str">
        <f>IFERROR(VLOOKUP(A441,'ICD+Descriptions'!$A$2:$C$600,3,0),"NA")</f>
        <v>Parkinson's disease</v>
      </c>
      <c r="H441">
        <f>IFERROR(VLOOKUP(A441,ages!$A$1:$B$748,2,0),"No Age")</f>
        <v>73.8</v>
      </c>
      <c r="I441" t="str">
        <f>VLOOKUP(A441,'Redcap Raw Report'!$A:$AF,I$1,0)</f>
        <v>M</v>
      </c>
      <c r="L441">
        <f>IFERROR(VLOOKUP(Collapsed!$A441,'measured values'!$A:$AF,Collapsed!L$1,0),"NA")</f>
        <v>53.795000000000002</v>
      </c>
      <c r="M441">
        <f>IFERROR(VLOOKUP(Collapsed!$A441,'measured values'!$A:$AF,Collapsed!M$1,0),"NA")</f>
        <v>54.624000000000002</v>
      </c>
      <c r="N441">
        <f>IFERROR(VLOOKUP(Collapsed!$A441,'measured values'!$A:$AF,Collapsed!N$1,0),"NA")</f>
        <v>110.748</v>
      </c>
      <c r="O441">
        <f>IFERROR(VLOOKUP(Collapsed!$A441,'measured values'!$A:$AF,Collapsed!O$1,0),"NA")</f>
        <v>106.008</v>
      </c>
      <c r="P441">
        <f>IFERROR(VLOOKUP(Collapsed!$A441,'measured values'!$A:$AF,Collapsed!P$1,0),"NA")</f>
        <v>79.885999999999996</v>
      </c>
      <c r="Q441">
        <f>IFERROR(VLOOKUP(Collapsed!$A441,'measured values'!$A:$AF,Collapsed!Q$1,0),"NA")</f>
        <v>80.215000000000003</v>
      </c>
      <c r="R441">
        <f>IFERROR(VLOOKUP(Collapsed!$A441,'measured values'!$A:$AF,Collapsed!R$1,0),"NA")</f>
        <v>88.572999999999993</v>
      </c>
      <c r="S441">
        <f>IFERROR(VLOOKUP(Collapsed!$A441,'measured values'!$A:$AF,Collapsed!S$1,0),"NA")</f>
        <v>89.271000000000001</v>
      </c>
      <c r="T441">
        <f>IFERROR(VLOOKUP(Collapsed!$A441,'measured values'!$A:$AF,Collapsed!T$1,0),"NA")</f>
        <v>63.552999999999997</v>
      </c>
      <c r="U441">
        <f>IFERROR(VLOOKUP(Collapsed!$A441,'measured values'!$A:$AF,Collapsed!U$1,0),"NA")</f>
        <v>64.760000000000005</v>
      </c>
      <c r="V441">
        <f>IFERROR(VLOOKUP(Collapsed!$A441,'measured values'!$A:$AF,Collapsed!V$1,0),"NA")</f>
        <v>36.447000000000003</v>
      </c>
      <c r="W441">
        <f>IFERROR(VLOOKUP(Collapsed!$A441,'measured values'!$A:$AF,Collapsed!W$1,0),"NA")</f>
        <v>35.24</v>
      </c>
      <c r="X441">
        <f>IFERROR(VLOOKUP(Collapsed!$A441,'measured values'!$A:$AF,Collapsed!X$1,0),"NA")</f>
        <v>12.695</v>
      </c>
      <c r="Y441">
        <f>IFERROR(VLOOKUP(Collapsed!$A441,'measured values'!$A:$AF,Collapsed!Y$1,0),"NA")</f>
        <v>15.401999999999999</v>
      </c>
      <c r="Z441">
        <f>IFERROR(VLOOKUP(Collapsed!$A441,'measured values'!$A:$AF,Collapsed!Z$1,0),"NA")</f>
        <v>35.24</v>
      </c>
      <c r="AA441">
        <f>IFERROR(VLOOKUP(Collapsed!$A441,'measured values'!$A:$AF,Collapsed!AA$1,0),"NA")</f>
        <v>36.447000000000003</v>
      </c>
      <c r="AB441">
        <f>IFERROR(VLOOKUP(Collapsed!$A441,'measured values'!$A:$AF,Collapsed!AB$1,0),"NA")</f>
        <v>10.89</v>
      </c>
      <c r="AC441">
        <f>IFERROR(VLOOKUP(Collapsed!$A441,'measured values'!$A:$AF,Collapsed!AC$1,0),"NA")</f>
        <v>15</v>
      </c>
      <c r="AD441">
        <f>IFERROR(VLOOKUP(Collapsed!$A441,'measured values'!$A:$AF,Collapsed!AD$1,0),"NA")</f>
        <v>13</v>
      </c>
      <c r="AE441">
        <f>IFERROR(VLOOKUP(Collapsed!$A441,'measured values'!$A:$AF,Collapsed!AE$1,0),"NA")</f>
        <v>13</v>
      </c>
      <c r="AF441">
        <f>IFERROR(VLOOKUP(Collapsed!$A441,'measured values'!$A:$AF,Collapsed!AF$1,0),"NA")</f>
        <v>13</v>
      </c>
    </row>
    <row r="442" spans="1:32" x14ac:dyDescent="0.35">
      <c r="A442">
        <v>564</v>
      </c>
      <c r="F442" t="str">
        <f>IFERROR(VLOOKUP(A442,'ICD+Descriptions'!$A$2:$C$600,2,0),"NA")</f>
        <v>G25.0</v>
      </c>
      <c r="G442" t="str">
        <f>IFERROR(VLOOKUP(A442,'ICD+Descriptions'!$A$2:$C$600,3,0),"NA")</f>
        <v>Essential tremor</v>
      </c>
      <c r="H442">
        <f>IFERROR(VLOOKUP(A442,ages!$A$1:$B$748,2,0),"No Age")</f>
        <v>67.900000000000006</v>
      </c>
      <c r="I442" t="str">
        <f>VLOOKUP(A442,'Redcap Raw Report'!$A:$AF,I$1,0)</f>
        <v>F</v>
      </c>
      <c r="L442" t="str">
        <f>IFERROR(VLOOKUP(Collapsed!$A442,'measured values'!$A:$AF,Collapsed!L$1,0),"NA")</f>
        <v>NA</v>
      </c>
      <c r="M442" t="str">
        <f>IFERROR(VLOOKUP(Collapsed!$A442,'measured values'!$A:$AF,Collapsed!M$1,0),"NA")</f>
        <v>NA</v>
      </c>
      <c r="N442" t="str">
        <f>IFERROR(VLOOKUP(Collapsed!$A442,'measured values'!$A:$AF,Collapsed!N$1,0),"NA")</f>
        <v>NA</v>
      </c>
      <c r="O442" t="str">
        <f>IFERROR(VLOOKUP(Collapsed!$A442,'measured values'!$A:$AF,Collapsed!O$1,0),"NA")</f>
        <v>NA</v>
      </c>
      <c r="P442" t="str">
        <f>IFERROR(VLOOKUP(Collapsed!$A442,'measured values'!$A:$AF,Collapsed!P$1,0),"NA")</f>
        <v>NA</v>
      </c>
      <c r="Q442" t="str">
        <f>IFERROR(VLOOKUP(Collapsed!$A442,'measured values'!$A:$AF,Collapsed!Q$1,0),"NA")</f>
        <v>NA</v>
      </c>
      <c r="R442" t="str">
        <f>IFERROR(VLOOKUP(Collapsed!$A442,'measured values'!$A:$AF,Collapsed!R$1,0),"NA")</f>
        <v>NA</v>
      </c>
      <c r="S442" t="str">
        <f>IFERROR(VLOOKUP(Collapsed!$A442,'measured values'!$A:$AF,Collapsed!S$1,0),"NA")</f>
        <v>NA</v>
      </c>
      <c r="T442" t="str">
        <f>IFERROR(VLOOKUP(Collapsed!$A442,'measured values'!$A:$AF,Collapsed!T$1,0),"NA")</f>
        <v>NA</v>
      </c>
      <c r="U442" t="str">
        <f>IFERROR(VLOOKUP(Collapsed!$A442,'measured values'!$A:$AF,Collapsed!U$1,0),"NA")</f>
        <v>NA</v>
      </c>
      <c r="V442" t="str">
        <f>IFERROR(VLOOKUP(Collapsed!$A442,'measured values'!$A:$AF,Collapsed!V$1,0),"NA")</f>
        <v>NA</v>
      </c>
      <c r="W442" t="str">
        <f>IFERROR(VLOOKUP(Collapsed!$A442,'measured values'!$A:$AF,Collapsed!W$1,0),"NA")</f>
        <v>NA</v>
      </c>
      <c r="X442" t="str">
        <f>IFERROR(VLOOKUP(Collapsed!$A442,'measured values'!$A:$AF,Collapsed!X$1,0),"NA")</f>
        <v>NA</v>
      </c>
      <c r="Y442" t="str">
        <f>IFERROR(VLOOKUP(Collapsed!$A442,'measured values'!$A:$AF,Collapsed!Y$1,0),"NA")</f>
        <v>NA</v>
      </c>
      <c r="Z442" t="str">
        <f>IFERROR(VLOOKUP(Collapsed!$A442,'measured values'!$A:$AF,Collapsed!Z$1,0),"NA")</f>
        <v>NA</v>
      </c>
      <c r="AA442" t="str">
        <f>IFERROR(VLOOKUP(Collapsed!$A442,'measured values'!$A:$AF,Collapsed!AA$1,0),"NA")</f>
        <v>NA</v>
      </c>
      <c r="AB442" t="str">
        <f>IFERROR(VLOOKUP(Collapsed!$A442,'measured values'!$A:$AF,Collapsed!AB$1,0),"NA")</f>
        <v>NA</v>
      </c>
      <c r="AC442" t="str">
        <f>IFERROR(VLOOKUP(Collapsed!$A442,'measured values'!$A:$AF,Collapsed!AC$1,0),"NA")</f>
        <v>NA</v>
      </c>
      <c r="AD442" t="str">
        <f>IFERROR(VLOOKUP(Collapsed!$A442,'measured values'!$A:$AF,Collapsed!AD$1,0),"NA")</f>
        <v>NA</v>
      </c>
      <c r="AE442" t="str">
        <f>IFERROR(VLOOKUP(Collapsed!$A442,'measured values'!$A:$AF,Collapsed!AE$1,0),"NA")</f>
        <v>NA</v>
      </c>
      <c r="AF442" t="str">
        <f>IFERROR(VLOOKUP(Collapsed!$A442,'measured values'!$A:$AF,Collapsed!AF$1,0),"NA")</f>
        <v>NA</v>
      </c>
    </row>
    <row r="443" spans="1:32" x14ac:dyDescent="0.35">
      <c r="A443">
        <v>565</v>
      </c>
      <c r="F443" t="str">
        <f>IFERROR(VLOOKUP(A443,'ICD+Descriptions'!$A$2:$C$600,2,0),"NA")</f>
        <v>G25.0</v>
      </c>
      <c r="G443" t="str">
        <f>IFERROR(VLOOKUP(A443,'ICD+Descriptions'!$A$2:$C$600,3,0),"NA")</f>
        <v>Essential tremor</v>
      </c>
      <c r="H443">
        <f>IFERROR(VLOOKUP(A443,ages!$A$1:$B$748,2,0),"No Age")</f>
        <v>70.5</v>
      </c>
      <c r="I443" t="str">
        <f>VLOOKUP(A443,'Redcap Raw Report'!$A:$AF,I$1,0)</f>
        <v>F</v>
      </c>
      <c r="L443">
        <f>IFERROR(VLOOKUP(Collapsed!$A443,'measured values'!$A:$AF,Collapsed!L$1,0),"NA")</f>
        <v>49.49</v>
      </c>
      <c r="M443">
        <f>IFERROR(VLOOKUP(Collapsed!$A443,'measured values'!$A:$AF,Collapsed!M$1,0),"NA")</f>
        <v>52.847999999999999</v>
      </c>
      <c r="N443">
        <f>IFERROR(VLOOKUP(Collapsed!$A443,'measured values'!$A:$AF,Collapsed!N$1,0),"NA")</f>
        <v>102.28400000000001</v>
      </c>
      <c r="O443">
        <f>IFERROR(VLOOKUP(Collapsed!$A443,'measured values'!$A:$AF,Collapsed!O$1,0),"NA")</f>
        <v>102.806</v>
      </c>
      <c r="P443">
        <f>IFERROR(VLOOKUP(Collapsed!$A443,'measured values'!$A:$AF,Collapsed!P$1,0),"NA")</f>
        <v>97.742000000000004</v>
      </c>
      <c r="Q443">
        <f>IFERROR(VLOOKUP(Collapsed!$A443,'measured values'!$A:$AF,Collapsed!Q$1,0),"NA")</f>
        <v>97.754999999999995</v>
      </c>
      <c r="R443">
        <f>IFERROR(VLOOKUP(Collapsed!$A443,'measured values'!$A:$AF,Collapsed!R$1,0),"NA")</f>
        <v>114.658</v>
      </c>
      <c r="S443">
        <f>IFERROR(VLOOKUP(Collapsed!$A443,'measured values'!$A:$AF,Collapsed!S$1,0),"NA")</f>
        <v>114.26</v>
      </c>
      <c r="T443">
        <f>IFERROR(VLOOKUP(Collapsed!$A443,'measured values'!$A:$AF,Collapsed!T$1,0),"NA")</f>
        <v>63.042000000000002</v>
      </c>
      <c r="U443">
        <f>IFERROR(VLOOKUP(Collapsed!$A443,'measured values'!$A:$AF,Collapsed!U$1,0),"NA")</f>
        <v>64.171999999999997</v>
      </c>
      <c r="V443">
        <f>IFERROR(VLOOKUP(Collapsed!$A443,'measured values'!$A:$AF,Collapsed!V$1,0),"NA")</f>
        <v>36.957999999999998</v>
      </c>
      <c r="W443">
        <f>IFERROR(VLOOKUP(Collapsed!$A443,'measured values'!$A:$AF,Collapsed!W$1,0),"NA")</f>
        <v>35.828000000000003</v>
      </c>
      <c r="X443">
        <f>IFERROR(VLOOKUP(Collapsed!$A443,'measured values'!$A:$AF,Collapsed!X$1,0),"NA")</f>
        <v>13.679</v>
      </c>
      <c r="Y443">
        <f>IFERROR(VLOOKUP(Collapsed!$A443,'measured values'!$A:$AF,Collapsed!Y$1,0),"NA")</f>
        <v>13.432</v>
      </c>
      <c r="Z443">
        <f>IFERROR(VLOOKUP(Collapsed!$A443,'measured values'!$A:$AF,Collapsed!Z$1,0),"NA")</f>
        <v>35.828000000000003</v>
      </c>
      <c r="AA443">
        <f>IFERROR(VLOOKUP(Collapsed!$A443,'measured values'!$A:$AF,Collapsed!AA$1,0),"NA")</f>
        <v>36.957999999999998</v>
      </c>
      <c r="AB443">
        <f>IFERROR(VLOOKUP(Collapsed!$A443,'measured values'!$A:$AF,Collapsed!AB$1,0),"NA")</f>
        <v>9.66</v>
      </c>
      <c r="AC443">
        <f>IFERROR(VLOOKUP(Collapsed!$A443,'measured values'!$A:$AF,Collapsed!AC$1,0),"NA")</f>
        <v>20</v>
      </c>
      <c r="AD443">
        <f>IFERROR(VLOOKUP(Collapsed!$A443,'measured values'!$A:$AF,Collapsed!AD$1,0),"NA")</f>
        <v>22</v>
      </c>
      <c r="AE443">
        <f>IFERROR(VLOOKUP(Collapsed!$A443,'measured values'!$A:$AF,Collapsed!AE$1,0),"NA")</f>
        <v>20</v>
      </c>
      <c r="AF443">
        <f>IFERROR(VLOOKUP(Collapsed!$A443,'measured values'!$A:$AF,Collapsed!AF$1,0),"NA")</f>
        <v>20</v>
      </c>
    </row>
    <row r="444" spans="1:32" x14ac:dyDescent="0.35">
      <c r="A444">
        <v>566</v>
      </c>
      <c r="F444" t="str">
        <f>IFERROR(VLOOKUP(A444,'ICD+Descriptions'!$A$2:$C$600,2,0),"NA")</f>
        <v>NA</v>
      </c>
      <c r="G444" t="str">
        <f>IFERROR(VLOOKUP(A444,'ICD+Descriptions'!$A$2:$C$600,3,0),"NA")</f>
        <v>NA</v>
      </c>
      <c r="H444" t="str">
        <f>IFERROR(VLOOKUP(A444,ages!$A$1:$B$748,2,0),"No Age")</f>
        <v>No Age</v>
      </c>
      <c r="I444">
        <f>VLOOKUP(A444,'Redcap Raw Report'!$A:$AF,I$1,0)</f>
        <v>0</v>
      </c>
      <c r="L444">
        <f>IFERROR(VLOOKUP(Collapsed!$A444,'measured values'!$A:$AF,Collapsed!L$1,0),"NA")</f>
        <v>60.935000000000002</v>
      </c>
      <c r="M444">
        <f>IFERROR(VLOOKUP(Collapsed!$A444,'measured values'!$A:$AF,Collapsed!M$1,0),"NA")</f>
        <v>65.191000000000003</v>
      </c>
      <c r="N444">
        <f>IFERROR(VLOOKUP(Collapsed!$A444,'measured values'!$A:$AF,Collapsed!N$1,0),"NA")</f>
        <v>126.166</v>
      </c>
      <c r="O444">
        <f>IFERROR(VLOOKUP(Collapsed!$A444,'measured values'!$A:$AF,Collapsed!O$1,0),"NA")</f>
        <v>126.67</v>
      </c>
      <c r="P444">
        <f>IFERROR(VLOOKUP(Collapsed!$A444,'measured values'!$A:$AF,Collapsed!P$1,0),"NA")</f>
        <v>110.767</v>
      </c>
      <c r="Q444">
        <f>IFERROR(VLOOKUP(Collapsed!$A444,'measured values'!$A:$AF,Collapsed!Q$1,0),"NA")</f>
        <v>111.218</v>
      </c>
      <c r="R444">
        <f>IFERROR(VLOOKUP(Collapsed!$A444,'measured values'!$A:$AF,Collapsed!R$1,0),"NA")</f>
        <v>105.60299999999999</v>
      </c>
      <c r="S444">
        <f>IFERROR(VLOOKUP(Collapsed!$A444,'measured values'!$A:$AF,Collapsed!S$1,0),"NA")</f>
        <v>105.18600000000001</v>
      </c>
      <c r="T444">
        <f>IFERROR(VLOOKUP(Collapsed!$A444,'measured values'!$A:$AF,Collapsed!T$1,0),"NA")</f>
        <v>63.384999999999998</v>
      </c>
      <c r="U444">
        <f>IFERROR(VLOOKUP(Collapsed!$A444,'measured values'!$A:$AF,Collapsed!U$1,0),"NA")</f>
        <v>64.724000000000004</v>
      </c>
      <c r="V444">
        <f>IFERROR(VLOOKUP(Collapsed!$A444,'measured values'!$A:$AF,Collapsed!V$1,0),"NA")</f>
        <v>36.615000000000002</v>
      </c>
      <c r="W444">
        <f>IFERROR(VLOOKUP(Collapsed!$A444,'measured values'!$A:$AF,Collapsed!W$1,0),"NA")</f>
        <v>35.276000000000003</v>
      </c>
      <c r="X444">
        <f>IFERROR(VLOOKUP(Collapsed!$A444,'measured values'!$A:$AF,Collapsed!X$1,0),"NA")</f>
        <v>14.164</v>
      </c>
      <c r="Y444">
        <f>IFERROR(VLOOKUP(Collapsed!$A444,'measured values'!$A:$AF,Collapsed!Y$1,0),"NA")</f>
        <v>13.878</v>
      </c>
      <c r="Z444">
        <f>IFERROR(VLOOKUP(Collapsed!$A444,'measured values'!$A:$AF,Collapsed!Z$1,0),"NA")</f>
        <v>35.276000000000003</v>
      </c>
      <c r="AA444">
        <f>IFERROR(VLOOKUP(Collapsed!$A444,'measured values'!$A:$AF,Collapsed!AA$1,0),"NA")</f>
        <v>36.615000000000002</v>
      </c>
      <c r="AB444">
        <f>IFERROR(VLOOKUP(Collapsed!$A444,'measured values'!$A:$AF,Collapsed!AB$1,0),"NA")</f>
        <v>10.48</v>
      </c>
      <c r="AC444">
        <f>IFERROR(VLOOKUP(Collapsed!$A444,'measured values'!$A:$AF,Collapsed!AC$1,0),"NA")</f>
        <v>16</v>
      </c>
      <c r="AD444">
        <f>IFERROR(VLOOKUP(Collapsed!$A444,'measured values'!$A:$AF,Collapsed!AD$1,0),"NA")</f>
        <v>13</v>
      </c>
      <c r="AE444">
        <f>IFERROR(VLOOKUP(Collapsed!$A444,'measured values'!$A:$AF,Collapsed!AE$1,0),"NA")</f>
        <v>13</v>
      </c>
      <c r="AF444">
        <f>IFERROR(VLOOKUP(Collapsed!$A444,'measured values'!$A:$AF,Collapsed!AF$1,0),"NA")</f>
        <v>13</v>
      </c>
    </row>
    <row r="445" spans="1:32" x14ac:dyDescent="0.35">
      <c r="A445">
        <v>567</v>
      </c>
      <c r="F445" t="str">
        <f>IFERROR(VLOOKUP(A445,'ICD+Descriptions'!$A$2:$C$600,2,0),"NA")</f>
        <v>G24.3</v>
      </c>
      <c r="G445" t="str">
        <f>IFERROR(VLOOKUP(A445,'ICD+Descriptions'!$A$2:$C$600,3,0),"NA")</f>
        <v>Spasmodic torticollis</v>
      </c>
      <c r="H445">
        <f>IFERROR(VLOOKUP(A445,ages!$A$1:$B$748,2,0),"No Age")</f>
        <v>71.099999999999994</v>
      </c>
      <c r="I445" t="str">
        <f>VLOOKUP(A445,'Redcap Raw Report'!$A:$AF,I$1,0)</f>
        <v>F</v>
      </c>
      <c r="L445">
        <f>IFERROR(VLOOKUP(Collapsed!$A445,'measured values'!$A:$AF,Collapsed!L$1,0),"NA")</f>
        <v>62.646000000000001</v>
      </c>
      <c r="M445">
        <f>IFERROR(VLOOKUP(Collapsed!$A445,'measured values'!$A:$AF,Collapsed!M$1,0),"NA")</f>
        <v>62.43</v>
      </c>
      <c r="N445">
        <f>IFERROR(VLOOKUP(Collapsed!$A445,'measured values'!$A:$AF,Collapsed!N$1,0),"NA")</f>
        <v>125.50700000000001</v>
      </c>
      <c r="O445">
        <f>IFERROR(VLOOKUP(Collapsed!$A445,'measured values'!$A:$AF,Collapsed!O$1,0),"NA")</f>
        <v>125.20699999999999</v>
      </c>
      <c r="P445">
        <f>IFERROR(VLOOKUP(Collapsed!$A445,'measured values'!$A:$AF,Collapsed!P$1,0),"NA")</f>
        <v>121.03100000000001</v>
      </c>
      <c r="Q445">
        <f>IFERROR(VLOOKUP(Collapsed!$A445,'measured values'!$A:$AF,Collapsed!Q$1,0),"NA")</f>
        <v>120.697</v>
      </c>
      <c r="R445">
        <f>IFERROR(VLOOKUP(Collapsed!$A445,'measured values'!$A:$AF,Collapsed!R$1,0),"NA")</f>
        <v>115.77200000000001</v>
      </c>
      <c r="S445">
        <f>IFERROR(VLOOKUP(Collapsed!$A445,'measured values'!$A:$AF,Collapsed!S$1,0),"NA")</f>
        <v>115.181</v>
      </c>
      <c r="T445">
        <f>IFERROR(VLOOKUP(Collapsed!$A445,'measured values'!$A:$AF,Collapsed!T$1,0),"NA")</f>
        <v>62.662999999999997</v>
      </c>
      <c r="U445">
        <f>IFERROR(VLOOKUP(Collapsed!$A445,'measured values'!$A:$AF,Collapsed!U$1,0),"NA")</f>
        <v>63.64</v>
      </c>
      <c r="V445">
        <f>IFERROR(VLOOKUP(Collapsed!$A445,'measured values'!$A:$AF,Collapsed!V$1,0),"NA")</f>
        <v>37.337000000000003</v>
      </c>
      <c r="W445">
        <f>IFERROR(VLOOKUP(Collapsed!$A445,'measured values'!$A:$AF,Collapsed!W$1,0),"NA")</f>
        <v>36.36</v>
      </c>
      <c r="X445">
        <f>IFERROR(VLOOKUP(Collapsed!$A445,'measured values'!$A:$AF,Collapsed!X$1,0),"NA")</f>
        <v>13.65</v>
      </c>
      <c r="Y445">
        <f>IFERROR(VLOOKUP(Collapsed!$A445,'measured values'!$A:$AF,Collapsed!Y$1,0),"NA")</f>
        <v>12.826000000000001</v>
      </c>
      <c r="Z445">
        <f>IFERROR(VLOOKUP(Collapsed!$A445,'measured values'!$A:$AF,Collapsed!Z$1,0),"NA")</f>
        <v>36.36</v>
      </c>
      <c r="AA445">
        <f>IFERROR(VLOOKUP(Collapsed!$A445,'measured values'!$A:$AF,Collapsed!AA$1,0),"NA")</f>
        <v>37.337000000000003</v>
      </c>
      <c r="AB445">
        <f>IFERROR(VLOOKUP(Collapsed!$A445,'measured values'!$A:$AF,Collapsed!AB$1,0),"NA")</f>
        <v>10.019</v>
      </c>
      <c r="AC445">
        <f>IFERROR(VLOOKUP(Collapsed!$A445,'measured values'!$A:$AF,Collapsed!AC$1,0),"NA")</f>
        <v>17</v>
      </c>
      <c r="AD445">
        <f>IFERROR(VLOOKUP(Collapsed!$A445,'measured values'!$A:$AF,Collapsed!AD$1,0),"NA")</f>
        <v>21</v>
      </c>
      <c r="AE445">
        <f>IFERROR(VLOOKUP(Collapsed!$A445,'measured values'!$A:$AF,Collapsed!AE$1,0),"NA")</f>
        <v>17</v>
      </c>
      <c r="AF445">
        <f>IFERROR(VLOOKUP(Collapsed!$A445,'measured values'!$A:$AF,Collapsed!AF$1,0),"NA")</f>
        <v>17</v>
      </c>
    </row>
    <row r="446" spans="1:32" x14ac:dyDescent="0.35">
      <c r="A446">
        <v>568</v>
      </c>
      <c r="F446" t="str">
        <f>IFERROR(VLOOKUP(A446,'ICD+Descriptions'!$A$2:$C$600,2,0),"NA")</f>
        <v>NA</v>
      </c>
      <c r="G446" t="str">
        <f>IFERROR(VLOOKUP(A446,'ICD+Descriptions'!$A$2:$C$600,3,0),"NA")</f>
        <v>NA</v>
      </c>
      <c r="H446" t="str">
        <f>IFERROR(VLOOKUP(A446,ages!$A$1:$B$748,2,0),"No Age")</f>
        <v>No Age</v>
      </c>
      <c r="I446">
        <f>VLOOKUP(A446,'Redcap Raw Report'!$A:$AF,I$1,0)</f>
        <v>0</v>
      </c>
      <c r="L446" t="str">
        <f>IFERROR(VLOOKUP(Collapsed!$A446,'measured values'!$A:$AF,Collapsed!L$1,0),"NA")</f>
        <v>NA</v>
      </c>
      <c r="M446" t="str">
        <f>IFERROR(VLOOKUP(Collapsed!$A446,'measured values'!$A:$AF,Collapsed!M$1,0),"NA")</f>
        <v>NA</v>
      </c>
      <c r="N446" t="str">
        <f>IFERROR(VLOOKUP(Collapsed!$A446,'measured values'!$A:$AF,Collapsed!N$1,0),"NA")</f>
        <v>NA</v>
      </c>
      <c r="O446" t="str">
        <f>IFERROR(VLOOKUP(Collapsed!$A446,'measured values'!$A:$AF,Collapsed!O$1,0),"NA")</f>
        <v>NA</v>
      </c>
      <c r="P446" t="str">
        <f>IFERROR(VLOOKUP(Collapsed!$A446,'measured values'!$A:$AF,Collapsed!P$1,0),"NA")</f>
        <v>NA</v>
      </c>
      <c r="Q446" t="str">
        <f>IFERROR(VLOOKUP(Collapsed!$A446,'measured values'!$A:$AF,Collapsed!Q$1,0),"NA")</f>
        <v>NA</v>
      </c>
      <c r="R446" t="str">
        <f>IFERROR(VLOOKUP(Collapsed!$A446,'measured values'!$A:$AF,Collapsed!R$1,0),"NA")</f>
        <v>NA</v>
      </c>
      <c r="S446" t="str">
        <f>IFERROR(VLOOKUP(Collapsed!$A446,'measured values'!$A:$AF,Collapsed!S$1,0),"NA")</f>
        <v>NA</v>
      </c>
      <c r="T446" t="str">
        <f>IFERROR(VLOOKUP(Collapsed!$A446,'measured values'!$A:$AF,Collapsed!T$1,0),"NA")</f>
        <v>NA</v>
      </c>
      <c r="U446" t="str">
        <f>IFERROR(VLOOKUP(Collapsed!$A446,'measured values'!$A:$AF,Collapsed!U$1,0),"NA")</f>
        <v>NA</v>
      </c>
      <c r="V446" t="str">
        <f>IFERROR(VLOOKUP(Collapsed!$A446,'measured values'!$A:$AF,Collapsed!V$1,0),"NA")</f>
        <v>NA</v>
      </c>
      <c r="W446" t="str">
        <f>IFERROR(VLOOKUP(Collapsed!$A446,'measured values'!$A:$AF,Collapsed!W$1,0),"NA")</f>
        <v>NA</v>
      </c>
      <c r="X446" t="str">
        <f>IFERROR(VLOOKUP(Collapsed!$A446,'measured values'!$A:$AF,Collapsed!X$1,0),"NA")</f>
        <v>NA</v>
      </c>
      <c r="Y446" t="str">
        <f>IFERROR(VLOOKUP(Collapsed!$A446,'measured values'!$A:$AF,Collapsed!Y$1,0),"NA")</f>
        <v>NA</v>
      </c>
      <c r="Z446" t="str">
        <f>IFERROR(VLOOKUP(Collapsed!$A446,'measured values'!$A:$AF,Collapsed!Z$1,0),"NA")</f>
        <v>NA</v>
      </c>
      <c r="AA446" t="str">
        <f>IFERROR(VLOOKUP(Collapsed!$A446,'measured values'!$A:$AF,Collapsed!AA$1,0),"NA")</f>
        <v>NA</v>
      </c>
      <c r="AB446" t="str">
        <f>IFERROR(VLOOKUP(Collapsed!$A446,'measured values'!$A:$AF,Collapsed!AB$1,0),"NA")</f>
        <v>NA</v>
      </c>
      <c r="AC446" t="str">
        <f>IFERROR(VLOOKUP(Collapsed!$A446,'measured values'!$A:$AF,Collapsed!AC$1,0),"NA")</f>
        <v>NA</v>
      </c>
      <c r="AD446" t="str">
        <f>IFERROR(VLOOKUP(Collapsed!$A446,'measured values'!$A:$AF,Collapsed!AD$1,0),"NA")</f>
        <v>NA</v>
      </c>
      <c r="AE446" t="str">
        <f>IFERROR(VLOOKUP(Collapsed!$A446,'measured values'!$A:$AF,Collapsed!AE$1,0),"NA")</f>
        <v>NA</v>
      </c>
      <c r="AF446" t="str">
        <f>IFERROR(VLOOKUP(Collapsed!$A446,'measured values'!$A:$AF,Collapsed!AF$1,0),"NA")</f>
        <v>NA</v>
      </c>
    </row>
    <row r="447" spans="1:32" x14ac:dyDescent="0.35">
      <c r="A447">
        <v>569</v>
      </c>
      <c r="F447" t="str">
        <f>IFERROR(VLOOKUP(A447,'ICD+Descriptions'!$A$2:$C$600,2,0),"NA")</f>
        <v>G20</v>
      </c>
      <c r="G447" t="str">
        <f>IFERROR(VLOOKUP(A447,'ICD+Descriptions'!$A$2:$C$600,3,0),"NA")</f>
        <v>Parkinson's disease</v>
      </c>
      <c r="H447">
        <f>IFERROR(VLOOKUP(A447,ages!$A$1:$B$748,2,0),"No Age")</f>
        <v>64.7</v>
      </c>
      <c r="I447" t="str">
        <f>VLOOKUP(A447,'Redcap Raw Report'!$A:$AF,I$1,0)</f>
        <v>F</v>
      </c>
      <c r="L447">
        <f>IFERROR(VLOOKUP(Collapsed!$A447,'measured values'!$A:$AF,Collapsed!L$1,0),"NA")</f>
        <v>45.156999999999996</v>
      </c>
      <c r="M447">
        <f>IFERROR(VLOOKUP(Collapsed!$A447,'measured values'!$A:$AF,Collapsed!M$1,0),"NA")</f>
        <v>49.948999999999998</v>
      </c>
      <c r="N447">
        <f>IFERROR(VLOOKUP(Collapsed!$A447,'measured values'!$A:$AF,Collapsed!N$1,0),"NA")</f>
        <v>97.091999999999999</v>
      </c>
      <c r="O447">
        <f>IFERROR(VLOOKUP(Collapsed!$A447,'measured values'!$A:$AF,Collapsed!O$1,0),"NA")</f>
        <v>94.84</v>
      </c>
      <c r="P447">
        <f>IFERROR(VLOOKUP(Collapsed!$A447,'measured values'!$A:$AF,Collapsed!P$1,0),"NA")</f>
        <v>58.713000000000001</v>
      </c>
      <c r="Q447">
        <f>IFERROR(VLOOKUP(Collapsed!$A447,'measured values'!$A:$AF,Collapsed!Q$1,0),"NA")</f>
        <v>57.731000000000002</v>
      </c>
      <c r="R447">
        <f>IFERROR(VLOOKUP(Collapsed!$A447,'measured values'!$A:$AF,Collapsed!R$1,0),"NA")</f>
        <v>73.951999999999998</v>
      </c>
      <c r="S447">
        <f>IFERROR(VLOOKUP(Collapsed!$A447,'measured values'!$A:$AF,Collapsed!S$1,0),"NA")</f>
        <v>74.195999999999998</v>
      </c>
      <c r="T447">
        <f>IFERROR(VLOOKUP(Collapsed!$A447,'measured values'!$A:$AF,Collapsed!T$1,0),"NA")</f>
        <v>68.108000000000004</v>
      </c>
      <c r="U447">
        <f>IFERROR(VLOOKUP(Collapsed!$A447,'measured values'!$A:$AF,Collapsed!U$1,0),"NA")</f>
        <v>66.102999999999994</v>
      </c>
      <c r="V447">
        <f>IFERROR(VLOOKUP(Collapsed!$A447,'measured values'!$A:$AF,Collapsed!V$1,0),"NA")</f>
        <v>31.891999999999999</v>
      </c>
      <c r="W447">
        <f>IFERROR(VLOOKUP(Collapsed!$A447,'measured values'!$A:$AF,Collapsed!W$1,0),"NA")</f>
        <v>33.896999999999998</v>
      </c>
      <c r="X447">
        <f>IFERROR(VLOOKUP(Collapsed!$A447,'measured values'!$A:$AF,Collapsed!X$1,0),"NA")</f>
        <v>17.029</v>
      </c>
      <c r="Y447">
        <f>IFERROR(VLOOKUP(Collapsed!$A447,'measured values'!$A:$AF,Collapsed!Y$1,0),"NA")</f>
        <v>17.565000000000001</v>
      </c>
      <c r="Z447">
        <f>IFERROR(VLOOKUP(Collapsed!$A447,'measured values'!$A:$AF,Collapsed!Z$1,0),"NA")</f>
        <v>33.896999999999998</v>
      </c>
      <c r="AA447">
        <f>IFERROR(VLOOKUP(Collapsed!$A447,'measured values'!$A:$AF,Collapsed!AA$1,0),"NA")</f>
        <v>31.891999999999999</v>
      </c>
      <c r="AB447">
        <f>IFERROR(VLOOKUP(Collapsed!$A447,'measured values'!$A:$AF,Collapsed!AB$1,0),"NA")</f>
        <v>6.3440000000000003</v>
      </c>
      <c r="AC447">
        <f>IFERROR(VLOOKUP(Collapsed!$A447,'measured values'!$A:$AF,Collapsed!AC$1,0),"NA")</f>
        <v>15</v>
      </c>
      <c r="AD447">
        <f>IFERROR(VLOOKUP(Collapsed!$A447,'measured values'!$A:$AF,Collapsed!AD$1,0),"NA")</f>
        <v>16</v>
      </c>
      <c r="AE447">
        <f>IFERROR(VLOOKUP(Collapsed!$A447,'measured values'!$A:$AF,Collapsed!AE$1,0),"NA")</f>
        <v>15</v>
      </c>
      <c r="AF447">
        <f>IFERROR(VLOOKUP(Collapsed!$A447,'measured values'!$A:$AF,Collapsed!AF$1,0),"NA")</f>
        <v>15</v>
      </c>
    </row>
    <row r="448" spans="1:32" x14ac:dyDescent="0.35">
      <c r="A448">
        <v>570</v>
      </c>
      <c r="F448" t="str">
        <f>IFERROR(VLOOKUP(A448,'ICD+Descriptions'!$A$2:$C$600,2,0),"NA")</f>
        <v>G20</v>
      </c>
      <c r="G448" t="str">
        <f>IFERROR(VLOOKUP(A448,'ICD+Descriptions'!$A$2:$C$600,3,0),"NA")</f>
        <v>Parkinson's disease</v>
      </c>
      <c r="H448">
        <f>IFERROR(VLOOKUP(A448,ages!$A$1:$B$748,2,0),"No Age")</f>
        <v>57.9</v>
      </c>
      <c r="I448" t="str">
        <f>VLOOKUP(A448,'Redcap Raw Report'!$A:$AF,I$1,0)</f>
        <v>M</v>
      </c>
      <c r="L448">
        <f>IFERROR(VLOOKUP(Collapsed!$A448,'measured values'!$A:$AF,Collapsed!L$1,0),"NA")</f>
        <v>43.085000000000001</v>
      </c>
      <c r="M448">
        <f>IFERROR(VLOOKUP(Collapsed!$A448,'measured values'!$A:$AF,Collapsed!M$1,0),"NA")</f>
        <v>48.273000000000003</v>
      </c>
      <c r="N448">
        <f>IFERROR(VLOOKUP(Collapsed!$A448,'measured values'!$A:$AF,Collapsed!N$1,0),"NA")</f>
        <v>91.423000000000002</v>
      </c>
      <c r="O448">
        <f>IFERROR(VLOOKUP(Collapsed!$A448,'measured values'!$A:$AF,Collapsed!O$1,0),"NA")</f>
        <v>91.245999999999995</v>
      </c>
      <c r="P448">
        <f>IFERROR(VLOOKUP(Collapsed!$A448,'measured values'!$A:$AF,Collapsed!P$1,0),"NA")</f>
        <v>108.416</v>
      </c>
      <c r="Q448">
        <f>IFERROR(VLOOKUP(Collapsed!$A448,'measured values'!$A:$AF,Collapsed!Q$1,0),"NA")</f>
        <v>108.18</v>
      </c>
      <c r="R448">
        <f>IFERROR(VLOOKUP(Collapsed!$A448,'measured values'!$A:$AF,Collapsed!R$1,0),"NA")</f>
        <v>142.125</v>
      </c>
      <c r="S448">
        <f>IFERROR(VLOOKUP(Collapsed!$A448,'measured values'!$A:$AF,Collapsed!S$1,0),"NA")</f>
        <v>141.99600000000001</v>
      </c>
      <c r="T448">
        <f>IFERROR(VLOOKUP(Collapsed!$A448,'measured values'!$A:$AF,Collapsed!T$1,0),"NA")</f>
        <v>60.624000000000002</v>
      </c>
      <c r="U448">
        <f>IFERROR(VLOOKUP(Collapsed!$A448,'measured values'!$A:$AF,Collapsed!U$1,0),"NA")</f>
        <v>61.319000000000003</v>
      </c>
      <c r="V448">
        <f>IFERROR(VLOOKUP(Collapsed!$A448,'measured values'!$A:$AF,Collapsed!V$1,0),"NA")</f>
        <v>39.375999999999998</v>
      </c>
      <c r="W448">
        <f>IFERROR(VLOOKUP(Collapsed!$A448,'measured values'!$A:$AF,Collapsed!W$1,0),"NA")</f>
        <v>38.680999999999997</v>
      </c>
      <c r="X448">
        <f>IFERROR(VLOOKUP(Collapsed!$A448,'measured values'!$A:$AF,Collapsed!X$1,0),"NA")</f>
        <v>9.68</v>
      </c>
      <c r="Y448">
        <f>IFERROR(VLOOKUP(Collapsed!$A448,'measured values'!$A:$AF,Collapsed!Y$1,0),"NA")</f>
        <v>12.422000000000001</v>
      </c>
      <c r="Z448">
        <f>IFERROR(VLOOKUP(Collapsed!$A448,'measured values'!$A:$AF,Collapsed!Z$1,0),"NA")</f>
        <v>38.680999999999997</v>
      </c>
      <c r="AA448">
        <f>IFERROR(VLOOKUP(Collapsed!$A448,'measured values'!$A:$AF,Collapsed!AA$1,0),"NA")</f>
        <v>39.375999999999998</v>
      </c>
      <c r="AB448">
        <f>IFERROR(VLOOKUP(Collapsed!$A448,'measured values'!$A:$AF,Collapsed!AB$1,0),"NA")</f>
        <v>13.425000000000001</v>
      </c>
      <c r="AC448">
        <f>IFERROR(VLOOKUP(Collapsed!$A448,'measured values'!$A:$AF,Collapsed!AC$1,0),"NA")</f>
        <v>23</v>
      </c>
      <c r="AD448">
        <f>IFERROR(VLOOKUP(Collapsed!$A448,'measured values'!$A:$AF,Collapsed!AD$1,0),"NA")</f>
        <v>23</v>
      </c>
      <c r="AE448">
        <f>IFERROR(VLOOKUP(Collapsed!$A448,'measured values'!$A:$AF,Collapsed!AE$1,0),"NA")</f>
        <v>23</v>
      </c>
      <c r="AF448">
        <f>IFERROR(VLOOKUP(Collapsed!$A448,'measured values'!$A:$AF,Collapsed!AF$1,0),"NA")</f>
        <v>23</v>
      </c>
    </row>
    <row r="449" spans="1:32" x14ac:dyDescent="0.35">
      <c r="A449">
        <v>571</v>
      </c>
      <c r="F449" t="str">
        <f>IFERROR(VLOOKUP(A449,'ICD+Descriptions'!$A$2:$C$600,2,0),"NA")</f>
        <v>G20</v>
      </c>
      <c r="G449" t="str">
        <f>IFERROR(VLOOKUP(A449,'ICD+Descriptions'!$A$2:$C$600,3,0),"NA")</f>
        <v>Parkinson's disease</v>
      </c>
      <c r="H449">
        <f>IFERROR(VLOOKUP(A449,ages!$A$1:$B$748,2,0),"No Age")</f>
        <v>56.7</v>
      </c>
      <c r="I449" t="str">
        <f>VLOOKUP(A449,'Redcap Raw Report'!$A:$AF,I$1,0)</f>
        <v>F</v>
      </c>
      <c r="L449">
        <f>IFERROR(VLOOKUP(Collapsed!$A449,'measured values'!$A:$AF,Collapsed!L$1,0),"NA")</f>
        <v>56.881</v>
      </c>
      <c r="M449">
        <f>IFERROR(VLOOKUP(Collapsed!$A449,'measured values'!$A:$AF,Collapsed!M$1,0),"NA")</f>
        <v>61.837000000000003</v>
      </c>
      <c r="N449">
        <f>IFERROR(VLOOKUP(Collapsed!$A449,'measured values'!$A:$AF,Collapsed!N$1,0),"NA")</f>
        <v>118.768</v>
      </c>
      <c r="O449">
        <f>IFERROR(VLOOKUP(Collapsed!$A449,'measured values'!$A:$AF,Collapsed!O$1,0),"NA")</f>
        <v>118.78400000000001</v>
      </c>
      <c r="P449">
        <f>IFERROR(VLOOKUP(Collapsed!$A449,'measured values'!$A:$AF,Collapsed!P$1,0),"NA")</f>
        <v>94.78</v>
      </c>
      <c r="Q449">
        <f>IFERROR(VLOOKUP(Collapsed!$A449,'measured values'!$A:$AF,Collapsed!Q$1,0),"NA")</f>
        <v>94.905000000000001</v>
      </c>
      <c r="R449">
        <f>IFERROR(VLOOKUP(Collapsed!$A449,'measured values'!$A:$AF,Collapsed!R$1,0),"NA")</f>
        <v>95.706000000000003</v>
      </c>
      <c r="S449">
        <f>IFERROR(VLOOKUP(Collapsed!$A449,'measured values'!$A:$AF,Collapsed!S$1,0),"NA")</f>
        <v>96.323999999999998</v>
      </c>
      <c r="T449">
        <f>IFERROR(VLOOKUP(Collapsed!$A449,'measured values'!$A:$AF,Collapsed!T$1,0),"NA")</f>
        <v>63.088999999999999</v>
      </c>
      <c r="U449">
        <f>IFERROR(VLOOKUP(Collapsed!$A449,'measured values'!$A:$AF,Collapsed!U$1,0),"NA")</f>
        <v>61.536000000000001</v>
      </c>
      <c r="V449">
        <f>IFERROR(VLOOKUP(Collapsed!$A449,'measured values'!$A:$AF,Collapsed!V$1,0),"NA")</f>
        <v>36.911000000000001</v>
      </c>
      <c r="W449">
        <f>IFERROR(VLOOKUP(Collapsed!$A449,'measured values'!$A:$AF,Collapsed!W$1,0),"NA")</f>
        <v>38.463999999999999</v>
      </c>
      <c r="X449">
        <f>IFERROR(VLOOKUP(Collapsed!$A449,'measured values'!$A:$AF,Collapsed!X$1,0),"NA")</f>
        <v>12.117000000000001</v>
      </c>
      <c r="Y449">
        <f>IFERROR(VLOOKUP(Collapsed!$A449,'measured values'!$A:$AF,Collapsed!Y$1,0),"NA")</f>
        <v>13.215</v>
      </c>
      <c r="Z449">
        <f>IFERROR(VLOOKUP(Collapsed!$A449,'measured values'!$A:$AF,Collapsed!Z$1,0),"NA")</f>
        <v>38.463999999999999</v>
      </c>
      <c r="AA449">
        <f>IFERROR(VLOOKUP(Collapsed!$A449,'measured values'!$A:$AF,Collapsed!AA$1,0),"NA")</f>
        <v>36.911000000000001</v>
      </c>
      <c r="AB449">
        <f>IFERROR(VLOOKUP(Collapsed!$A449,'measured values'!$A:$AF,Collapsed!AB$1,0),"NA")</f>
        <v>8.91</v>
      </c>
      <c r="AC449">
        <f>IFERROR(VLOOKUP(Collapsed!$A449,'measured values'!$A:$AF,Collapsed!AC$1,0),"NA")</f>
        <v>8</v>
      </c>
      <c r="AD449">
        <f>IFERROR(VLOOKUP(Collapsed!$A449,'measured values'!$A:$AF,Collapsed!AD$1,0),"NA")</f>
        <v>9</v>
      </c>
      <c r="AE449">
        <f>IFERROR(VLOOKUP(Collapsed!$A449,'measured values'!$A:$AF,Collapsed!AE$1,0),"NA")</f>
        <v>8</v>
      </c>
      <c r="AF449">
        <f>IFERROR(VLOOKUP(Collapsed!$A449,'measured values'!$A:$AF,Collapsed!AF$1,0),"NA")</f>
        <v>8</v>
      </c>
    </row>
    <row r="450" spans="1:32" x14ac:dyDescent="0.35">
      <c r="A450">
        <v>572</v>
      </c>
      <c r="F450" t="str">
        <f>IFERROR(VLOOKUP(A450,'ICD+Descriptions'!$A$2:$C$600,2,0),"NA")</f>
        <v>G20</v>
      </c>
      <c r="G450" t="str">
        <f>IFERROR(VLOOKUP(A450,'ICD+Descriptions'!$A$2:$C$600,3,0),"NA")</f>
        <v>Parkinson's disease</v>
      </c>
      <c r="H450">
        <f>IFERROR(VLOOKUP(A450,ages!$A$1:$B$748,2,0),"No Age")</f>
        <v>73</v>
      </c>
      <c r="I450" t="str">
        <f>VLOOKUP(A450,'Redcap Raw Report'!$A:$AF,I$1,0)</f>
        <v>M</v>
      </c>
      <c r="L450">
        <f>IFERROR(VLOOKUP(Collapsed!$A450,'measured values'!$A:$AF,Collapsed!L$1,0),"NA")</f>
        <v>60.052</v>
      </c>
      <c r="M450">
        <f>IFERROR(VLOOKUP(Collapsed!$A450,'measured values'!$A:$AF,Collapsed!M$1,0),"NA")</f>
        <v>63.643000000000001</v>
      </c>
      <c r="N450">
        <f>IFERROR(VLOOKUP(Collapsed!$A450,'measured values'!$A:$AF,Collapsed!N$1,0),"NA")</f>
        <v>123.55</v>
      </c>
      <c r="O450">
        <f>IFERROR(VLOOKUP(Collapsed!$A450,'measured values'!$A:$AF,Collapsed!O$1,0),"NA")</f>
        <v>124.98399999999999</v>
      </c>
      <c r="P450">
        <f>IFERROR(VLOOKUP(Collapsed!$A450,'measured values'!$A:$AF,Collapsed!P$1,0),"NA")</f>
        <v>117.123</v>
      </c>
      <c r="Q450">
        <f>IFERROR(VLOOKUP(Collapsed!$A450,'measured values'!$A:$AF,Collapsed!Q$1,0),"NA")</f>
        <v>117.736</v>
      </c>
      <c r="R450">
        <f>IFERROR(VLOOKUP(Collapsed!$A450,'measured values'!$A:$AF,Collapsed!R$1,0),"NA")</f>
        <v>113.76600000000001</v>
      </c>
      <c r="S450">
        <f>IFERROR(VLOOKUP(Collapsed!$A450,'measured values'!$A:$AF,Collapsed!S$1,0),"NA")</f>
        <v>113.117</v>
      </c>
      <c r="T450">
        <f>IFERROR(VLOOKUP(Collapsed!$A450,'measured values'!$A:$AF,Collapsed!T$1,0),"NA")</f>
        <v>63.176000000000002</v>
      </c>
      <c r="U450">
        <f>IFERROR(VLOOKUP(Collapsed!$A450,'measured values'!$A:$AF,Collapsed!U$1,0),"NA")</f>
        <v>62.125</v>
      </c>
      <c r="V450">
        <f>IFERROR(VLOOKUP(Collapsed!$A450,'measured values'!$A:$AF,Collapsed!V$1,0),"NA")</f>
        <v>36.823999999999998</v>
      </c>
      <c r="W450">
        <f>IFERROR(VLOOKUP(Collapsed!$A450,'measured values'!$A:$AF,Collapsed!W$1,0),"NA")</f>
        <v>37.875</v>
      </c>
      <c r="X450">
        <f>IFERROR(VLOOKUP(Collapsed!$A450,'measured values'!$A:$AF,Collapsed!X$1,0),"NA")</f>
        <v>13.192</v>
      </c>
      <c r="Y450">
        <f>IFERROR(VLOOKUP(Collapsed!$A450,'measured values'!$A:$AF,Collapsed!Y$1,0),"NA")</f>
        <v>12</v>
      </c>
      <c r="Z450">
        <f>IFERROR(VLOOKUP(Collapsed!$A450,'measured values'!$A:$AF,Collapsed!Z$1,0),"NA")</f>
        <v>37.875</v>
      </c>
      <c r="AA450">
        <f>IFERROR(VLOOKUP(Collapsed!$A450,'measured values'!$A:$AF,Collapsed!AA$1,0),"NA")</f>
        <v>36.823999999999998</v>
      </c>
      <c r="AB450">
        <f>IFERROR(VLOOKUP(Collapsed!$A450,'measured values'!$A:$AF,Collapsed!AB$1,0),"NA")</f>
        <v>8.4009999999999998</v>
      </c>
      <c r="AC450">
        <f>IFERROR(VLOOKUP(Collapsed!$A450,'measured values'!$A:$AF,Collapsed!AC$1,0),"NA")</f>
        <v>21</v>
      </c>
      <c r="AD450">
        <f>IFERROR(VLOOKUP(Collapsed!$A450,'measured values'!$A:$AF,Collapsed!AD$1,0),"NA")</f>
        <v>17</v>
      </c>
      <c r="AE450">
        <f>IFERROR(VLOOKUP(Collapsed!$A450,'measured values'!$A:$AF,Collapsed!AE$1,0),"NA")</f>
        <v>17</v>
      </c>
      <c r="AF450">
        <f>IFERROR(VLOOKUP(Collapsed!$A450,'measured values'!$A:$AF,Collapsed!AF$1,0),"NA")</f>
        <v>17</v>
      </c>
    </row>
    <row r="451" spans="1:32" x14ac:dyDescent="0.35">
      <c r="A451">
        <v>573</v>
      </c>
      <c r="F451" t="str">
        <f>IFERROR(VLOOKUP(A451,'ICD+Descriptions'!$A$2:$C$600,2,0),"NA")</f>
        <v>G20</v>
      </c>
      <c r="G451" t="str">
        <f>IFERROR(VLOOKUP(A451,'ICD+Descriptions'!$A$2:$C$600,3,0),"NA")</f>
        <v>Parkinson's disease</v>
      </c>
      <c r="H451">
        <f>IFERROR(VLOOKUP(A451,ages!$A$1:$B$748,2,0),"No Age")</f>
        <v>79.7</v>
      </c>
      <c r="I451" t="str">
        <f>VLOOKUP(A451,'Redcap Raw Report'!$A:$AF,I$1,0)</f>
        <v>M</v>
      </c>
      <c r="L451" t="str">
        <f>IFERROR(VLOOKUP(Collapsed!$A451,'measured values'!$A:$AF,Collapsed!L$1,0),"NA")</f>
        <v>NA</v>
      </c>
      <c r="M451" t="str">
        <f>IFERROR(VLOOKUP(Collapsed!$A451,'measured values'!$A:$AF,Collapsed!M$1,0),"NA")</f>
        <v>NA</v>
      </c>
      <c r="N451" t="str">
        <f>IFERROR(VLOOKUP(Collapsed!$A451,'measured values'!$A:$AF,Collapsed!N$1,0),"NA")</f>
        <v>NA</v>
      </c>
      <c r="O451" t="str">
        <f>IFERROR(VLOOKUP(Collapsed!$A451,'measured values'!$A:$AF,Collapsed!O$1,0),"NA")</f>
        <v>NA</v>
      </c>
      <c r="P451" t="str">
        <f>IFERROR(VLOOKUP(Collapsed!$A451,'measured values'!$A:$AF,Collapsed!P$1,0),"NA")</f>
        <v>NA</v>
      </c>
      <c r="Q451" t="str">
        <f>IFERROR(VLOOKUP(Collapsed!$A451,'measured values'!$A:$AF,Collapsed!Q$1,0),"NA")</f>
        <v>NA</v>
      </c>
      <c r="R451" t="str">
        <f>IFERROR(VLOOKUP(Collapsed!$A451,'measured values'!$A:$AF,Collapsed!R$1,0),"NA")</f>
        <v>NA</v>
      </c>
      <c r="S451" t="str">
        <f>IFERROR(VLOOKUP(Collapsed!$A451,'measured values'!$A:$AF,Collapsed!S$1,0),"NA")</f>
        <v>NA</v>
      </c>
      <c r="T451" t="str">
        <f>IFERROR(VLOOKUP(Collapsed!$A451,'measured values'!$A:$AF,Collapsed!T$1,0),"NA")</f>
        <v>NA</v>
      </c>
      <c r="U451" t="str">
        <f>IFERROR(VLOOKUP(Collapsed!$A451,'measured values'!$A:$AF,Collapsed!U$1,0),"NA")</f>
        <v>NA</v>
      </c>
      <c r="V451" t="str">
        <f>IFERROR(VLOOKUP(Collapsed!$A451,'measured values'!$A:$AF,Collapsed!V$1,0),"NA")</f>
        <v>NA</v>
      </c>
      <c r="W451" t="str">
        <f>IFERROR(VLOOKUP(Collapsed!$A451,'measured values'!$A:$AF,Collapsed!W$1,0),"NA")</f>
        <v>NA</v>
      </c>
      <c r="X451" t="str">
        <f>IFERROR(VLOOKUP(Collapsed!$A451,'measured values'!$A:$AF,Collapsed!X$1,0),"NA")</f>
        <v>NA</v>
      </c>
      <c r="Y451" t="str">
        <f>IFERROR(VLOOKUP(Collapsed!$A451,'measured values'!$A:$AF,Collapsed!Y$1,0),"NA")</f>
        <v>NA</v>
      </c>
      <c r="Z451" t="str">
        <f>IFERROR(VLOOKUP(Collapsed!$A451,'measured values'!$A:$AF,Collapsed!Z$1,0),"NA")</f>
        <v>NA</v>
      </c>
      <c r="AA451" t="str">
        <f>IFERROR(VLOOKUP(Collapsed!$A451,'measured values'!$A:$AF,Collapsed!AA$1,0),"NA")</f>
        <v>NA</v>
      </c>
      <c r="AB451" t="str">
        <f>IFERROR(VLOOKUP(Collapsed!$A451,'measured values'!$A:$AF,Collapsed!AB$1,0),"NA")</f>
        <v>NA</v>
      </c>
      <c r="AC451" t="str">
        <f>IFERROR(VLOOKUP(Collapsed!$A451,'measured values'!$A:$AF,Collapsed!AC$1,0),"NA")</f>
        <v>NA</v>
      </c>
      <c r="AD451" t="str">
        <f>IFERROR(VLOOKUP(Collapsed!$A451,'measured values'!$A:$AF,Collapsed!AD$1,0),"NA")</f>
        <v>NA</v>
      </c>
      <c r="AE451" t="str">
        <f>IFERROR(VLOOKUP(Collapsed!$A451,'measured values'!$A:$AF,Collapsed!AE$1,0),"NA")</f>
        <v>NA</v>
      </c>
      <c r="AF451" t="str">
        <f>IFERROR(VLOOKUP(Collapsed!$A451,'measured values'!$A:$AF,Collapsed!AF$1,0),"NA")</f>
        <v>NA</v>
      </c>
    </row>
    <row r="452" spans="1:32" x14ac:dyDescent="0.35">
      <c r="A452">
        <v>574</v>
      </c>
      <c r="F452" t="str">
        <f>IFERROR(VLOOKUP(A452,'ICD+Descriptions'!$A$2:$C$600,2,0),"NA")</f>
        <v>R26.89</v>
      </c>
      <c r="G452" t="str">
        <f>IFERROR(VLOOKUP(A452,'ICD+Descriptions'!$A$2:$C$600,3,0),"NA")</f>
        <v>Other abnormalities of gait and mobility</v>
      </c>
      <c r="H452">
        <f>IFERROR(VLOOKUP(A452,ages!$A$1:$B$748,2,0),"No Age")</f>
        <v>83.4</v>
      </c>
      <c r="I452" t="str">
        <f>VLOOKUP(A452,'Redcap Raw Report'!$A:$AF,I$1,0)</f>
        <v>F</v>
      </c>
      <c r="L452" t="str">
        <f>IFERROR(VLOOKUP(Collapsed!$A452,'measured values'!$A:$AF,Collapsed!L$1,0),"NA")</f>
        <v>NA</v>
      </c>
      <c r="M452" t="str">
        <f>IFERROR(VLOOKUP(Collapsed!$A452,'measured values'!$A:$AF,Collapsed!M$1,0),"NA")</f>
        <v>NA</v>
      </c>
      <c r="N452" t="str">
        <f>IFERROR(VLOOKUP(Collapsed!$A452,'measured values'!$A:$AF,Collapsed!N$1,0),"NA")</f>
        <v>NA</v>
      </c>
      <c r="O452" t="str">
        <f>IFERROR(VLOOKUP(Collapsed!$A452,'measured values'!$A:$AF,Collapsed!O$1,0),"NA")</f>
        <v>NA</v>
      </c>
      <c r="P452" t="str">
        <f>IFERROR(VLOOKUP(Collapsed!$A452,'measured values'!$A:$AF,Collapsed!P$1,0),"NA")</f>
        <v>NA</v>
      </c>
      <c r="Q452" t="str">
        <f>IFERROR(VLOOKUP(Collapsed!$A452,'measured values'!$A:$AF,Collapsed!Q$1,0),"NA")</f>
        <v>NA</v>
      </c>
      <c r="R452" t="str">
        <f>IFERROR(VLOOKUP(Collapsed!$A452,'measured values'!$A:$AF,Collapsed!R$1,0),"NA")</f>
        <v>NA</v>
      </c>
      <c r="S452" t="str">
        <f>IFERROR(VLOOKUP(Collapsed!$A452,'measured values'!$A:$AF,Collapsed!S$1,0),"NA")</f>
        <v>NA</v>
      </c>
      <c r="T452" t="str">
        <f>IFERROR(VLOOKUP(Collapsed!$A452,'measured values'!$A:$AF,Collapsed!T$1,0),"NA")</f>
        <v>NA</v>
      </c>
      <c r="U452" t="str">
        <f>IFERROR(VLOOKUP(Collapsed!$A452,'measured values'!$A:$AF,Collapsed!U$1,0),"NA")</f>
        <v>NA</v>
      </c>
      <c r="V452" t="str">
        <f>IFERROR(VLOOKUP(Collapsed!$A452,'measured values'!$A:$AF,Collapsed!V$1,0),"NA")</f>
        <v>NA</v>
      </c>
      <c r="W452" t="str">
        <f>IFERROR(VLOOKUP(Collapsed!$A452,'measured values'!$A:$AF,Collapsed!W$1,0),"NA")</f>
        <v>NA</v>
      </c>
      <c r="X452" t="str">
        <f>IFERROR(VLOOKUP(Collapsed!$A452,'measured values'!$A:$AF,Collapsed!X$1,0),"NA")</f>
        <v>NA</v>
      </c>
      <c r="Y452" t="str">
        <f>IFERROR(VLOOKUP(Collapsed!$A452,'measured values'!$A:$AF,Collapsed!Y$1,0),"NA")</f>
        <v>NA</v>
      </c>
      <c r="Z452" t="str">
        <f>IFERROR(VLOOKUP(Collapsed!$A452,'measured values'!$A:$AF,Collapsed!Z$1,0),"NA")</f>
        <v>NA</v>
      </c>
      <c r="AA452" t="str">
        <f>IFERROR(VLOOKUP(Collapsed!$A452,'measured values'!$A:$AF,Collapsed!AA$1,0),"NA")</f>
        <v>NA</v>
      </c>
      <c r="AB452" t="str">
        <f>IFERROR(VLOOKUP(Collapsed!$A452,'measured values'!$A:$AF,Collapsed!AB$1,0),"NA")</f>
        <v>NA</v>
      </c>
      <c r="AC452" t="str">
        <f>IFERROR(VLOOKUP(Collapsed!$A452,'measured values'!$A:$AF,Collapsed!AC$1,0),"NA")</f>
        <v>NA</v>
      </c>
      <c r="AD452" t="str">
        <f>IFERROR(VLOOKUP(Collapsed!$A452,'measured values'!$A:$AF,Collapsed!AD$1,0),"NA")</f>
        <v>NA</v>
      </c>
      <c r="AE452" t="str">
        <f>IFERROR(VLOOKUP(Collapsed!$A452,'measured values'!$A:$AF,Collapsed!AE$1,0),"NA")</f>
        <v>NA</v>
      </c>
      <c r="AF452" t="str">
        <f>IFERROR(VLOOKUP(Collapsed!$A452,'measured values'!$A:$AF,Collapsed!AF$1,0),"NA")</f>
        <v>NA</v>
      </c>
    </row>
    <row r="453" spans="1:32" x14ac:dyDescent="0.35">
      <c r="A453">
        <v>575</v>
      </c>
      <c r="F453" t="str">
        <f>IFERROR(VLOOKUP(A453,'ICD+Descriptions'!$A$2:$C$600,2,0),"NA")</f>
        <v>G20</v>
      </c>
      <c r="G453" t="str">
        <f>IFERROR(VLOOKUP(A453,'ICD+Descriptions'!$A$2:$C$600,3,0),"NA")</f>
        <v>Parkinson's disease</v>
      </c>
      <c r="H453">
        <f>IFERROR(VLOOKUP(A453,ages!$A$1:$B$748,2,0),"No Age")</f>
        <v>78.5</v>
      </c>
      <c r="I453" t="str">
        <f>VLOOKUP(A453,'Redcap Raw Report'!$A:$AF,I$1,0)</f>
        <v>F</v>
      </c>
      <c r="L453" t="str">
        <f>IFERROR(VLOOKUP(Collapsed!$A453,'measured values'!$A:$AF,Collapsed!L$1,0),"NA")</f>
        <v>NA</v>
      </c>
      <c r="M453" t="str">
        <f>IFERROR(VLOOKUP(Collapsed!$A453,'measured values'!$A:$AF,Collapsed!M$1,0),"NA")</f>
        <v>NA</v>
      </c>
      <c r="N453" t="str">
        <f>IFERROR(VLOOKUP(Collapsed!$A453,'measured values'!$A:$AF,Collapsed!N$1,0),"NA")</f>
        <v>NA</v>
      </c>
      <c r="O453" t="str">
        <f>IFERROR(VLOOKUP(Collapsed!$A453,'measured values'!$A:$AF,Collapsed!O$1,0),"NA")</f>
        <v>NA</v>
      </c>
      <c r="P453" t="str">
        <f>IFERROR(VLOOKUP(Collapsed!$A453,'measured values'!$A:$AF,Collapsed!P$1,0),"NA")</f>
        <v>NA</v>
      </c>
      <c r="Q453" t="str">
        <f>IFERROR(VLOOKUP(Collapsed!$A453,'measured values'!$A:$AF,Collapsed!Q$1,0),"NA")</f>
        <v>NA</v>
      </c>
      <c r="R453" t="str">
        <f>IFERROR(VLOOKUP(Collapsed!$A453,'measured values'!$A:$AF,Collapsed!R$1,0),"NA")</f>
        <v>NA</v>
      </c>
      <c r="S453" t="str">
        <f>IFERROR(VLOOKUP(Collapsed!$A453,'measured values'!$A:$AF,Collapsed!S$1,0),"NA")</f>
        <v>NA</v>
      </c>
      <c r="T453" t="str">
        <f>IFERROR(VLOOKUP(Collapsed!$A453,'measured values'!$A:$AF,Collapsed!T$1,0),"NA")</f>
        <v>NA</v>
      </c>
      <c r="U453" t="str">
        <f>IFERROR(VLOOKUP(Collapsed!$A453,'measured values'!$A:$AF,Collapsed!U$1,0),"NA")</f>
        <v>NA</v>
      </c>
      <c r="V453" t="str">
        <f>IFERROR(VLOOKUP(Collapsed!$A453,'measured values'!$A:$AF,Collapsed!V$1,0),"NA")</f>
        <v>NA</v>
      </c>
      <c r="W453" t="str">
        <f>IFERROR(VLOOKUP(Collapsed!$A453,'measured values'!$A:$AF,Collapsed!W$1,0),"NA")</f>
        <v>NA</v>
      </c>
      <c r="X453" t="str">
        <f>IFERROR(VLOOKUP(Collapsed!$A453,'measured values'!$A:$AF,Collapsed!X$1,0),"NA")</f>
        <v>NA</v>
      </c>
      <c r="Y453" t="str">
        <f>IFERROR(VLOOKUP(Collapsed!$A453,'measured values'!$A:$AF,Collapsed!Y$1,0),"NA")</f>
        <v>NA</v>
      </c>
      <c r="Z453" t="str">
        <f>IFERROR(VLOOKUP(Collapsed!$A453,'measured values'!$A:$AF,Collapsed!Z$1,0),"NA")</f>
        <v>NA</v>
      </c>
      <c r="AA453" t="str">
        <f>IFERROR(VLOOKUP(Collapsed!$A453,'measured values'!$A:$AF,Collapsed!AA$1,0),"NA")</f>
        <v>NA</v>
      </c>
      <c r="AB453" t="str">
        <f>IFERROR(VLOOKUP(Collapsed!$A453,'measured values'!$A:$AF,Collapsed!AB$1,0),"NA")</f>
        <v>NA</v>
      </c>
      <c r="AC453" t="str">
        <f>IFERROR(VLOOKUP(Collapsed!$A453,'measured values'!$A:$AF,Collapsed!AC$1,0),"NA")</f>
        <v>NA</v>
      </c>
      <c r="AD453" t="str">
        <f>IFERROR(VLOOKUP(Collapsed!$A453,'measured values'!$A:$AF,Collapsed!AD$1,0),"NA")</f>
        <v>NA</v>
      </c>
      <c r="AE453" t="str">
        <f>IFERROR(VLOOKUP(Collapsed!$A453,'measured values'!$A:$AF,Collapsed!AE$1,0),"NA")</f>
        <v>NA</v>
      </c>
      <c r="AF453" t="str">
        <f>IFERROR(VLOOKUP(Collapsed!$A453,'measured values'!$A:$AF,Collapsed!AF$1,0),"NA")</f>
        <v>NA</v>
      </c>
    </row>
    <row r="454" spans="1:32" x14ac:dyDescent="0.35">
      <c r="A454">
        <v>578</v>
      </c>
      <c r="F454" t="str">
        <f>IFERROR(VLOOKUP(A454,'ICD+Descriptions'!$A$2:$C$600,2,0),"NA")</f>
        <v>G20</v>
      </c>
      <c r="G454" t="str">
        <f>IFERROR(VLOOKUP(A454,'ICD+Descriptions'!$A$2:$C$600,3,0),"NA")</f>
        <v>Parkinson's disease</v>
      </c>
      <c r="H454">
        <f>IFERROR(VLOOKUP(A454,ages!$A$1:$B$748,2,0),"No Age")</f>
        <v>63.1</v>
      </c>
      <c r="I454" t="str">
        <f>VLOOKUP(A454,'Redcap Raw Report'!$A:$AF,I$1,0)</f>
        <v>M</v>
      </c>
      <c r="L454" t="str">
        <f>IFERROR(VLOOKUP(Collapsed!$A454,'measured values'!$A:$AF,Collapsed!L$1,0),"NA")</f>
        <v>NA</v>
      </c>
      <c r="M454" t="str">
        <f>IFERROR(VLOOKUP(Collapsed!$A454,'measured values'!$A:$AF,Collapsed!M$1,0),"NA")</f>
        <v>NA</v>
      </c>
      <c r="N454" t="str">
        <f>IFERROR(VLOOKUP(Collapsed!$A454,'measured values'!$A:$AF,Collapsed!N$1,0),"NA")</f>
        <v>NA</v>
      </c>
      <c r="O454" t="str">
        <f>IFERROR(VLOOKUP(Collapsed!$A454,'measured values'!$A:$AF,Collapsed!O$1,0),"NA")</f>
        <v>NA</v>
      </c>
      <c r="P454" t="str">
        <f>IFERROR(VLOOKUP(Collapsed!$A454,'measured values'!$A:$AF,Collapsed!P$1,0),"NA")</f>
        <v>NA</v>
      </c>
      <c r="Q454" t="str">
        <f>IFERROR(VLOOKUP(Collapsed!$A454,'measured values'!$A:$AF,Collapsed!Q$1,0),"NA")</f>
        <v>NA</v>
      </c>
      <c r="R454" t="str">
        <f>IFERROR(VLOOKUP(Collapsed!$A454,'measured values'!$A:$AF,Collapsed!R$1,0),"NA")</f>
        <v>NA</v>
      </c>
      <c r="S454" t="str">
        <f>IFERROR(VLOOKUP(Collapsed!$A454,'measured values'!$A:$AF,Collapsed!S$1,0),"NA")</f>
        <v>NA</v>
      </c>
      <c r="T454" t="str">
        <f>IFERROR(VLOOKUP(Collapsed!$A454,'measured values'!$A:$AF,Collapsed!T$1,0),"NA")</f>
        <v>NA</v>
      </c>
      <c r="U454" t="str">
        <f>IFERROR(VLOOKUP(Collapsed!$A454,'measured values'!$A:$AF,Collapsed!U$1,0),"NA")</f>
        <v>NA</v>
      </c>
      <c r="V454" t="str">
        <f>IFERROR(VLOOKUP(Collapsed!$A454,'measured values'!$A:$AF,Collapsed!V$1,0),"NA")</f>
        <v>NA</v>
      </c>
      <c r="W454" t="str">
        <f>IFERROR(VLOOKUP(Collapsed!$A454,'measured values'!$A:$AF,Collapsed!W$1,0),"NA")</f>
        <v>NA</v>
      </c>
      <c r="X454" t="str">
        <f>IFERROR(VLOOKUP(Collapsed!$A454,'measured values'!$A:$AF,Collapsed!X$1,0),"NA")</f>
        <v>NA</v>
      </c>
      <c r="Y454" t="str">
        <f>IFERROR(VLOOKUP(Collapsed!$A454,'measured values'!$A:$AF,Collapsed!Y$1,0),"NA")</f>
        <v>NA</v>
      </c>
      <c r="Z454" t="str">
        <f>IFERROR(VLOOKUP(Collapsed!$A454,'measured values'!$A:$AF,Collapsed!Z$1,0),"NA")</f>
        <v>NA</v>
      </c>
      <c r="AA454" t="str">
        <f>IFERROR(VLOOKUP(Collapsed!$A454,'measured values'!$A:$AF,Collapsed!AA$1,0),"NA")</f>
        <v>NA</v>
      </c>
      <c r="AB454" t="str">
        <f>IFERROR(VLOOKUP(Collapsed!$A454,'measured values'!$A:$AF,Collapsed!AB$1,0),"NA")</f>
        <v>NA</v>
      </c>
      <c r="AC454" t="str">
        <f>IFERROR(VLOOKUP(Collapsed!$A454,'measured values'!$A:$AF,Collapsed!AC$1,0),"NA")</f>
        <v>NA</v>
      </c>
      <c r="AD454" t="str">
        <f>IFERROR(VLOOKUP(Collapsed!$A454,'measured values'!$A:$AF,Collapsed!AD$1,0),"NA")</f>
        <v>NA</v>
      </c>
      <c r="AE454" t="str">
        <f>IFERROR(VLOOKUP(Collapsed!$A454,'measured values'!$A:$AF,Collapsed!AE$1,0),"NA")</f>
        <v>NA</v>
      </c>
      <c r="AF454" t="str">
        <f>IFERROR(VLOOKUP(Collapsed!$A454,'measured values'!$A:$AF,Collapsed!AF$1,0),"NA")</f>
        <v>NA</v>
      </c>
    </row>
    <row r="455" spans="1:32" x14ac:dyDescent="0.35">
      <c r="A455">
        <v>579</v>
      </c>
      <c r="F455" t="str">
        <f>IFERROR(VLOOKUP(A455,'ICD+Descriptions'!$A$2:$C$600,2,0),"NA")</f>
        <v>G20</v>
      </c>
      <c r="G455" t="str">
        <f>IFERROR(VLOOKUP(A455,'ICD+Descriptions'!$A$2:$C$600,3,0),"NA")</f>
        <v>Parkinson's disease</v>
      </c>
      <c r="H455">
        <f>IFERROR(VLOOKUP(A455,ages!$A$1:$B$748,2,0),"No Age")</f>
        <v>60.8</v>
      </c>
      <c r="I455" t="str">
        <f>VLOOKUP(A455,'Redcap Raw Report'!$A:$AF,I$1,0)</f>
        <v>F</v>
      </c>
      <c r="L455" t="str">
        <f>IFERROR(VLOOKUP(Collapsed!$A455,'measured values'!$A:$AF,Collapsed!L$1,0),"NA")</f>
        <v>NA</v>
      </c>
      <c r="M455" t="str">
        <f>IFERROR(VLOOKUP(Collapsed!$A455,'measured values'!$A:$AF,Collapsed!M$1,0),"NA")</f>
        <v>NA</v>
      </c>
      <c r="N455" t="str">
        <f>IFERROR(VLOOKUP(Collapsed!$A455,'measured values'!$A:$AF,Collapsed!N$1,0),"NA")</f>
        <v>NA</v>
      </c>
      <c r="O455" t="str">
        <f>IFERROR(VLOOKUP(Collapsed!$A455,'measured values'!$A:$AF,Collapsed!O$1,0),"NA")</f>
        <v>NA</v>
      </c>
      <c r="P455" t="str">
        <f>IFERROR(VLOOKUP(Collapsed!$A455,'measured values'!$A:$AF,Collapsed!P$1,0),"NA")</f>
        <v>NA</v>
      </c>
      <c r="Q455" t="str">
        <f>IFERROR(VLOOKUP(Collapsed!$A455,'measured values'!$A:$AF,Collapsed!Q$1,0),"NA")</f>
        <v>NA</v>
      </c>
      <c r="R455" t="str">
        <f>IFERROR(VLOOKUP(Collapsed!$A455,'measured values'!$A:$AF,Collapsed!R$1,0),"NA")</f>
        <v>NA</v>
      </c>
      <c r="S455" t="str">
        <f>IFERROR(VLOOKUP(Collapsed!$A455,'measured values'!$A:$AF,Collapsed!S$1,0),"NA")</f>
        <v>NA</v>
      </c>
      <c r="T455" t="str">
        <f>IFERROR(VLOOKUP(Collapsed!$A455,'measured values'!$A:$AF,Collapsed!T$1,0),"NA")</f>
        <v>NA</v>
      </c>
      <c r="U455" t="str">
        <f>IFERROR(VLOOKUP(Collapsed!$A455,'measured values'!$A:$AF,Collapsed!U$1,0),"NA")</f>
        <v>NA</v>
      </c>
      <c r="V455" t="str">
        <f>IFERROR(VLOOKUP(Collapsed!$A455,'measured values'!$A:$AF,Collapsed!V$1,0),"NA")</f>
        <v>NA</v>
      </c>
      <c r="W455" t="str">
        <f>IFERROR(VLOOKUP(Collapsed!$A455,'measured values'!$A:$AF,Collapsed!W$1,0),"NA")</f>
        <v>NA</v>
      </c>
      <c r="X455" t="str">
        <f>IFERROR(VLOOKUP(Collapsed!$A455,'measured values'!$A:$AF,Collapsed!X$1,0),"NA")</f>
        <v>NA</v>
      </c>
      <c r="Y455" t="str">
        <f>IFERROR(VLOOKUP(Collapsed!$A455,'measured values'!$A:$AF,Collapsed!Y$1,0),"NA")</f>
        <v>NA</v>
      </c>
      <c r="Z455" t="str">
        <f>IFERROR(VLOOKUP(Collapsed!$A455,'measured values'!$A:$AF,Collapsed!Z$1,0),"NA")</f>
        <v>NA</v>
      </c>
      <c r="AA455" t="str">
        <f>IFERROR(VLOOKUP(Collapsed!$A455,'measured values'!$A:$AF,Collapsed!AA$1,0),"NA")</f>
        <v>NA</v>
      </c>
      <c r="AB455" t="str">
        <f>IFERROR(VLOOKUP(Collapsed!$A455,'measured values'!$A:$AF,Collapsed!AB$1,0),"NA")</f>
        <v>NA</v>
      </c>
      <c r="AC455" t="str">
        <f>IFERROR(VLOOKUP(Collapsed!$A455,'measured values'!$A:$AF,Collapsed!AC$1,0),"NA")</f>
        <v>NA</v>
      </c>
      <c r="AD455" t="str">
        <f>IFERROR(VLOOKUP(Collapsed!$A455,'measured values'!$A:$AF,Collapsed!AD$1,0),"NA")</f>
        <v>NA</v>
      </c>
      <c r="AE455" t="str">
        <f>IFERROR(VLOOKUP(Collapsed!$A455,'measured values'!$A:$AF,Collapsed!AE$1,0),"NA")</f>
        <v>NA</v>
      </c>
      <c r="AF455" t="str">
        <f>IFERROR(VLOOKUP(Collapsed!$A455,'measured values'!$A:$AF,Collapsed!AF$1,0),"NA")</f>
        <v>NA</v>
      </c>
    </row>
    <row r="456" spans="1:32" x14ac:dyDescent="0.35">
      <c r="A456">
        <v>580</v>
      </c>
      <c r="F456" t="str">
        <f>IFERROR(VLOOKUP(A456,'ICD+Descriptions'!$A$2:$C$600,2,0),"NA")</f>
        <v>NA</v>
      </c>
      <c r="G456" t="str">
        <f>IFERROR(VLOOKUP(A456,'ICD+Descriptions'!$A$2:$C$600,3,0),"NA")</f>
        <v>NA</v>
      </c>
      <c r="H456" t="str">
        <f>IFERROR(VLOOKUP(A456,ages!$A$1:$B$748,2,0),"No Age")</f>
        <v>No Age</v>
      </c>
      <c r="I456">
        <f>VLOOKUP(A456,'Redcap Raw Report'!$A:$AF,I$1,0)</f>
        <v>0</v>
      </c>
      <c r="L456" t="str">
        <f>IFERROR(VLOOKUP(Collapsed!$A456,'measured values'!$A:$AF,Collapsed!L$1,0),"NA")</f>
        <v>NA</v>
      </c>
      <c r="M456" t="str">
        <f>IFERROR(VLOOKUP(Collapsed!$A456,'measured values'!$A:$AF,Collapsed!M$1,0),"NA")</f>
        <v>NA</v>
      </c>
      <c r="N456" t="str">
        <f>IFERROR(VLOOKUP(Collapsed!$A456,'measured values'!$A:$AF,Collapsed!N$1,0),"NA")</f>
        <v>NA</v>
      </c>
      <c r="O456" t="str">
        <f>IFERROR(VLOOKUP(Collapsed!$A456,'measured values'!$A:$AF,Collapsed!O$1,0),"NA")</f>
        <v>NA</v>
      </c>
      <c r="P456" t="str">
        <f>IFERROR(VLOOKUP(Collapsed!$A456,'measured values'!$A:$AF,Collapsed!P$1,0),"NA")</f>
        <v>NA</v>
      </c>
      <c r="Q456" t="str">
        <f>IFERROR(VLOOKUP(Collapsed!$A456,'measured values'!$A:$AF,Collapsed!Q$1,0),"NA")</f>
        <v>NA</v>
      </c>
      <c r="R456" t="str">
        <f>IFERROR(VLOOKUP(Collapsed!$A456,'measured values'!$A:$AF,Collapsed!R$1,0),"NA")</f>
        <v>NA</v>
      </c>
      <c r="S456" t="str">
        <f>IFERROR(VLOOKUP(Collapsed!$A456,'measured values'!$A:$AF,Collapsed!S$1,0),"NA")</f>
        <v>NA</v>
      </c>
      <c r="T456" t="str">
        <f>IFERROR(VLOOKUP(Collapsed!$A456,'measured values'!$A:$AF,Collapsed!T$1,0),"NA")</f>
        <v>NA</v>
      </c>
      <c r="U456" t="str">
        <f>IFERROR(VLOOKUP(Collapsed!$A456,'measured values'!$A:$AF,Collapsed!U$1,0),"NA")</f>
        <v>NA</v>
      </c>
      <c r="V456" t="str">
        <f>IFERROR(VLOOKUP(Collapsed!$A456,'measured values'!$A:$AF,Collapsed!V$1,0),"NA")</f>
        <v>NA</v>
      </c>
      <c r="W456" t="str">
        <f>IFERROR(VLOOKUP(Collapsed!$A456,'measured values'!$A:$AF,Collapsed!W$1,0),"NA")</f>
        <v>NA</v>
      </c>
      <c r="X456" t="str">
        <f>IFERROR(VLOOKUP(Collapsed!$A456,'measured values'!$A:$AF,Collapsed!X$1,0),"NA")</f>
        <v>NA</v>
      </c>
      <c r="Y456" t="str">
        <f>IFERROR(VLOOKUP(Collapsed!$A456,'measured values'!$A:$AF,Collapsed!Y$1,0),"NA")</f>
        <v>NA</v>
      </c>
      <c r="Z456" t="str">
        <f>IFERROR(VLOOKUP(Collapsed!$A456,'measured values'!$A:$AF,Collapsed!Z$1,0),"NA")</f>
        <v>NA</v>
      </c>
      <c r="AA456" t="str">
        <f>IFERROR(VLOOKUP(Collapsed!$A456,'measured values'!$A:$AF,Collapsed!AA$1,0),"NA")</f>
        <v>NA</v>
      </c>
      <c r="AB456" t="str">
        <f>IFERROR(VLOOKUP(Collapsed!$A456,'measured values'!$A:$AF,Collapsed!AB$1,0),"NA")</f>
        <v>NA</v>
      </c>
      <c r="AC456" t="str">
        <f>IFERROR(VLOOKUP(Collapsed!$A456,'measured values'!$A:$AF,Collapsed!AC$1,0),"NA")</f>
        <v>NA</v>
      </c>
      <c r="AD456" t="str">
        <f>IFERROR(VLOOKUP(Collapsed!$A456,'measured values'!$A:$AF,Collapsed!AD$1,0),"NA")</f>
        <v>NA</v>
      </c>
      <c r="AE456" t="str">
        <f>IFERROR(VLOOKUP(Collapsed!$A456,'measured values'!$A:$AF,Collapsed!AE$1,0),"NA")</f>
        <v>NA</v>
      </c>
      <c r="AF456" t="str">
        <f>IFERROR(VLOOKUP(Collapsed!$A456,'measured values'!$A:$AF,Collapsed!AF$1,0),"NA")</f>
        <v>NA</v>
      </c>
    </row>
    <row r="457" spans="1:32" x14ac:dyDescent="0.35">
      <c r="A457">
        <v>581</v>
      </c>
      <c r="F457" t="str">
        <f>IFERROR(VLOOKUP(A457,'ICD+Descriptions'!$A$2:$C$600,2,0),"NA")</f>
        <v>G25.0</v>
      </c>
      <c r="G457" t="str">
        <f>IFERROR(VLOOKUP(A457,'ICD+Descriptions'!$A$2:$C$600,3,0),"NA")</f>
        <v>Essential tremor</v>
      </c>
      <c r="H457">
        <f>IFERROR(VLOOKUP(A457,ages!$A$1:$B$748,2,0),"No Age")</f>
        <v>68</v>
      </c>
      <c r="I457" t="str">
        <f>VLOOKUP(A457,'Redcap Raw Report'!$A:$AF,I$1,0)</f>
        <v>F</v>
      </c>
      <c r="L457" t="str">
        <f>IFERROR(VLOOKUP(Collapsed!$A457,'measured values'!$A:$AF,Collapsed!L$1,0),"NA")</f>
        <v>NA</v>
      </c>
      <c r="M457" t="str">
        <f>IFERROR(VLOOKUP(Collapsed!$A457,'measured values'!$A:$AF,Collapsed!M$1,0),"NA")</f>
        <v>NA</v>
      </c>
      <c r="N457" t="str">
        <f>IFERROR(VLOOKUP(Collapsed!$A457,'measured values'!$A:$AF,Collapsed!N$1,0),"NA")</f>
        <v>NA</v>
      </c>
      <c r="O457" t="str">
        <f>IFERROR(VLOOKUP(Collapsed!$A457,'measured values'!$A:$AF,Collapsed!O$1,0),"NA")</f>
        <v>NA</v>
      </c>
      <c r="P457" t="str">
        <f>IFERROR(VLOOKUP(Collapsed!$A457,'measured values'!$A:$AF,Collapsed!P$1,0),"NA")</f>
        <v>NA</v>
      </c>
      <c r="Q457" t="str">
        <f>IFERROR(VLOOKUP(Collapsed!$A457,'measured values'!$A:$AF,Collapsed!Q$1,0),"NA")</f>
        <v>NA</v>
      </c>
      <c r="R457" t="str">
        <f>IFERROR(VLOOKUP(Collapsed!$A457,'measured values'!$A:$AF,Collapsed!R$1,0),"NA")</f>
        <v>NA</v>
      </c>
      <c r="S457" t="str">
        <f>IFERROR(VLOOKUP(Collapsed!$A457,'measured values'!$A:$AF,Collapsed!S$1,0),"NA")</f>
        <v>NA</v>
      </c>
      <c r="T457" t="str">
        <f>IFERROR(VLOOKUP(Collapsed!$A457,'measured values'!$A:$AF,Collapsed!T$1,0),"NA")</f>
        <v>NA</v>
      </c>
      <c r="U457" t="str">
        <f>IFERROR(VLOOKUP(Collapsed!$A457,'measured values'!$A:$AF,Collapsed!U$1,0),"NA")</f>
        <v>NA</v>
      </c>
      <c r="V457" t="str">
        <f>IFERROR(VLOOKUP(Collapsed!$A457,'measured values'!$A:$AF,Collapsed!V$1,0),"NA")</f>
        <v>NA</v>
      </c>
      <c r="W457" t="str">
        <f>IFERROR(VLOOKUP(Collapsed!$A457,'measured values'!$A:$AF,Collapsed!W$1,0),"NA")</f>
        <v>NA</v>
      </c>
      <c r="X457" t="str">
        <f>IFERROR(VLOOKUP(Collapsed!$A457,'measured values'!$A:$AF,Collapsed!X$1,0),"NA")</f>
        <v>NA</v>
      </c>
      <c r="Y457" t="str">
        <f>IFERROR(VLOOKUP(Collapsed!$A457,'measured values'!$A:$AF,Collapsed!Y$1,0),"NA")</f>
        <v>NA</v>
      </c>
      <c r="Z457" t="str">
        <f>IFERROR(VLOOKUP(Collapsed!$A457,'measured values'!$A:$AF,Collapsed!Z$1,0),"NA")</f>
        <v>NA</v>
      </c>
      <c r="AA457" t="str">
        <f>IFERROR(VLOOKUP(Collapsed!$A457,'measured values'!$A:$AF,Collapsed!AA$1,0),"NA")</f>
        <v>NA</v>
      </c>
      <c r="AB457" t="str">
        <f>IFERROR(VLOOKUP(Collapsed!$A457,'measured values'!$A:$AF,Collapsed!AB$1,0),"NA")</f>
        <v>NA</v>
      </c>
      <c r="AC457" t="str">
        <f>IFERROR(VLOOKUP(Collapsed!$A457,'measured values'!$A:$AF,Collapsed!AC$1,0),"NA")</f>
        <v>NA</v>
      </c>
      <c r="AD457" t="str">
        <f>IFERROR(VLOOKUP(Collapsed!$A457,'measured values'!$A:$AF,Collapsed!AD$1,0),"NA")</f>
        <v>NA</v>
      </c>
      <c r="AE457" t="str">
        <f>IFERROR(VLOOKUP(Collapsed!$A457,'measured values'!$A:$AF,Collapsed!AE$1,0),"NA")</f>
        <v>NA</v>
      </c>
      <c r="AF457" t="str">
        <f>IFERROR(VLOOKUP(Collapsed!$A457,'measured values'!$A:$AF,Collapsed!AF$1,0),"NA")</f>
        <v>NA</v>
      </c>
    </row>
    <row r="458" spans="1:32" x14ac:dyDescent="0.35">
      <c r="A458">
        <v>582</v>
      </c>
      <c r="F458" t="str">
        <f>IFERROR(VLOOKUP(A458,'ICD+Descriptions'!$A$2:$C$600,2,0),"NA")</f>
        <v>R25.1</v>
      </c>
      <c r="G458" t="str">
        <f>IFERROR(VLOOKUP(A458,'ICD+Descriptions'!$A$2:$C$600,3,0),"NA")</f>
        <v>Tremor, unspecified</v>
      </c>
      <c r="H458">
        <f>IFERROR(VLOOKUP(A458,ages!$A$1:$B$748,2,0),"No Age")</f>
        <v>39.200000000000003</v>
      </c>
      <c r="I458" t="str">
        <f>VLOOKUP(A458,'Redcap Raw Report'!$A:$AF,I$1,0)</f>
        <v>F</v>
      </c>
      <c r="L458" t="str">
        <f>IFERROR(VLOOKUP(Collapsed!$A458,'measured values'!$A:$AF,Collapsed!L$1,0),"NA")</f>
        <v>NA</v>
      </c>
      <c r="M458" t="str">
        <f>IFERROR(VLOOKUP(Collapsed!$A458,'measured values'!$A:$AF,Collapsed!M$1,0),"NA")</f>
        <v>NA</v>
      </c>
      <c r="N458" t="str">
        <f>IFERROR(VLOOKUP(Collapsed!$A458,'measured values'!$A:$AF,Collapsed!N$1,0),"NA")</f>
        <v>NA</v>
      </c>
      <c r="O458" t="str">
        <f>IFERROR(VLOOKUP(Collapsed!$A458,'measured values'!$A:$AF,Collapsed!O$1,0),"NA")</f>
        <v>NA</v>
      </c>
      <c r="P458" t="str">
        <f>IFERROR(VLOOKUP(Collapsed!$A458,'measured values'!$A:$AF,Collapsed!P$1,0),"NA")</f>
        <v>NA</v>
      </c>
      <c r="Q458" t="str">
        <f>IFERROR(VLOOKUP(Collapsed!$A458,'measured values'!$A:$AF,Collapsed!Q$1,0),"NA")</f>
        <v>NA</v>
      </c>
      <c r="R458" t="str">
        <f>IFERROR(VLOOKUP(Collapsed!$A458,'measured values'!$A:$AF,Collapsed!R$1,0),"NA")</f>
        <v>NA</v>
      </c>
      <c r="S458" t="str">
        <f>IFERROR(VLOOKUP(Collapsed!$A458,'measured values'!$A:$AF,Collapsed!S$1,0),"NA")</f>
        <v>NA</v>
      </c>
      <c r="T458" t="str">
        <f>IFERROR(VLOOKUP(Collapsed!$A458,'measured values'!$A:$AF,Collapsed!T$1,0),"NA")</f>
        <v>NA</v>
      </c>
      <c r="U458" t="str">
        <f>IFERROR(VLOOKUP(Collapsed!$A458,'measured values'!$A:$AF,Collapsed!U$1,0),"NA")</f>
        <v>NA</v>
      </c>
      <c r="V458" t="str">
        <f>IFERROR(VLOOKUP(Collapsed!$A458,'measured values'!$A:$AF,Collapsed!V$1,0),"NA")</f>
        <v>NA</v>
      </c>
      <c r="W458" t="str">
        <f>IFERROR(VLOOKUP(Collapsed!$A458,'measured values'!$A:$AF,Collapsed!W$1,0),"NA")</f>
        <v>NA</v>
      </c>
      <c r="X458" t="str">
        <f>IFERROR(VLOOKUP(Collapsed!$A458,'measured values'!$A:$AF,Collapsed!X$1,0),"NA")</f>
        <v>NA</v>
      </c>
      <c r="Y458" t="str">
        <f>IFERROR(VLOOKUP(Collapsed!$A458,'measured values'!$A:$AF,Collapsed!Y$1,0),"NA")</f>
        <v>NA</v>
      </c>
      <c r="Z458" t="str">
        <f>IFERROR(VLOOKUP(Collapsed!$A458,'measured values'!$A:$AF,Collapsed!Z$1,0),"NA")</f>
        <v>NA</v>
      </c>
      <c r="AA458" t="str">
        <f>IFERROR(VLOOKUP(Collapsed!$A458,'measured values'!$A:$AF,Collapsed!AA$1,0),"NA")</f>
        <v>NA</v>
      </c>
      <c r="AB458" t="str">
        <f>IFERROR(VLOOKUP(Collapsed!$A458,'measured values'!$A:$AF,Collapsed!AB$1,0),"NA")</f>
        <v>NA</v>
      </c>
      <c r="AC458" t="str">
        <f>IFERROR(VLOOKUP(Collapsed!$A458,'measured values'!$A:$AF,Collapsed!AC$1,0),"NA")</f>
        <v>NA</v>
      </c>
      <c r="AD458" t="str">
        <f>IFERROR(VLOOKUP(Collapsed!$A458,'measured values'!$A:$AF,Collapsed!AD$1,0),"NA")</f>
        <v>NA</v>
      </c>
      <c r="AE458" t="str">
        <f>IFERROR(VLOOKUP(Collapsed!$A458,'measured values'!$A:$AF,Collapsed!AE$1,0),"NA")</f>
        <v>NA</v>
      </c>
      <c r="AF458" t="str">
        <f>IFERROR(VLOOKUP(Collapsed!$A458,'measured values'!$A:$AF,Collapsed!AF$1,0),"NA")</f>
        <v>NA</v>
      </c>
    </row>
    <row r="459" spans="1:32" x14ac:dyDescent="0.35">
      <c r="A459">
        <v>583</v>
      </c>
      <c r="F459" t="str">
        <f>IFERROR(VLOOKUP(A459,'ICD+Descriptions'!$A$2:$C$600,2,0),"NA")</f>
        <v>R26.0</v>
      </c>
      <c r="G459" t="str">
        <f>IFERROR(VLOOKUP(A459,'ICD+Descriptions'!$A$2:$C$600,3,0),"NA")</f>
        <v>Ataxic gait</v>
      </c>
      <c r="H459">
        <f>IFERROR(VLOOKUP(A459,ages!$A$1:$B$748,2,0),"No Age")</f>
        <v>61.2</v>
      </c>
      <c r="I459" t="str">
        <f>VLOOKUP(A459,'Redcap Raw Report'!$A:$AF,I$1,0)</f>
        <v>F</v>
      </c>
      <c r="L459" t="str">
        <f>IFERROR(VLOOKUP(Collapsed!$A459,'measured values'!$A:$AF,Collapsed!L$1,0),"NA")</f>
        <v>NA</v>
      </c>
      <c r="M459" t="str">
        <f>IFERROR(VLOOKUP(Collapsed!$A459,'measured values'!$A:$AF,Collapsed!M$1,0),"NA")</f>
        <v>NA</v>
      </c>
      <c r="N459" t="str">
        <f>IFERROR(VLOOKUP(Collapsed!$A459,'measured values'!$A:$AF,Collapsed!N$1,0),"NA")</f>
        <v>NA</v>
      </c>
      <c r="O459" t="str">
        <f>IFERROR(VLOOKUP(Collapsed!$A459,'measured values'!$A:$AF,Collapsed!O$1,0),"NA")</f>
        <v>NA</v>
      </c>
      <c r="P459" t="str">
        <f>IFERROR(VLOOKUP(Collapsed!$A459,'measured values'!$A:$AF,Collapsed!P$1,0),"NA")</f>
        <v>NA</v>
      </c>
      <c r="Q459" t="str">
        <f>IFERROR(VLOOKUP(Collapsed!$A459,'measured values'!$A:$AF,Collapsed!Q$1,0),"NA")</f>
        <v>NA</v>
      </c>
      <c r="R459" t="str">
        <f>IFERROR(VLOOKUP(Collapsed!$A459,'measured values'!$A:$AF,Collapsed!R$1,0),"NA")</f>
        <v>NA</v>
      </c>
      <c r="S459" t="str">
        <f>IFERROR(VLOOKUP(Collapsed!$A459,'measured values'!$A:$AF,Collapsed!S$1,0),"NA")</f>
        <v>NA</v>
      </c>
      <c r="T459" t="str">
        <f>IFERROR(VLOOKUP(Collapsed!$A459,'measured values'!$A:$AF,Collapsed!T$1,0),"NA")</f>
        <v>NA</v>
      </c>
      <c r="U459" t="str">
        <f>IFERROR(VLOOKUP(Collapsed!$A459,'measured values'!$A:$AF,Collapsed!U$1,0),"NA")</f>
        <v>NA</v>
      </c>
      <c r="V459" t="str">
        <f>IFERROR(VLOOKUP(Collapsed!$A459,'measured values'!$A:$AF,Collapsed!V$1,0),"NA")</f>
        <v>NA</v>
      </c>
      <c r="W459" t="str">
        <f>IFERROR(VLOOKUP(Collapsed!$A459,'measured values'!$A:$AF,Collapsed!W$1,0),"NA")</f>
        <v>NA</v>
      </c>
      <c r="X459" t="str">
        <f>IFERROR(VLOOKUP(Collapsed!$A459,'measured values'!$A:$AF,Collapsed!X$1,0),"NA")</f>
        <v>NA</v>
      </c>
      <c r="Y459" t="str">
        <f>IFERROR(VLOOKUP(Collapsed!$A459,'measured values'!$A:$AF,Collapsed!Y$1,0),"NA")</f>
        <v>NA</v>
      </c>
      <c r="Z459" t="str">
        <f>IFERROR(VLOOKUP(Collapsed!$A459,'measured values'!$A:$AF,Collapsed!Z$1,0),"NA")</f>
        <v>NA</v>
      </c>
      <c r="AA459" t="str">
        <f>IFERROR(VLOOKUP(Collapsed!$A459,'measured values'!$A:$AF,Collapsed!AA$1,0),"NA")</f>
        <v>NA</v>
      </c>
      <c r="AB459" t="str">
        <f>IFERROR(VLOOKUP(Collapsed!$A459,'measured values'!$A:$AF,Collapsed!AB$1,0),"NA")</f>
        <v>NA</v>
      </c>
      <c r="AC459" t="str">
        <f>IFERROR(VLOOKUP(Collapsed!$A459,'measured values'!$A:$AF,Collapsed!AC$1,0),"NA")</f>
        <v>NA</v>
      </c>
      <c r="AD459" t="str">
        <f>IFERROR(VLOOKUP(Collapsed!$A459,'measured values'!$A:$AF,Collapsed!AD$1,0),"NA")</f>
        <v>NA</v>
      </c>
      <c r="AE459" t="str">
        <f>IFERROR(VLOOKUP(Collapsed!$A459,'measured values'!$A:$AF,Collapsed!AE$1,0),"NA")</f>
        <v>NA</v>
      </c>
      <c r="AF459" t="str">
        <f>IFERROR(VLOOKUP(Collapsed!$A459,'measured values'!$A:$AF,Collapsed!AF$1,0),"NA")</f>
        <v>NA</v>
      </c>
    </row>
    <row r="460" spans="1:32" x14ac:dyDescent="0.35">
      <c r="A460">
        <v>584</v>
      </c>
      <c r="F460" t="str">
        <f>IFERROR(VLOOKUP(A460,'ICD+Descriptions'!$A$2:$C$600,2,0),"NA")</f>
        <v>G20</v>
      </c>
      <c r="G460" t="str">
        <f>IFERROR(VLOOKUP(A460,'ICD+Descriptions'!$A$2:$C$600,3,0),"NA")</f>
        <v>Parkinson's disease</v>
      </c>
      <c r="H460">
        <f>IFERROR(VLOOKUP(A460,ages!$A$1:$B$748,2,0),"No Age")</f>
        <v>60.5</v>
      </c>
      <c r="I460" t="str">
        <f>VLOOKUP(A460,'Redcap Raw Report'!$A:$AF,I$1,0)</f>
        <v>M</v>
      </c>
      <c r="L460" t="str">
        <f>IFERROR(VLOOKUP(Collapsed!$A460,'measured values'!$A:$AF,Collapsed!L$1,0),"NA")</f>
        <v>NA</v>
      </c>
      <c r="M460" t="str">
        <f>IFERROR(VLOOKUP(Collapsed!$A460,'measured values'!$A:$AF,Collapsed!M$1,0),"NA")</f>
        <v>NA</v>
      </c>
      <c r="N460" t="str">
        <f>IFERROR(VLOOKUP(Collapsed!$A460,'measured values'!$A:$AF,Collapsed!N$1,0),"NA")</f>
        <v>NA</v>
      </c>
      <c r="O460" t="str">
        <f>IFERROR(VLOOKUP(Collapsed!$A460,'measured values'!$A:$AF,Collapsed!O$1,0),"NA")</f>
        <v>NA</v>
      </c>
      <c r="P460" t="str">
        <f>IFERROR(VLOOKUP(Collapsed!$A460,'measured values'!$A:$AF,Collapsed!P$1,0),"NA")</f>
        <v>NA</v>
      </c>
      <c r="Q460" t="str">
        <f>IFERROR(VLOOKUP(Collapsed!$A460,'measured values'!$A:$AF,Collapsed!Q$1,0),"NA")</f>
        <v>NA</v>
      </c>
      <c r="R460" t="str">
        <f>IFERROR(VLOOKUP(Collapsed!$A460,'measured values'!$A:$AF,Collapsed!R$1,0),"NA")</f>
        <v>NA</v>
      </c>
      <c r="S460" t="str">
        <f>IFERROR(VLOOKUP(Collapsed!$A460,'measured values'!$A:$AF,Collapsed!S$1,0),"NA")</f>
        <v>NA</v>
      </c>
      <c r="T460" t="str">
        <f>IFERROR(VLOOKUP(Collapsed!$A460,'measured values'!$A:$AF,Collapsed!T$1,0),"NA")</f>
        <v>NA</v>
      </c>
      <c r="U460" t="str">
        <f>IFERROR(VLOOKUP(Collapsed!$A460,'measured values'!$A:$AF,Collapsed!U$1,0),"NA")</f>
        <v>NA</v>
      </c>
      <c r="V460" t="str">
        <f>IFERROR(VLOOKUP(Collapsed!$A460,'measured values'!$A:$AF,Collapsed!V$1,0),"NA")</f>
        <v>NA</v>
      </c>
      <c r="W460" t="str">
        <f>IFERROR(VLOOKUP(Collapsed!$A460,'measured values'!$A:$AF,Collapsed!W$1,0),"NA")</f>
        <v>NA</v>
      </c>
      <c r="X460" t="str">
        <f>IFERROR(VLOOKUP(Collapsed!$A460,'measured values'!$A:$AF,Collapsed!X$1,0),"NA")</f>
        <v>NA</v>
      </c>
      <c r="Y460" t="str">
        <f>IFERROR(VLOOKUP(Collapsed!$A460,'measured values'!$A:$AF,Collapsed!Y$1,0),"NA")</f>
        <v>NA</v>
      </c>
      <c r="Z460" t="str">
        <f>IFERROR(VLOOKUP(Collapsed!$A460,'measured values'!$A:$AF,Collapsed!Z$1,0),"NA")</f>
        <v>NA</v>
      </c>
      <c r="AA460" t="str">
        <f>IFERROR(VLOOKUP(Collapsed!$A460,'measured values'!$A:$AF,Collapsed!AA$1,0),"NA")</f>
        <v>NA</v>
      </c>
      <c r="AB460" t="str">
        <f>IFERROR(VLOOKUP(Collapsed!$A460,'measured values'!$A:$AF,Collapsed!AB$1,0),"NA")</f>
        <v>NA</v>
      </c>
      <c r="AC460" t="str">
        <f>IFERROR(VLOOKUP(Collapsed!$A460,'measured values'!$A:$AF,Collapsed!AC$1,0),"NA")</f>
        <v>NA</v>
      </c>
      <c r="AD460" t="str">
        <f>IFERROR(VLOOKUP(Collapsed!$A460,'measured values'!$A:$AF,Collapsed!AD$1,0),"NA")</f>
        <v>NA</v>
      </c>
      <c r="AE460" t="str">
        <f>IFERROR(VLOOKUP(Collapsed!$A460,'measured values'!$A:$AF,Collapsed!AE$1,0),"NA")</f>
        <v>NA</v>
      </c>
      <c r="AF460" t="str">
        <f>IFERROR(VLOOKUP(Collapsed!$A460,'measured values'!$A:$AF,Collapsed!AF$1,0),"NA")</f>
        <v>NA</v>
      </c>
    </row>
    <row r="461" spans="1:32" x14ac:dyDescent="0.35">
      <c r="A461">
        <v>585</v>
      </c>
      <c r="F461" t="str">
        <f>IFERROR(VLOOKUP(A461,'ICD+Descriptions'!$A$2:$C$600,2,0),"NA")</f>
        <v>G24.1</v>
      </c>
      <c r="G461" t="str">
        <f>IFERROR(VLOOKUP(A461,'ICD+Descriptions'!$A$2:$C$600,3,0),"NA")</f>
        <v>Genetic torsion dystonia</v>
      </c>
      <c r="H461">
        <f>IFERROR(VLOOKUP(A461,ages!$A$1:$B$748,2,0),"No Age")</f>
        <v>44.5</v>
      </c>
      <c r="I461" t="str">
        <f>VLOOKUP(A461,'Redcap Raw Report'!$A:$AF,I$1,0)</f>
        <v>M</v>
      </c>
      <c r="L461" t="str">
        <f>IFERROR(VLOOKUP(Collapsed!$A461,'measured values'!$A:$AF,Collapsed!L$1,0),"NA")</f>
        <v>NA</v>
      </c>
      <c r="M461" t="str">
        <f>IFERROR(VLOOKUP(Collapsed!$A461,'measured values'!$A:$AF,Collapsed!M$1,0),"NA")</f>
        <v>NA</v>
      </c>
      <c r="N461" t="str">
        <f>IFERROR(VLOOKUP(Collapsed!$A461,'measured values'!$A:$AF,Collapsed!N$1,0),"NA")</f>
        <v>NA</v>
      </c>
      <c r="O461" t="str">
        <f>IFERROR(VLOOKUP(Collapsed!$A461,'measured values'!$A:$AF,Collapsed!O$1,0),"NA")</f>
        <v>NA</v>
      </c>
      <c r="P461" t="str">
        <f>IFERROR(VLOOKUP(Collapsed!$A461,'measured values'!$A:$AF,Collapsed!P$1,0),"NA")</f>
        <v>NA</v>
      </c>
      <c r="Q461" t="str">
        <f>IFERROR(VLOOKUP(Collapsed!$A461,'measured values'!$A:$AF,Collapsed!Q$1,0),"NA")</f>
        <v>NA</v>
      </c>
      <c r="R461" t="str">
        <f>IFERROR(VLOOKUP(Collapsed!$A461,'measured values'!$A:$AF,Collapsed!R$1,0),"NA")</f>
        <v>NA</v>
      </c>
      <c r="S461" t="str">
        <f>IFERROR(VLOOKUP(Collapsed!$A461,'measured values'!$A:$AF,Collapsed!S$1,0),"NA")</f>
        <v>NA</v>
      </c>
      <c r="T461" t="str">
        <f>IFERROR(VLOOKUP(Collapsed!$A461,'measured values'!$A:$AF,Collapsed!T$1,0),"NA")</f>
        <v>NA</v>
      </c>
      <c r="U461" t="str">
        <f>IFERROR(VLOOKUP(Collapsed!$A461,'measured values'!$A:$AF,Collapsed!U$1,0),"NA")</f>
        <v>NA</v>
      </c>
      <c r="V461" t="str">
        <f>IFERROR(VLOOKUP(Collapsed!$A461,'measured values'!$A:$AF,Collapsed!V$1,0),"NA")</f>
        <v>NA</v>
      </c>
      <c r="W461" t="str">
        <f>IFERROR(VLOOKUP(Collapsed!$A461,'measured values'!$A:$AF,Collapsed!W$1,0),"NA")</f>
        <v>NA</v>
      </c>
      <c r="X461" t="str">
        <f>IFERROR(VLOOKUP(Collapsed!$A461,'measured values'!$A:$AF,Collapsed!X$1,0),"NA")</f>
        <v>NA</v>
      </c>
      <c r="Y461" t="str">
        <f>IFERROR(VLOOKUP(Collapsed!$A461,'measured values'!$A:$AF,Collapsed!Y$1,0),"NA")</f>
        <v>NA</v>
      </c>
      <c r="Z461" t="str">
        <f>IFERROR(VLOOKUP(Collapsed!$A461,'measured values'!$A:$AF,Collapsed!Z$1,0),"NA")</f>
        <v>NA</v>
      </c>
      <c r="AA461" t="str">
        <f>IFERROR(VLOOKUP(Collapsed!$A461,'measured values'!$A:$AF,Collapsed!AA$1,0),"NA")</f>
        <v>NA</v>
      </c>
      <c r="AB461" t="str">
        <f>IFERROR(VLOOKUP(Collapsed!$A461,'measured values'!$A:$AF,Collapsed!AB$1,0),"NA")</f>
        <v>NA</v>
      </c>
      <c r="AC461" t="str">
        <f>IFERROR(VLOOKUP(Collapsed!$A461,'measured values'!$A:$AF,Collapsed!AC$1,0),"NA")</f>
        <v>NA</v>
      </c>
      <c r="AD461" t="str">
        <f>IFERROR(VLOOKUP(Collapsed!$A461,'measured values'!$A:$AF,Collapsed!AD$1,0),"NA")</f>
        <v>NA</v>
      </c>
      <c r="AE461" t="str">
        <f>IFERROR(VLOOKUP(Collapsed!$A461,'measured values'!$A:$AF,Collapsed!AE$1,0),"NA")</f>
        <v>NA</v>
      </c>
      <c r="AF461" t="str">
        <f>IFERROR(VLOOKUP(Collapsed!$A461,'measured values'!$A:$AF,Collapsed!AF$1,0),"NA")</f>
        <v>NA</v>
      </c>
    </row>
    <row r="462" spans="1:32" x14ac:dyDescent="0.35">
      <c r="A462">
        <v>586</v>
      </c>
      <c r="F462" t="str">
        <f>IFERROR(VLOOKUP(A462,'ICD+Descriptions'!$A$2:$C$600,2,0),"NA")</f>
        <v>G20</v>
      </c>
      <c r="G462" t="str">
        <f>IFERROR(VLOOKUP(A462,'ICD+Descriptions'!$A$2:$C$600,3,0),"NA")</f>
        <v>Parkinson's disease</v>
      </c>
      <c r="H462">
        <f>IFERROR(VLOOKUP(A462,ages!$A$1:$B$748,2,0),"No Age")</f>
        <v>80.5</v>
      </c>
      <c r="I462" t="str">
        <f>VLOOKUP(A462,'Redcap Raw Report'!$A:$AF,I$1,0)</f>
        <v>F</v>
      </c>
      <c r="L462" t="str">
        <f>IFERROR(VLOOKUP(Collapsed!$A462,'measured values'!$A:$AF,Collapsed!L$1,0),"NA")</f>
        <v>NA</v>
      </c>
      <c r="M462" t="str">
        <f>IFERROR(VLOOKUP(Collapsed!$A462,'measured values'!$A:$AF,Collapsed!M$1,0),"NA")</f>
        <v>NA</v>
      </c>
      <c r="N462" t="str">
        <f>IFERROR(VLOOKUP(Collapsed!$A462,'measured values'!$A:$AF,Collapsed!N$1,0),"NA")</f>
        <v>NA</v>
      </c>
      <c r="O462" t="str">
        <f>IFERROR(VLOOKUP(Collapsed!$A462,'measured values'!$A:$AF,Collapsed!O$1,0),"NA")</f>
        <v>NA</v>
      </c>
      <c r="P462" t="str">
        <f>IFERROR(VLOOKUP(Collapsed!$A462,'measured values'!$A:$AF,Collapsed!P$1,0),"NA")</f>
        <v>NA</v>
      </c>
      <c r="Q462" t="str">
        <f>IFERROR(VLOOKUP(Collapsed!$A462,'measured values'!$A:$AF,Collapsed!Q$1,0),"NA")</f>
        <v>NA</v>
      </c>
      <c r="R462" t="str">
        <f>IFERROR(VLOOKUP(Collapsed!$A462,'measured values'!$A:$AF,Collapsed!R$1,0),"NA")</f>
        <v>NA</v>
      </c>
      <c r="S462" t="str">
        <f>IFERROR(VLOOKUP(Collapsed!$A462,'measured values'!$A:$AF,Collapsed!S$1,0),"NA")</f>
        <v>NA</v>
      </c>
      <c r="T462" t="str">
        <f>IFERROR(VLOOKUP(Collapsed!$A462,'measured values'!$A:$AF,Collapsed!T$1,0),"NA")</f>
        <v>NA</v>
      </c>
      <c r="U462" t="str">
        <f>IFERROR(VLOOKUP(Collapsed!$A462,'measured values'!$A:$AF,Collapsed!U$1,0),"NA")</f>
        <v>NA</v>
      </c>
      <c r="V462" t="str">
        <f>IFERROR(VLOOKUP(Collapsed!$A462,'measured values'!$A:$AF,Collapsed!V$1,0),"NA")</f>
        <v>NA</v>
      </c>
      <c r="W462" t="str">
        <f>IFERROR(VLOOKUP(Collapsed!$A462,'measured values'!$A:$AF,Collapsed!W$1,0),"NA")</f>
        <v>NA</v>
      </c>
      <c r="X462" t="str">
        <f>IFERROR(VLOOKUP(Collapsed!$A462,'measured values'!$A:$AF,Collapsed!X$1,0),"NA")</f>
        <v>NA</v>
      </c>
      <c r="Y462" t="str">
        <f>IFERROR(VLOOKUP(Collapsed!$A462,'measured values'!$A:$AF,Collapsed!Y$1,0),"NA")</f>
        <v>NA</v>
      </c>
      <c r="Z462" t="str">
        <f>IFERROR(VLOOKUP(Collapsed!$A462,'measured values'!$A:$AF,Collapsed!Z$1,0),"NA")</f>
        <v>NA</v>
      </c>
      <c r="AA462" t="str">
        <f>IFERROR(VLOOKUP(Collapsed!$A462,'measured values'!$A:$AF,Collapsed!AA$1,0),"NA")</f>
        <v>NA</v>
      </c>
      <c r="AB462" t="str">
        <f>IFERROR(VLOOKUP(Collapsed!$A462,'measured values'!$A:$AF,Collapsed!AB$1,0),"NA")</f>
        <v>NA</v>
      </c>
      <c r="AC462" t="str">
        <f>IFERROR(VLOOKUP(Collapsed!$A462,'measured values'!$A:$AF,Collapsed!AC$1,0),"NA")</f>
        <v>NA</v>
      </c>
      <c r="AD462" t="str">
        <f>IFERROR(VLOOKUP(Collapsed!$A462,'measured values'!$A:$AF,Collapsed!AD$1,0),"NA")</f>
        <v>NA</v>
      </c>
      <c r="AE462" t="str">
        <f>IFERROR(VLOOKUP(Collapsed!$A462,'measured values'!$A:$AF,Collapsed!AE$1,0),"NA")</f>
        <v>NA</v>
      </c>
      <c r="AF462" t="str">
        <f>IFERROR(VLOOKUP(Collapsed!$A462,'measured values'!$A:$AF,Collapsed!AF$1,0),"NA")</f>
        <v>NA</v>
      </c>
    </row>
    <row r="463" spans="1:32" x14ac:dyDescent="0.35">
      <c r="A463">
        <v>587</v>
      </c>
      <c r="F463" t="str">
        <f>IFERROR(VLOOKUP(A463,'ICD+Descriptions'!$A$2:$C$600,2,0),"NA")</f>
        <v>G25.0</v>
      </c>
      <c r="G463" t="str">
        <f>IFERROR(VLOOKUP(A463,'ICD+Descriptions'!$A$2:$C$600,3,0),"NA")</f>
        <v>Essential tremor</v>
      </c>
      <c r="H463">
        <f>IFERROR(VLOOKUP(A463,ages!$A$1:$B$748,2,0),"No Age")</f>
        <v>21</v>
      </c>
      <c r="I463" t="str">
        <f>VLOOKUP(A463,'Redcap Raw Report'!$A:$AF,I$1,0)</f>
        <v>F</v>
      </c>
      <c r="L463" t="str">
        <f>IFERROR(VLOOKUP(Collapsed!$A463,'measured values'!$A:$AF,Collapsed!L$1,0),"NA")</f>
        <v>NA</v>
      </c>
      <c r="M463" t="str">
        <f>IFERROR(VLOOKUP(Collapsed!$A463,'measured values'!$A:$AF,Collapsed!M$1,0),"NA")</f>
        <v>NA</v>
      </c>
      <c r="N463" t="str">
        <f>IFERROR(VLOOKUP(Collapsed!$A463,'measured values'!$A:$AF,Collapsed!N$1,0),"NA")</f>
        <v>NA</v>
      </c>
      <c r="O463" t="str">
        <f>IFERROR(VLOOKUP(Collapsed!$A463,'measured values'!$A:$AF,Collapsed!O$1,0),"NA")</f>
        <v>NA</v>
      </c>
      <c r="P463" t="str">
        <f>IFERROR(VLOOKUP(Collapsed!$A463,'measured values'!$A:$AF,Collapsed!P$1,0),"NA")</f>
        <v>NA</v>
      </c>
      <c r="Q463" t="str">
        <f>IFERROR(VLOOKUP(Collapsed!$A463,'measured values'!$A:$AF,Collapsed!Q$1,0),"NA")</f>
        <v>NA</v>
      </c>
      <c r="R463" t="str">
        <f>IFERROR(VLOOKUP(Collapsed!$A463,'measured values'!$A:$AF,Collapsed!R$1,0),"NA")</f>
        <v>NA</v>
      </c>
      <c r="S463" t="str">
        <f>IFERROR(VLOOKUP(Collapsed!$A463,'measured values'!$A:$AF,Collapsed!S$1,0),"NA")</f>
        <v>NA</v>
      </c>
      <c r="T463" t="str">
        <f>IFERROR(VLOOKUP(Collapsed!$A463,'measured values'!$A:$AF,Collapsed!T$1,0),"NA")</f>
        <v>NA</v>
      </c>
      <c r="U463" t="str">
        <f>IFERROR(VLOOKUP(Collapsed!$A463,'measured values'!$A:$AF,Collapsed!U$1,0),"NA")</f>
        <v>NA</v>
      </c>
      <c r="V463" t="str">
        <f>IFERROR(VLOOKUP(Collapsed!$A463,'measured values'!$A:$AF,Collapsed!V$1,0),"NA")</f>
        <v>NA</v>
      </c>
      <c r="W463" t="str">
        <f>IFERROR(VLOOKUP(Collapsed!$A463,'measured values'!$A:$AF,Collapsed!W$1,0),"NA")</f>
        <v>NA</v>
      </c>
      <c r="X463" t="str">
        <f>IFERROR(VLOOKUP(Collapsed!$A463,'measured values'!$A:$AF,Collapsed!X$1,0),"NA")</f>
        <v>NA</v>
      </c>
      <c r="Y463" t="str">
        <f>IFERROR(VLOOKUP(Collapsed!$A463,'measured values'!$A:$AF,Collapsed!Y$1,0),"NA")</f>
        <v>NA</v>
      </c>
      <c r="Z463" t="str">
        <f>IFERROR(VLOOKUP(Collapsed!$A463,'measured values'!$A:$AF,Collapsed!Z$1,0),"NA")</f>
        <v>NA</v>
      </c>
      <c r="AA463" t="str">
        <f>IFERROR(VLOOKUP(Collapsed!$A463,'measured values'!$A:$AF,Collapsed!AA$1,0),"NA")</f>
        <v>NA</v>
      </c>
      <c r="AB463" t="str">
        <f>IFERROR(VLOOKUP(Collapsed!$A463,'measured values'!$A:$AF,Collapsed!AB$1,0),"NA")</f>
        <v>NA</v>
      </c>
      <c r="AC463" t="str">
        <f>IFERROR(VLOOKUP(Collapsed!$A463,'measured values'!$A:$AF,Collapsed!AC$1,0),"NA")</f>
        <v>NA</v>
      </c>
      <c r="AD463" t="str">
        <f>IFERROR(VLOOKUP(Collapsed!$A463,'measured values'!$A:$AF,Collapsed!AD$1,0),"NA")</f>
        <v>NA</v>
      </c>
      <c r="AE463" t="str">
        <f>IFERROR(VLOOKUP(Collapsed!$A463,'measured values'!$A:$AF,Collapsed!AE$1,0),"NA")</f>
        <v>NA</v>
      </c>
      <c r="AF463" t="str">
        <f>IFERROR(VLOOKUP(Collapsed!$A463,'measured values'!$A:$AF,Collapsed!AF$1,0),"NA")</f>
        <v>NA</v>
      </c>
    </row>
    <row r="464" spans="1:32" x14ac:dyDescent="0.35">
      <c r="A464">
        <v>588</v>
      </c>
      <c r="F464" t="str">
        <f>IFERROR(VLOOKUP(A464,'ICD+Descriptions'!$A$2:$C$600,2,0),"NA")</f>
        <v>G25.0</v>
      </c>
      <c r="G464" t="str">
        <f>IFERROR(VLOOKUP(A464,'ICD+Descriptions'!$A$2:$C$600,3,0),"NA")</f>
        <v>Essential tremor</v>
      </c>
      <c r="H464">
        <f>IFERROR(VLOOKUP(A464,ages!$A$1:$B$748,2,0),"No Age")</f>
        <v>77.599999999999994</v>
      </c>
      <c r="I464" t="str">
        <f>VLOOKUP(A464,'Redcap Raw Report'!$A:$AF,I$1,0)</f>
        <v>F</v>
      </c>
      <c r="L464">
        <f>IFERROR(VLOOKUP(Collapsed!$A464,'measured values'!$A:$AF,Collapsed!L$1,0),"NA")</f>
        <v>69.405000000000001</v>
      </c>
      <c r="M464">
        <f>IFERROR(VLOOKUP(Collapsed!$A464,'measured values'!$A:$AF,Collapsed!M$1,0),"NA")</f>
        <v>70.48</v>
      </c>
      <c r="N464">
        <f>IFERROR(VLOOKUP(Collapsed!$A464,'measured values'!$A:$AF,Collapsed!N$1,0),"NA")</f>
        <v>140.00800000000001</v>
      </c>
      <c r="O464">
        <f>IFERROR(VLOOKUP(Collapsed!$A464,'measured values'!$A:$AF,Collapsed!O$1,0),"NA")</f>
        <v>139.881</v>
      </c>
      <c r="P464">
        <f>IFERROR(VLOOKUP(Collapsed!$A464,'measured values'!$A:$AF,Collapsed!P$1,0),"NA")</f>
        <v>145.59100000000001</v>
      </c>
      <c r="Q464">
        <f>IFERROR(VLOOKUP(Collapsed!$A464,'measured values'!$A:$AF,Collapsed!Q$1,0),"NA")</f>
        <v>145.64099999999999</v>
      </c>
      <c r="R464">
        <f>IFERROR(VLOOKUP(Collapsed!$A464,'measured values'!$A:$AF,Collapsed!R$1,0),"NA")</f>
        <v>124.929</v>
      </c>
      <c r="S464">
        <f>IFERROR(VLOOKUP(Collapsed!$A464,'measured values'!$A:$AF,Collapsed!S$1,0),"NA")</f>
        <v>125.407</v>
      </c>
      <c r="T464">
        <f>IFERROR(VLOOKUP(Collapsed!$A464,'measured values'!$A:$AF,Collapsed!T$1,0),"NA")</f>
        <v>60.326999999999998</v>
      </c>
      <c r="U464">
        <f>IFERROR(VLOOKUP(Collapsed!$A464,'measured values'!$A:$AF,Collapsed!U$1,0),"NA")</f>
        <v>59.600999999999999</v>
      </c>
      <c r="V464">
        <f>IFERROR(VLOOKUP(Collapsed!$A464,'measured values'!$A:$AF,Collapsed!V$1,0),"NA")</f>
        <v>39.673000000000002</v>
      </c>
      <c r="W464">
        <f>IFERROR(VLOOKUP(Collapsed!$A464,'measured values'!$A:$AF,Collapsed!W$1,0),"NA")</f>
        <v>40.399000000000001</v>
      </c>
      <c r="X464">
        <f>IFERROR(VLOOKUP(Collapsed!$A464,'measured values'!$A:$AF,Collapsed!X$1,0),"NA")</f>
        <v>10.234</v>
      </c>
      <c r="Y464">
        <f>IFERROR(VLOOKUP(Collapsed!$A464,'measured values'!$A:$AF,Collapsed!Y$1,0),"NA")</f>
        <v>9.7539999999999996</v>
      </c>
      <c r="Z464">
        <f>IFERROR(VLOOKUP(Collapsed!$A464,'measured values'!$A:$AF,Collapsed!Z$1,0),"NA")</f>
        <v>40.399000000000001</v>
      </c>
      <c r="AA464">
        <f>IFERROR(VLOOKUP(Collapsed!$A464,'measured values'!$A:$AF,Collapsed!AA$1,0),"NA")</f>
        <v>39.673000000000002</v>
      </c>
      <c r="AB464">
        <f>IFERROR(VLOOKUP(Collapsed!$A464,'measured values'!$A:$AF,Collapsed!AB$1,0),"NA")</f>
        <v>8.1679999999999993</v>
      </c>
      <c r="AC464">
        <f>IFERROR(VLOOKUP(Collapsed!$A464,'measured values'!$A:$AF,Collapsed!AC$1,0),"NA")</f>
        <v>21</v>
      </c>
      <c r="AD464">
        <f>IFERROR(VLOOKUP(Collapsed!$A464,'measured values'!$A:$AF,Collapsed!AD$1,0),"NA")</f>
        <v>24</v>
      </c>
      <c r="AE464">
        <f>IFERROR(VLOOKUP(Collapsed!$A464,'measured values'!$A:$AF,Collapsed!AE$1,0),"NA")</f>
        <v>21</v>
      </c>
      <c r="AF464">
        <f>IFERROR(VLOOKUP(Collapsed!$A464,'measured values'!$A:$AF,Collapsed!AF$1,0),"NA")</f>
        <v>21</v>
      </c>
    </row>
    <row r="465" spans="1:32" x14ac:dyDescent="0.35">
      <c r="A465">
        <v>589</v>
      </c>
      <c r="F465" t="str">
        <f>IFERROR(VLOOKUP(A465,'ICD+Descriptions'!$A$2:$C$600,2,0),"NA")</f>
        <v>G25.0</v>
      </c>
      <c r="G465" t="str">
        <f>IFERROR(VLOOKUP(A465,'ICD+Descriptions'!$A$2:$C$600,3,0),"NA")</f>
        <v>Essential tremor</v>
      </c>
      <c r="H465">
        <f>IFERROR(VLOOKUP(A465,ages!$A$1:$B$748,2,0),"No Age")</f>
        <v>72.099999999999994</v>
      </c>
      <c r="I465" t="str">
        <f>VLOOKUP(A465,'Redcap Raw Report'!$A:$AF,I$1,0)</f>
        <v>M</v>
      </c>
      <c r="L465">
        <f>IFERROR(VLOOKUP(Collapsed!$A465,'measured values'!$A:$AF,Collapsed!L$1,0),"NA")</f>
        <v>58.866</v>
      </c>
      <c r="M465">
        <f>IFERROR(VLOOKUP(Collapsed!$A465,'measured values'!$A:$AF,Collapsed!M$1,0),"NA")</f>
        <v>61.31</v>
      </c>
      <c r="N465">
        <f>IFERROR(VLOOKUP(Collapsed!$A465,'measured values'!$A:$AF,Collapsed!N$1,0),"NA")</f>
        <v>120.226</v>
      </c>
      <c r="O465">
        <f>IFERROR(VLOOKUP(Collapsed!$A465,'measured values'!$A:$AF,Collapsed!O$1,0),"NA")</f>
        <v>120.855</v>
      </c>
      <c r="P465">
        <f>IFERROR(VLOOKUP(Collapsed!$A465,'measured values'!$A:$AF,Collapsed!P$1,0),"NA")</f>
        <v>106.08499999999999</v>
      </c>
      <c r="Q465">
        <f>IFERROR(VLOOKUP(Collapsed!$A465,'measured values'!$A:$AF,Collapsed!Q$1,0),"NA")</f>
        <v>106.474</v>
      </c>
      <c r="R465">
        <f>IFERROR(VLOOKUP(Collapsed!$A465,'measured values'!$A:$AF,Collapsed!R$1,0),"NA")</f>
        <v>105.40300000000001</v>
      </c>
      <c r="S465">
        <f>IFERROR(VLOOKUP(Collapsed!$A465,'measured values'!$A:$AF,Collapsed!S$1,0),"NA")</f>
        <v>105.419</v>
      </c>
      <c r="T465">
        <f>IFERROR(VLOOKUP(Collapsed!$A465,'measured values'!$A:$AF,Collapsed!T$1,0),"NA")</f>
        <v>63.484999999999999</v>
      </c>
      <c r="U465">
        <f>IFERROR(VLOOKUP(Collapsed!$A465,'measured values'!$A:$AF,Collapsed!U$1,0),"NA")</f>
        <v>63.969000000000001</v>
      </c>
      <c r="V465">
        <f>IFERROR(VLOOKUP(Collapsed!$A465,'measured values'!$A:$AF,Collapsed!V$1,0),"NA")</f>
        <v>36.515000000000001</v>
      </c>
      <c r="W465">
        <f>IFERROR(VLOOKUP(Collapsed!$A465,'measured values'!$A:$AF,Collapsed!W$1,0),"NA")</f>
        <v>36.030999999999999</v>
      </c>
      <c r="X465">
        <f>IFERROR(VLOOKUP(Collapsed!$A465,'measured values'!$A:$AF,Collapsed!X$1,0),"NA")</f>
        <v>12.722</v>
      </c>
      <c r="Y465">
        <f>IFERROR(VLOOKUP(Collapsed!$A465,'measured values'!$A:$AF,Collapsed!Y$1,0),"NA")</f>
        <v>15.035</v>
      </c>
      <c r="Z465">
        <f>IFERROR(VLOOKUP(Collapsed!$A465,'measured values'!$A:$AF,Collapsed!Z$1,0),"NA")</f>
        <v>36.030999999999999</v>
      </c>
      <c r="AA465">
        <f>IFERROR(VLOOKUP(Collapsed!$A465,'measured values'!$A:$AF,Collapsed!AA$1,0),"NA")</f>
        <v>36.515000000000001</v>
      </c>
      <c r="AB465">
        <f>IFERROR(VLOOKUP(Collapsed!$A465,'measured values'!$A:$AF,Collapsed!AB$1,0),"NA")</f>
        <v>11.186</v>
      </c>
      <c r="AC465">
        <f>IFERROR(VLOOKUP(Collapsed!$A465,'measured values'!$A:$AF,Collapsed!AC$1,0),"NA")</f>
        <v>21</v>
      </c>
      <c r="AD465">
        <f>IFERROR(VLOOKUP(Collapsed!$A465,'measured values'!$A:$AF,Collapsed!AD$1,0),"NA")</f>
        <v>22</v>
      </c>
      <c r="AE465">
        <f>IFERROR(VLOOKUP(Collapsed!$A465,'measured values'!$A:$AF,Collapsed!AE$1,0),"NA")</f>
        <v>21</v>
      </c>
      <c r="AF465">
        <f>IFERROR(VLOOKUP(Collapsed!$A465,'measured values'!$A:$AF,Collapsed!AF$1,0),"NA")</f>
        <v>21</v>
      </c>
    </row>
    <row r="466" spans="1:32" x14ac:dyDescent="0.35">
      <c r="A466">
        <v>590</v>
      </c>
      <c r="F466" t="str">
        <f>IFERROR(VLOOKUP(A466,'ICD+Descriptions'!$A$2:$C$600,2,0),"NA")</f>
        <v>G20</v>
      </c>
      <c r="G466" t="str">
        <f>IFERROR(VLOOKUP(A466,'ICD+Descriptions'!$A$2:$C$600,3,0),"NA")</f>
        <v>Parkinson's disease</v>
      </c>
      <c r="H466">
        <f>IFERROR(VLOOKUP(A466,ages!$A$1:$B$748,2,0),"No Age")</f>
        <v>40.799999999999997</v>
      </c>
      <c r="I466" t="str">
        <f>VLOOKUP(A466,'Redcap Raw Report'!$A:$AF,I$1,0)</f>
        <v>M</v>
      </c>
      <c r="L466">
        <f>IFERROR(VLOOKUP(Collapsed!$A466,'measured values'!$A:$AF,Collapsed!L$1,0),"NA")</f>
        <v>68.332999999999998</v>
      </c>
      <c r="M466">
        <f>IFERROR(VLOOKUP(Collapsed!$A466,'measured values'!$A:$AF,Collapsed!M$1,0),"NA")</f>
        <v>56.789000000000001</v>
      </c>
      <c r="N466">
        <f>IFERROR(VLOOKUP(Collapsed!$A466,'measured values'!$A:$AF,Collapsed!N$1,0),"NA")</f>
        <v>125.77800000000001</v>
      </c>
      <c r="O466">
        <f>IFERROR(VLOOKUP(Collapsed!$A466,'measured values'!$A:$AF,Collapsed!O$1,0),"NA")</f>
        <v>125.117</v>
      </c>
      <c r="P466">
        <f>IFERROR(VLOOKUP(Collapsed!$A466,'measured values'!$A:$AF,Collapsed!P$1,0),"NA")</f>
        <v>114.379</v>
      </c>
      <c r="Q466">
        <f>IFERROR(VLOOKUP(Collapsed!$A466,'measured values'!$A:$AF,Collapsed!Q$1,0),"NA")</f>
        <v>114.057</v>
      </c>
      <c r="R466">
        <f>IFERROR(VLOOKUP(Collapsed!$A466,'measured values'!$A:$AF,Collapsed!R$1,0),"NA")</f>
        <v>109.941</v>
      </c>
      <c r="S466">
        <f>IFERROR(VLOOKUP(Collapsed!$A466,'measured values'!$A:$AF,Collapsed!S$1,0),"NA")</f>
        <v>109.438</v>
      </c>
      <c r="T466">
        <f>IFERROR(VLOOKUP(Collapsed!$A466,'measured values'!$A:$AF,Collapsed!T$1,0),"NA")</f>
        <v>62.378</v>
      </c>
      <c r="U466">
        <f>IFERROR(VLOOKUP(Collapsed!$A466,'measured values'!$A:$AF,Collapsed!U$1,0),"NA")</f>
        <v>61.360999999999997</v>
      </c>
      <c r="V466">
        <f>IFERROR(VLOOKUP(Collapsed!$A466,'measured values'!$A:$AF,Collapsed!V$1,0),"NA")</f>
        <v>37.622</v>
      </c>
      <c r="W466">
        <f>IFERROR(VLOOKUP(Collapsed!$A466,'measured values'!$A:$AF,Collapsed!W$1,0),"NA")</f>
        <v>38.639000000000003</v>
      </c>
      <c r="X466">
        <f>IFERROR(VLOOKUP(Collapsed!$A466,'measured values'!$A:$AF,Collapsed!X$1,0),"NA")</f>
        <v>10.135</v>
      </c>
      <c r="Y466">
        <f>IFERROR(VLOOKUP(Collapsed!$A466,'measured values'!$A:$AF,Collapsed!Y$1,0),"NA")</f>
        <v>13.903</v>
      </c>
      <c r="Z466">
        <f>IFERROR(VLOOKUP(Collapsed!$A466,'measured values'!$A:$AF,Collapsed!Z$1,0),"NA")</f>
        <v>38.639000000000003</v>
      </c>
      <c r="AA466">
        <f>IFERROR(VLOOKUP(Collapsed!$A466,'measured values'!$A:$AF,Collapsed!AA$1,0),"NA")</f>
        <v>37.622</v>
      </c>
      <c r="AB466">
        <f>IFERROR(VLOOKUP(Collapsed!$A466,'measured values'!$A:$AF,Collapsed!AB$1,0),"NA")</f>
        <v>15.946</v>
      </c>
      <c r="AC466">
        <f>IFERROR(VLOOKUP(Collapsed!$A466,'measured values'!$A:$AF,Collapsed!AC$1,0),"NA")</f>
        <v>18</v>
      </c>
      <c r="AD466">
        <f>IFERROR(VLOOKUP(Collapsed!$A466,'measured values'!$A:$AF,Collapsed!AD$1,0),"NA")</f>
        <v>20</v>
      </c>
      <c r="AE466">
        <f>IFERROR(VLOOKUP(Collapsed!$A466,'measured values'!$A:$AF,Collapsed!AE$1,0),"NA")</f>
        <v>18</v>
      </c>
      <c r="AF466">
        <f>IFERROR(VLOOKUP(Collapsed!$A466,'measured values'!$A:$AF,Collapsed!AF$1,0),"NA")</f>
        <v>18</v>
      </c>
    </row>
    <row r="467" spans="1:32" x14ac:dyDescent="0.35">
      <c r="A467">
        <v>591</v>
      </c>
      <c r="F467" t="str">
        <f>IFERROR(VLOOKUP(A467,'ICD+Descriptions'!$A$2:$C$600,2,0),"NA")</f>
        <v>G20</v>
      </c>
      <c r="G467" t="str">
        <f>IFERROR(VLOOKUP(A467,'ICD+Descriptions'!$A$2:$C$600,3,0),"NA")</f>
        <v>Parkinson's disease</v>
      </c>
      <c r="H467">
        <f>IFERROR(VLOOKUP(A467,ages!$A$1:$B$748,2,0),"No Age")</f>
        <v>71.5</v>
      </c>
      <c r="I467" t="str">
        <f>VLOOKUP(A467,'Redcap Raw Report'!$A:$AF,I$1,0)</f>
        <v>M</v>
      </c>
      <c r="L467">
        <f>IFERROR(VLOOKUP(Collapsed!$A467,'measured values'!$A:$AF,Collapsed!L$1,0),"NA")</f>
        <v>8.6419999999999995</v>
      </c>
      <c r="M467">
        <f>IFERROR(VLOOKUP(Collapsed!$A467,'measured values'!$A:$AF,Collapsed!M$1,0),"NA")</f>
        <v>15.788</v>
      </c>
      <c r="N467">
        <f>IFERROR(VLOOKUP(Collapsed!$A467,'measured values'!$A:$AF,Collapsed!N$1,0),"NA")</f>
        <v>25.44</v>
      </c>
      <c r="O467">
        <f>IFERROR(VLOOKUP(Collapsed!$A467,'measured values'!$A:$AF,Collapsed!O$1,0),"NA")</f>
        <v>24.138999999999999</v>
      </c>
      <c r="P467">
        <f>IFERROR(VLOOKUP(Collapsed!$A467,'measured values'!$A:$AF,Collapsed!P$1,0),"NA")</f>
        <v>28.187000000000001</v>
      </c>
      <c r="Q467">
        <f>IFERROR(VLOOKUP(Collapsed!$A467,'measured values'!$A:$AF,Collapsed!Q$1,0),"NA")</f>
        <v>27.097999999999999</v>
      </c>
      <c r="R467">
        <f>IFERROR(VLOOKUP(Collapsed!$A467,'measured values'!$A:$AF,Collapsed!R$1,0),"NA")</f>
        <v>137.941</v>
      </c>
      <c r="S467">
        <f>IFERROR(VLOOKUP(Collapsed!$A467,'measured values'!$A:$AF,Collapsed!S$1,0),"NA")</f>
        <v>139.898</v>
      </c>
      <c r="T467">
        <f>IFERROR(VLOOKUP(Collapsed!$A467,'measured values'!$A:$AF,Collapsed!T$1,0),"NA")</f>
        <v>74.099000000000004</v>
      </c>
      <c r="U467">
        <f>IFERROR(VLOOKUP(Collapsed!$A467,'measured values'!$A:$AF,Collapsed!U$1,0),"NA")</f>
        <v>72.400999999999996</v>
      </c>
      <c r="V467">
        <f>IFERROR(VLOOKUP(Collapsed!$A467,'measured values'!$A:$AF,Collapsed!V$1,0),"NA")</f>
        <v>25.901</v>
      </c>
      <c r="W467">
        <f>IFERROR(VLOOKUP(Collapsed!$A467,'measured values'!$A:$AF,Collapsed!W$1,0),"NA")</f>
        <v>27.599</v>
      </c>
      <c r="X467">
        <f>IFERROR(VLOOKUP(Collapsed!$A467,'measured values'!$A:$AF,Collapsed!X$1,0),"NA")</f>
        <v>23.812999999999999</v>
      </c>
      <c r="Y467">
        <f>IFERROR(VLOOKUP(Collapsed!$A467,'measured values'!$A:$AF,Collapsed!Y$1,0),"NA")</f>
        <v>22.402999999999999</v>
      </c>
      <c r="Z467">
        <f>IFERROR(VLOOKUP(Collapsed!$A467,'measured values'!$A:$AF,Collapsed!Z$1,0),"NA")</f>
        <v>27.599</v>
      </c>
      <c r="AA467">
        <f>IFERROR(VLOOKUP(Collapsed!$A467,'measured values'!$A:$AF,Collapsed!AA$1,0),"NA")</f>
        <v>25.901</v>
      </c>
      <c r="AB467">
        <f>IFERROR(VLOOKUP(Collapsed!$A467,'measured values'!$A:$AF,Collapsed!AB$1,0),"NA")</f>
        <v>15.84</v>
      </c>
      <c r="AC467">
        <f>IFERROR(VLOOKUP(Collapsed!$A467,'measured values'!$A:$AF,Collapsed!AC$1,0),"NA")</f>
        <v>18</v>
      </c>
      <c r="AD467">
        <f>IFERROR(VLOOKUP(Collapsed!$A467,'measured values'!$A:$AF,Collapsed!AD$1,0),"NA")</f>
        <v>19</v>
      </c>
      <c r="AE467">
        <f>IFERROR(VLOOKUP(Collapsed!$A467,'measured values'!$A:$AF,Collapsed!AE$1,0),"NA")</f>
        <v>18</v>
      </c>
      <c r="AF467">
        <f>IFERROR(VLOOKUP(Collapsed!$A467,'measured values'!$A:$AF,Collapsed!AF$1,0),"NA")</f>
        <v>18</v>
      </c>
    </row>
    <row r="468" spans="1:32" x14ac:dyDescent="0.35">
      <c r="A468">
        <v>592</v>
      </c>
      <c r="F468" t="str">
        <f>IFERROR(VLOOKUP(A468,'ICD+Descriptions'!$A$2:$C$600,2,0),"NA")</f>
        <v>G20</v>
      </c>
      <c r="G468" t="str">
        <f>IFERROR(VLOOKUP(A468,'ICD+Descriptions'!$A$2:$C$600,3,0),"NA")</f>
        <v>Parkinson's disease</v>
      </c>
      <c r="H468">
        <f>IFERROR(VLOOKUP(A468,ages!$A$1:$B$748,2,0),"No Age")</f>
        <v>58</v>
      </c>
      <c r="I468" t="str">
        <f>VLOOKUP(A468,'Redcap Raw Report'!$A:$AF,I$1,0)</f>
        <v>M</v>
      </c>
      <c r="L468">
        <f>IFERROR(VLOOKUP(Collapsed!$A468,'measured values'!$A:$AF,Collapsed!L$1,0),"NA")</f>
        <v>67.587000000000003</v>
      </c>
      <c r="M468">
        <f>IFERROR(VLOOKUP(Collapsed!$A468,'measured values'!$A:$AF,Collapsed!M$1,0),"NA")</f>
        <v>71.481999999999999</v>
      </c>
      <c r="N468">
        <f>IFERROR(VLOOKUP(Collapsed!$A468,'measured values'!$A:$AF,Collapsed!N$1,0),"NA")</f>
        <v>139.65299999999999</v>
      </c>
      <c r="O468">
        <f>IFERROR(VLOOKUP(Collapsed!$A468,'measured values'!$A:$AF,Collapsed!O$1,0),"NA")</f>
        <v>138.77799999999999</v>
      </c>
      <c r="P468">
        <f>IFERROR(VLOOKUP(Collapsed!$A468,'measured values'!$A:$AF,Collapsed!P$1,0),"NA")</f>
        <v>127.084</v>
      </c>
      <c r="Q468">
        <f>IFERROR(VLOOKUP(Collapsed!$A468,'measured values'!$A:$AF,Collapsed!Q$1,0),"NA")</f>
        <v>125.923</v>
      </c>
      <c r="R468">
        <f>IFERROR(VLOOKUP(Collapsed!$A468,'measured values'!$A:$AF,Collapsed!R$1,0),"NA")</f>
        <v>108.9</v>
      </c>
      <c r="S468">
        <f>IFERROR(VLOOKUP(Collapsed!$A468,'measured values'!$A:$AF,Collapsed!S$1,0),"NA")</f>
        <v>108.84099999999999</v>
      </c>
      <c r="T468">
        <f>IFERROR(VLOOKUP(Collapsed!$A468,'measured values'!$A:$AF,Collapsed!T$1,0),"NA")</f>
        <v>60.377000000000002</v>
      </c>
      <c r="U468">
        <f>IFERROR(VLOOKUP(Collapsed!$A468,'measured values'!$A:$AF,Collapsed!U$1,0),"NA")</f>
        <v>60.287999999999997</v>
      </c>
      <c r="V468">
        <f>IFERROR(VLOOKUP(Collapsed!$A468,'measured values'!$A:$AF,Collapsed!V$1,0),"NA")</f>
        <v>39.622999999999998</v>
      </c>
      <c r="W468">
        <f>IFERROR(VLOOKUP(Collapsed!$A468,'measured values'!$A:$AF,Collapsed!W$1,0),"NA")</f>
        <v>39.712000000000003</v>
      </c>
      <c r="X468">
        <f>IFERROR(VLOOKUP(Collapsed!$A468,'measured values'!$A:$AF,Collapsed!X$1,0),"NA")</f>
        <v>10.631</v>
      </c>
      <c r="Y468">
        <f>IFERROR(VLOOKUP(Collapsed!$A468,'measured values'!$A:$AF,Collapsed!Y$1,0),"NA")</f>
        <v>10.385</v>
      </c>
      <c r="Z468">
        <f>IFERROR(VLOOKUP(Collapsed!$A468,'measured values'!$A:$AF,Collapsed!Z$1,0),"NA")</f>
        <v>39.712000000000003</v>
      </c>
      <c r="AA468">
        <f>IFERROR(VLOOKUP(Collapsed!$A468,'measured values'!$A:$AF,Collapsed!AA$1,0),"NA")</f>
        <v>39.622999999999998</v>
      </c>
      <c r="AB468">
        <f>IFERROR(VLOOKUP(Collapsed!$A468,'measured values'!$A:$AF,Collapsed!AB$1,0),"NA")</f>
        <v>8.6519999999999992</v>
      </c>
      <c r="AC468">
        <f>IFERROR(VLOOKUP(Collapsed!$A468,'measured values'!$A:$AF,Collapsed!AC$1,0),"NA")</f>
        <v>15</v>
      </c>
      <c r="AD468">
        <f>IFERROR(VLOOKUP(Collapsed!$A468,'measured values'!$A:$AF,Collapsed!AD$1,0),"NA")</f>
        <v>16</v>
      </c>
      <c r="AE468">
        <f>IFERROR(VLOOKUP(Collapsed!$A468,'measured values'!$A:$AF,Collapsed!AE$1,0),"NA")</f>
        <v>15</v>
      </c>
      <c r="AF468">
        <f>IFERROR(VLOOKUP(Collapsed!$A468,'measured values'!$A:$AF,Collapsed!AF$1,0),"NA")</f>
        <v>15</v>
      </c>
    </row>
    <row r="469" spans="1:32" x14ac:dyDescent="0.35">
      <c r="A469">
        <v>593</v>
      </c>
      <c r="F469" t="str">
        <f>IFERROR(VLOOKUP(A469,'ICD+Descriptions'!$A$2:$C$600,2,0),"NA")</f>
        <v>G25.0</v>
      </c>
      <c r="G469" t="str">
        <f>IFERROR(VLOOKUP(A469,'ICD+Descriptions'!$A$2:$C$600,3,0),"NA")</f>
        <v>Essential tremor</v>
      </c>
      <c r="H469">
        <f>IFERROR(VLOOKUP(A469,ages!$A$1:$B$748,2,0),"No Age")</f>
        <v>66.900000000000006</v>
      </c>
      <c r="I469" t="str">
        <f>VLOOKUP(A469,'Redcap Raw Report'!$A:$AF,I$1,0)</f>
        <v>F</v>
      </c>
      <c r="L469" t="str">
        <f>IFERROR(VLOOKUP(Collapsed!$A469,'measured values'!$A:$AF,Collapsed!L$1,0),"NA")</f>
        <v>NA</v>
      </c>
      <c r="M469" t="str">
        <f>IFERROR(VLOOKUP(Collapsed!$A469,'measured values'!$A:$AF,Collapsed!M$1,0),"NA")</f>
        <v>NA</v>
      </c>
      <c r="N469" t="str">
        <f>IFERROR(VLOOKUP(Collapsed!$A469,'measured values'!$A:$AF,Collapsed!N$1,0),"NA")</f>
        <v>NA</v>
      </c>
      <c r="O469" t="str">
        <f>IFERROR(VLOOKUP(Collapsed!$A469,'measured values'!$A:$AF,Collapsed!O$1,0),"NA")</f>
        <v>NA</v>
      </c>
      <c r="P469" t="str">
        <f>IFERROR(VLOOKUP(Collapsed!$A469,'measured values'!$A:$AF,Collapsed!P$1,0),"NA")</f>
        <v>NA</v>
      </c>
      <c r="Q469" t="str">
        <f>IFERROR(VLOOKUP(Collapsed!$A469,'measured values'!$A:$AF,Collapsed!Q$1,0),"NA")</f>
        <v>NA</v>
      </c>
      <c r="R469" t="str">
        <f>IFERROR(VLOOKUP(Collapsed!$A469,'measured values'!$A:$AF,Collapsed!R$1,0),"NA")</f>
        <v>NA</v>
      </c>
      <c r="S469" t="str">
        <f>IFERROR(VLOOKUP(Collapsed!$A469,'measured values'!$A:$AF,Collapsed!S$1,0),"NA")</f>
        <v>NA</v>
      </c>
      <c r="T469" t="str">
        <f>IFERROR(VLOOKUP(Collapsed!$A469,'measured values'!$A:$AF,Collapsed!T$1,0),"NA")</f>
        <v>NA</v>
      </c>
      <c r="U469" t="str">
        <f>IFERROR(VLOOKUP(Collapsed!$A469,'measured values'!$A:$AF,Collapsed!U$1,0),"NA")</f>
        <v>NA</v>
      </c>
      <c r="V469" t="str">
        <f>IFERROR(VLOOKUP(Collapsed!$A469,'measured values'!$A:$AF,Collapsed!V$1,0),"NA")</f>
        <v>NA</v>
      </c>
      <c r="W469" t="str">
        <f>IFERROR(VLOOKUP(Collapsed!$A469,'measured values'!$A:$AF,Collapsed!W$1,0),"NA")</f>
        <v>NA</v>
      </c>
      <c r="X469" t="str">
        <f>IFERROR(VLOOKUP(Collapsed!$A469,'measured values'!$A:$AF,Collapsed!X$1,0),"NA")</f>
        <v>NA</v>
      </c>
      <c r="Y469" t="str">
        <f>IFERROR(VLOOKUP(Collapsed!$A469,'measured values'!$A:$AF,Collapsed!Y$1,0),"NA")</f>
        <v>NA</v>
      </c>
      <c r="Z469" t="str">
        <f>IFERROR(VLOOKUP(Collapsed!$A469,'measured values'!$A:$AF,Collapsed!Z$1,0),"NA")</f>
        <v>NA</v>
      </c>
      <c r="AA469" t="str">
        <f>IFERROR(VLOOKUP(Collapsed!$A469,'measured values'!$A:$AF,Collapsed!AA$1,0),"NA")</f>
        <v>NA</v>
      </c>
      <c r="AB469" t="str">
        <f>IFERROR(VLOOKUP(Collapsed!$A469,'measured values'!$A:$AF,Collapsed!AB$1,0),"NA")</f>
        <v>NA</v>
      </c>
      <c r="AC469" t="str">
        <f>IFERROR(VLOOKUP(Collapsed!$A469,'measured values'!$A:$AF,Collapsed!AC$1,0),"NA")</f>
        <v>NA</v>
      </c>
      <c r="AD469" t="str">
        <f>IFERROR(VLOOKUP(Collapsed!$A469,'measured values'!$A:$AF,Collapsed!AD$1,0),"NA")</f>
        <v>NA</v>
      </c>
      <c r="AE469" t="str">
        <f>IFERROR(VLOOKUP(Collapsed!$A469,'measured values'!$A:$AF,Collapsed!AE$1,0),"NA")</f>
        <v>NA</v>
      </c>
      <c r="AF469" t="str">
        <f>IFERROR(VLOOKUP(Collapsed!$A469,'measured values'!$A:$AF,Collapsed!AF$1,0),"NA")</f>
        <v>NA</v>
      </c>
    </row>
    <row r="470" spans="1:32" x14ac:dyDescent="0.35">
      <c r="A470">
        <v>594</v>
      </c>
      <c r="F470" t="str">
        <f>IFERROR(VLOOKUP(A470,'ICD+Descriptions'!$A$2:$C$600,2,0),"NA")</f>
        <v>G20</v>
      </c>
      <c r="G470" t="str">
        <f>IFERROR(VLOOKUP(A470,'ICD+Descriptions'!$A$2:$C$600,3,0),"NA")</f>
        <v>Parkinson's disease</v>
      </c>
      <c r="H470">
        <f>IFERROR(VLOOKUP(A470,ages!$A$1:$B$748,2,0),"No Age")</f>
        <v>69.8</v>
      </c>
      <c r="I470" t="str">
        <f>VLOOKUP(A470,'Redcap Raw Report'!$A:$AF,I$1,0)</f>
        <v>M</v>
      </c>
      <c r="L470">
        <f>IFERROR(VLOOKUP(Collapsed!$A470,'measured values'!$A:$AF,Collapsed!L$1,0),"NA")</f>
        <v>65.850999999999999</v>
      </c>
      <c r="M470">
        <f>IFERROR(VLOOKUP(Collapsed!$A470,'measured values'!$A:$AF,Collapsed!M$1,0),"NA")</f>
        <v>66.302999999999997</v>
      </c>
      <c r="N470">
        <f>IFERROR(VLOOKUP(Collapsed!$A470,'measured values'!$A:$AF,Collapsed!N$1,0),"NA")</f>
        <v>133.11199999999999</v>
      </c>
      <c r="O470">
        <f>IFERROR(VLOOKUP(Collapsed!$A470,'measured values'!$A:$AF,Collapsed!O$1,0),"NA")</f>
        <v>132.31200000000001</v>
      </c>
      <c r="P470">
        <f>IFERROR(VLOOKUP(Collapsed!$A470,'measured values'!$A:$AF,Collapsed!P$1,0),"NA")</f>
        <v>124.782</v>
      </c>
      <c r="Q470">
        <f>IFERROR(VLOOKUP(Collapsed!$A470,'measured values'!$A:$AF,Collapsed!Q$1,0),"NA")</f>
        <v>124.643</v>
      </c>
      <c r="R470">
        <f>IFERROR(VLOOKUP(Collapsed!$A470,'measured values'!$A:$AF,Collapsed!R$1,0),"NA")</f>
        <v>113.20699999999999</v>
      </c>
      <c r="S470">
        <f>IFERROR(VLOOKUP(Collapsed!$A470,'measured values'!$A:$AF,Collapsed!S$1,0),"NA")</f>
        <v>113.47799999999999</v>
      </c>
      <c r="T470">
        <f>IFERROR(VLOOKUP(Collapsed!$A470,'measured values'!$A:$AF,Collapsed!T$1,0),"NA")</f>
        <v>62.654000000000003</v>
      </c>
      <c r="U470">
        <f>IFERROR(VLOOKUP(Collapsed!$A470,'measured values'!$A:$AF,Collapsed!U$1,0),"NA")</f>
        <v>62.826999999999998</v>
      </c>
      <c r="V470">
        <f>IFERROR(VLOOKUP(Collapsed!$A470,'measured values'!$A:$AF,Collapsed!V$1,0),"NA")</f>
        <v>37.345999999999997</v>
      </c>
      <c r="W470">
        <f>IFERROR(VLOOKUP(Collapsed!$A470,'measured values'!$A:$AF,Collapsed!W$1,0),"NA")</f>
        <v>37.173000000000002</v>
      </c>
      <c r="X470">
        <f>IFERROR(VLOOKUP(Collapsed!$A470,'measured values'!$A:$AF,Collapsed!X$1,0),"NA")</f>
        <v>13.715999999999999</v>
      </c>
      <c r="Y470">
        <f>IFERROR(VLOOKUP(Collapsed!$A470,'measured values'!$A:$AF,Collapsed!Y$1,0),"NA")</f>
        <v>12.029</v>
      </c>
      <c r="Z470">
        <f>IFERROR(VLOOKUP(Collapsed!$A470,'measured values'!$A:$AF,Collapsed!Z$1,0),"NA")</f>
        <v>37.173000000000002</v>
      </c>
      <c r="AA470">
        <f>IFERROR(VLOOKUP(Collapsed!$A470,'measured values'!$A:$AF,Collapsed!AA$1,0),"NA")</f>
        <v>37.345999999999997</v>
      </c>
      <c r="AB470">
        <f>IFERROR(VLOOKUP(Collapsed!$A470,'measured values'!$A:$AF,Collapsed!AB$1,0),"NA")</f>
        <v>13.788</v>
      </c>
      <c r="AC470">
        <f>IFERROR(VLOOKUP(Collapsed!$A470,'measured values'!$A:$AF,Collapsed!AC$1,0),"NA")</f>
        <v>15</v>
      </c>
      <c r="AD470">
        <f>IFERROR(VLOOKUP(Collapsed!$A470,'measured values'!$A:$AF,Collapsed!AD$1,0),"NA")</f>
        <v>18</v>
      </c>
      <c r="AE470">
        <f>IFERROR(VLOOKUP(Collapsed!$A470,'measured values'!$A:$AF,Collapsed!AE$1,0),"NA")</f>
        <v>15</v>
      </c>
      <c r="AF470">
        <f>IFERROR(VLOOKUP(Collapsed!$A470,'measured values'!$A:$AF,Collapsed!AF$1,0),"NA")</f>
        <v>15</v>
      </c>
    </row>
    <row r="471" spans="1:32" x14ac:dyDescent="0.35">
      <c r="A471">
        <v>595</v>
      </c>
      <c r="F471" t="str">
        <f>IFERROR(VLOOKUP(A471,'ICD+Descriptions'!$A$2:$C$600,2,0),"NA")</f>
        <v>G25.0</v>
      </c>
      <c r="G471" t="str">
        <f>IFERROR(VLOOKUP(A471,'ICD+Descriptions'!$A$2:$C$600,3,0),"NA")</f>
        <v>Essential tremor</v>
      </c>
      <c r="H471">
        <f>IFERROR(VLOOKUP(A471,ages!$A$1:$B$748,2,0),"No Age")</f>
        <v>67.5</v>
      </c>
      <c r="I471" t="str">
        <f>VLOOKUP(A471,'Redcap Raw Report'!$A:$AF,I$1,0)</f>
        <v>F</v>
      </c>
      <c r="L471">
        <f>IFERROR(VLOOKUP(Collapsed!$A471,'measured values'!$A:$AF,Collapsed!L$1,0),"NA")</f>
        <v>56.488</v>
      </c>
      <c r="M471">
        <f>IFERROR(VLOOKUP(Collapsed!$A471,'measured values'!$A:$AF,Collapsed!M$1,0),"NA")</f>
        <v>56.435000000000002</v>
      </c>
      <c r="N471">
        <f>IFERROR(VLOOKUP(Collapsed!$A471,'measured values'!$A:$AF,Collapsed!N$1,0),"NA")</f>
        <v>113.29300000000001</v>
      </c>
      <c r="O471">
        <f>IFERROR(VLOOKUP(Collapsed!$A471,'measured values'!$A:$AF,Collapsed!O$1,0),"NA")</f>
        <v>113.22199999999999</v>
      </c>
      <c r="P471">
        <f>IFERROR(VLOOKUP(Collapsed!$A471,'measured values'!$A:$AF,Collapsed!P$1,0),"NA")</f>
        <v>108.64100000000001</v>
      </c>
      <c r="Q471">
        <f>IFERROR(VLOOKUP(Collapsed!$A471,'measured values'!$A:$AF,Collapsed!Q$1,0),"NA")</f>
        <v>108.554</v>
      </c>
      <c r="R471">
        <f>IFERROR(VLOOKUP(Collapsed!$A471,'measured values'!$A:$AF,Collapsed!R$1,0),"NA")</f>
        <v>115.23399999999999</v>
      </c>
      <c r="S471">
        <f>IFERROR(VLOOKUP(Collapsed!$A471,'measured values'!$A:$AF,Collapsed!S$1,0),"NA")</f>
        <v>114.511</v>
      </c>
      <c r="T471">
        <f>IFERROR(VLOOKUP(Collapsed!$A471,'measured values'!$A:$AF,Collapsed!T$1,0),"NA")</f>
        <v>61.65</v>
      </c>
      <c r="U471">
        <f>IFERROR(VLOOKUP(Collapsed!$A471,'measured values'!$A:$AF,Collapsed!U$1,0),"NA")</f>
        <v>62.561</v>
      </c>
      <c r="V471">
        <f>IFERROR(VLOOKUP(Collapsed!$A471,'measured values'!$A:$AF,Collapsed!V$1,0),"NA")</f>
        <v>38.35</v>
      </c>
      <c r="W471">
        <f>IFERROR(VLOOKUP(Collapsed!$A471,'measured values'!$A:$AF,Collapsed!W$1,0),"NA")</f>
        <v>37.439</v>
      </c>
      <c r="X471">
        <f>IFERROR(VLOOKUP(Collapsed!$A471,'measured values'!$A:$AF,Collapsed!X$1,0),"NA")</f>
        <v>12.513</v>
      </c>
      <c r="Y471">
        <f>IFERROR(VLOOKUP(Collapsed!$A471,'measured values'!$A:$AF,Collapsed!Y$1,0),"NA")</f>
        <v>11.996</v>
      </c>
      <c r="Z471">
        <f>IFERROR(VLOOKUP(Collapsed!$A471,'measured values'!$A:$AF,Collapsed!Z$1,0),"NA")</f>
        <v>37.439</v>
      </c>
      <c r="AA471">
        <f>IFERROR(VLOOKUP(Collapsed!$A471,'measured values'!$A:$AF,Collapsed!AA$1,0),"NA")</f>
        <v>38.35</v>
      </c>
      <c r="AB471">
        <f>IFERROR(VLOOKUP(Collapsed!$A471,'measured values'!$A:$AF,Collapsed!AB$1,0),"NA")</f>
        <v>7.42</v>
      </c>
      <c r="AC471">
        <f>IFERROR(VLOOKUP(Collapsed!$A471,'measured values'!$A:$AF,Collapsed!AC$1,0),"NA")</f>
        <v>16</v>
      </c>
      <c r="AD471">
        <f>IFERROR(VLOOKUP(Collapsed!$A471,'measured values'!$A:$AF,Collapsed!AD$1,0),"NA")</f>
        <v>17</v>
      </c>
      <c r="AE471">
        <f>IFERROR(VLOOKUP(Collapsed!$A471,'measured values'!$A:$AF,Collapsed!AE$1,0),"NA")</f>
        <v>16</v>
      </c>
      <c r="AF471">
        <f>IFERROR(VLOOKUP(Collapsed!$A471,'measured values'!$A:$AF,Collapsed!AF$1,0),"NA")</f>
        <v>16</v>
      </c>
    </row>
    <row r="472" spans="1:32" x14ac:dyDescent="0.35">
      <c r="A472">
        <v>596</v>
      </c>
      <c r="F472" t="str">
        <f>IFERROR(VLOOKUP(A472,'ICD+Descriptions'!$A$2:$C$600,2,0),"NA")</f>
        <v>G20</v>
      </c>
      <c r="G472" t="str">
        <f>IFERROR(VLOOKUP(A472,'ICD+Descriptions'!$A$2:$C$600,3,0),"NA")</f>
        <v>Parkinson's disease</v>
      </c>
      <c r="H472">
        <f>IFERROR(VLOOKUP(A472,ages!$A$1:$B$748,2,0),"No Age")</f>
        <v>73.400000000000006</v>
      </c>
      <c r="I472" t="str">
        <f>VLOOKUP(A472,'Redcap Raw Report'!$A:$AF,I$1,0)</f>
        <v>M</v>
      </c>
      <c r="L472">
        <f>IFERROR(VLOOKUP(Collapsed!$A472,'measured values'!$A:$AF,Collapsed!L$1,0),"NA")</f>
        <v>45.167999999999999</v>
      </c>
      <c r="M472">
        <f>IFERROR(VLOOKUP(Collapsed!$A472,'measured values'!$A:$AF,Collapsed!M$1,0),"NA")</f>
        <v>44.338000000000001</v>
      </c>
      <c r="N472">
        <f>IFERROR(VLOOKUP(Collapsed!$A472,'measured values'!$A:$AF,Collapsed!N$1,0),"NA")</f>
        <v>89.584000000000003</v>
      </c>
      <c r="O472">
        <f>IFERROR(VLOOKUP(Collapsed!$A472,'measured values'!$A:$AF,Collapsed!O$1,0),"NA")</f>
        <v>89.795000000000002</v>
      </c>
      <c r="P472">
        <f>IFERROR(VLOOKUP(Collapsed!$A472,'measured values'!$A:$AF,Collapsed!P$1,0),"NA")</f>
        <v>77.561999999999998</v>
      </c>
      <c r="Q472">
        <f>IFERROR(VLOOKUP(Collapsed!$A472,'measured values'!$A:$AF,Collapsed!Q$1,0),"NA")</f>
        <v>77.784000000000006</v>
      </c>
      <c r="R472">
        <f>IFERROR(VLOOKUP(Collapsed!$A472,'measured values'!$A:$AF,Collapsed!R$1,0),"NA")</f>
        <v>103.764</v>
      </c>
      <c r="S472">
        <f>IFERROR(VLOOKUP(Collapsed!$A472,'measured values'!$A:$AF,Collapsed!S$1,0),"NA")</f>
        <v>103.714</v>
      </c>
      <c r="T472">
        <f>IFERROR(VLOOKUP(Collapsed!$A472,'measured values'!$A:$AF,Collapsed!T$1,0),"NA")</f>
        <v>64.103999999999999</v>
      </c>
      <c r="U472">
        <f>IFERROR(VLOOKUP(Collapsed!$A472,'measured values'!$A:$AF,Collapsed!U$1,0),"NA")</f>
        <v>62.835999999999999</v>
      </c>
      <c r="V472">
        <f>IFERROR(VLOOKUP(Collapsed!$A472,'measured values'!$A:$AF,Collapsed!V$1,0),"NA")</f>
        <v>35.896000000000001</v>
      </c>
      <c r="W472">
        <f>IFERROR(VLOOKUP(Collapsed!$A472,'measured values'!$A:$AF,Collapsed!W$1,0),"NA")</f>
        <v>37.164000000000001</v>
      </c>
      <c r="X472">
        <f>IFERROR(VLOOKUP(Collapsed!$A472,'measured values'!$A:$AF,Collapsed!X$1,0),"NA")</f>
        <v>12.606999999999999</v>
      </c>
      <c r="Y472">
        <f>IFERROR(VLOOKUP(Collapsed!$A472,'measured values'!$A:$AF,Collapsed!Y$1,0),"NA")</f>
        <v>14.327</v>
      </c>
      <c r="Z472">
        <f>IFERROR(VLOOKUP(Collapsed!$A472,'measured values'!$A:$AF,Collapsed!Z$1,0),"NA")</f>
        <v>37.164000000000001</v>
      </c>
      <c r="AA472">
        <f>IFERROR(VLOOKUP(Collapsed!$A472,'measured values'!$A:$AF,Collapsed!AA$1,0),"NA")</f>
        <v>35.896000000000001</v>
      </c>
      <c r="AB472">
        <f>IFERROR(VLOOKUP(Collapsed!$A472,'measured values'!$A:$AF,Collapsed!AB$1,0),"NA")</f>
        <v>10.352</v>
      </c>
      <c r="AC472">
        <f>IFERROR(VLOOKUP(Collapsed!$A472,'measured values'!$A:$AF,Collapsed!AC$1,0),"NA")</f>
        <v>23</v>
      </c>
      <c r="AD472">
        <f>IFERROR(VLOOKUP(Collapsed!$A472,'measured values'!$A:$AF,Collapsed!AD$1,0),"NA")</f>
        <v>22</v>
      </c>
      <c r="AE472">
        <f>IFERROR(VLOOKUP(Collapsed!$A472,'measured values'!$A:$AF,Collapsed!AE$1,0),"NA")</f>
        <v>22</v>
      </c>
      <c r="AF472">
        <f>IFERROR(VLOOKUP(Collapsed!$A472,'measured values'!$A:$AF,Collapsed!AF$1,0),"NA")</f>
        <v>22</v>
      </c>
    </row>
    <row r="473" spans="1:32" x14ac:dyDescent="0.35">
      <c r="A473">
        <v>597</v>
      </c>
      <c r="F473" t="str">
        <f>IFERROR(VLOOKUP(A473,'ICD+Descriptions'!$A$2:$C$600,2,0),"NA")</f>
        <v>G24.1</v>
      </c>
      <c r="G473" t="str">
        <f>IFERROR(VLOOKUP(A473,'ICD+Descriptions'!$A$2:$C$600,3,0),"NA")</f>
        <v>Genetic torsion dystonia</v>
      </c>
      <c r="H473">
        <f>IFERROR(VLOOKUP(A473,ages!$A$1:$B$748,2,0),"No Age")</f>
        <v>61.9</v>
      </c>
      <c r="I473" t="str">
        <f>VLOOKUP(A473,'Redcap Raw Report'!$A:$AF,I$1,0)</f>
        <v>M</v>
      </c>
      <c r="L473">
        <f>IFERROR(VLOOKUP(Collapsed!$A473,'measured values'!$A:$AF,Collapsed!L$1,0),"NA")</f>
        <v>28.344999999999999</v>
      </c>
      <c r="M473">
        <f>IFERROR(VLOOKUP(Collapsed!$A473,'measured values'!$A:$AF,Collapsed!M$1,0),"NA")</f>
        <v>41.783000000000001</v>
      </c>
      <c r="N473">
        <f>IFERROR(VLOOKUP(Collapsed!$A473,'measured values'!$A:$AF,Collapsed!N$1,0),"NA")</f>
        <v>69.66</v>
      </c>
      <c r="O473">
        <f>IFERROR(VLOOKUP(Collapsed!$A473,'measured values'!$A:$AF,Collapsed!O$1,0),"NA")</f>
        <v>70.156999999999996</v>
      </c>
      <c r="P473">
        <f>IFERROR(VLOOKUP(Collapsed!$A473,'measured values'!$A:$AF,Collapsed!P$1,0),"NA")</f>
        <v>37.341999999999999</v>
      </c>
      <c r="Q473">
        <f>IFERROR(VLOOKUP(Collapsed!$A473,'measured values'!$A:$AF,Collapsed!Q$1,0),"NA")</f>
        <v>37.731000000000002</v>
      </c>
      <c r="R473">
        <f>IFERROR(VLOOKUP(Collapsed!$A473,'measured values'!$A:$AF,Collapsed!R$1,0),"NA")</f>
        <v>63.994999999999997</v>
      </c>
      <c r="S473">
        <f>IFERROR(VLOOKUP(Collapsed!$A473,'measured values'!$A:$AF,Collapsed!S$1,0),"NA")</f>
        <v>64.572999999999993</v>
      </c>
      <c r="T473">
        <f>IFERROR(VLOOKUP(Collapsed!$A473,'measured values'!$A:$AF,Collapsed!T$1,0),"NA")</f>
        <v>55.134</v>
      </c>
      <c r="U473">
        <f>IFERROR(VLOOKUP(Collapsed!$A473,'measured values'!$A:$AF,Collapsed!U$1,0),"NA")</f>
        <v>73.513000000000005</v>
      </c>
      <c r="V473">
        <f>IFERROR(VLOOKUP(Collapsed!$A473,'measured values'!$A:$AF,Collapsed!V$1,0),"NA")</f>
        <v>44.866</v>
      </c>
      <c r="W473">
        <f>IFERROR(VLOOKUP(Collapsed!$A473,'measured values'!$A:$AF,Collapsed!W$1,0),"NA")</f>
        <v>26.486999999999998</v>
      </c>
      <c r="X473">
        <f>IFERROR(VLOOKUP(Collapsed!$A473,'measured values'!$A:$AF,Collapsed!X$1,0),"NA")</f>
        <v>13.098000000000001</v>
      </c>
      <c r="Y473">
        <f>IFERROR(VLOOKUP(Collapsed!$A473,'measured values'!$A:$AF,Collapsed!Y$1,0),"NA")</f>
        <v>16.024000000000001</v>
      </c>
      <c r="Z473">
        <f>IFERROR(VLOOKUP(Collapsed!$A473,'measured values'!$A:$AF,Collapsed!Z$1,0),"NA")</f>
        <v>26.486999999999998</v>
      </c>
      <c r="AA473">
        <f>IFERROR(VLOOKUP(Collapsed!$A473,'measured values'!$A:$AF,Collapsed!AA$1,0),"NA")</f>
        <v>44.866</v>
      </c>
      <c r="AB473">
        <f>IFERROR(VLOOKUP(Collapsed!$A473,'measured values'!$A:$AF,Collapsed!AB$1,0),"NA")</f>
        <v>23.385000000000002</v>
      </c>
      <c r="AC473">
        <f>IFERROR(VLOOKUP(Collapsed!$A473,'measured values'!$A:$AF,Collapsed!AC$1,0),"NA")</f>
        <v>12</v>
      </c>
      <c r="AD473">
        <f>IFERROR(VLOOKUP(Collapsed!$A473,'measured values'!$A:$AF,Collapsed!AD$1,0),"NA")</f>
        <v>13</v>
      </c>
      <c r="AE473">
        <f>IFERROR(VLOOKUP(Collapsed!$A473,'measured values'!$A:$AF,Collapsed!AE$1,0),"NA")</f>
        <v>12</v>
      </c>
      <c r="AF473">
        <f>IFERROR(VLOOKUP(Collapsed!$A473,'measured values'!$A:$AF,Collapsed!AF$1,0),"NA")</f>
        <v>12</v>
      </c>
    </row>
    <row r="474" spans="1:32" x14ac:dyDescent="0.35">
      <c r="A474">
        <v>598</v>
      </c>
      <c r="F474" t="str">
        <f>IFERROR(VLOOKUP(A474,'ICD+Descriptions'!$A$2:$C$600,2,0),"NA")</f>
        <v>G25.0</v>
      </c>
      <c r="G474" t="str">
        <f>IFERROR(VLOOKUP(A474,'ICD+Descriptions'!$A$2:$C$600,3,0),"NA")</f>
        <v>Essential tremor</v>
      </c>
      <c r="H474">
        <f>IFERROR(VLOOKUP(A474,ages!$A$1:$B$748,2,0),"No Age")</f>
        <v>73.3</v>
      </c>
      <c r="I474" t="str">
        <f>VLOOKUP(A474,'Redcap Raw Report'!$A:$AF,I$1,0)</f>
        <v>M</v>
      </c>
      <c r="L474">
        <f>IFERROR(VLOOKUP(Collapsed!$A474,'measured values'!$A:$AF,Collapsed!L$1,0),"NA")</f>
        <v>66.183000000000007</v>
      </c>
      <c r="M474">
        <f>IFERROR(VLOOKUP(Collapsed!$A474,'measured values'!$A:$AF,Collapsed!M$1,0),"NA")</f>
        <v>60.88</v>
      </c>
      <c r="N474">
        <f>IFERROR(VLOOKUP(Collapsed!$A474,'measured values'!$A:$AF,Collapsed!N$1,0),"NA")</f>
        <v>127.099</v>
      </c>
      <c r="O474">
        <f>IFERROR(VLOOKUP(Collapsed!$A474,'measured values'!$A:$AF,Collapsed!O$1,0),"NA")</f>
        <v>127.279</v>
      </c>
      <c r="P474">
        <f>IFERROR(VLOOKUP(Collapsed!$A474,'measured values'!$A:$AF,Collapsed!P$1,0),"NA")</f>
        <v>121.786</v>
      </c>
      <c r="Q474">
        <f>IFERROR(VLOOKUP(Collapsed!$A474,'measured values'!$A:$AF,Collapsed!Q$1,0),"NA")</f>
        <v>121.94499999999999</v>
      </c>
      <c r="R474">
        <f>IFERROR(VLOOKUP(Collapsed!$A474,'measured values'!$A:$AF,Collapsed!R$1,0),"NA")</f>
        <v>114.38</v>
      </c>
      <c r="S474">
        <f>IFERROR(VLOOKUP(Collapsed!$A474,'measured values'!$A:$AF,Collapsed!S$1,0),"NA")</f>
        <v>114.49</v>
      </c>
      <c r="T474">
        <f>IFERROR(VLOOKUP(Collapsed!$A474,'measured values'!$A:$AF,Collapsed!T$1,0),"NA")</f>
        <v>62.996000000000002</v>
      </c>
      <c r="U474">
        <f>IFERROR(VLOOKUP(Collapsed!$A474,'measured values'!$A:$AF,Collapsed!U$1,0),"NA")</f>
        <v>61.802999999999997</v>
      </c>
      <c r="V474">
        <f>IFERROR(VLOOKUP(Collapsed!$A474,'measured values'!$A:$AF,Collapsed!V$1,0),"NA")</f>
        <v>37.003999999999998</v>
      </c>
      <c r="W474">
        <f>IFERROR(VLOOKUP(Collapsed!$A474,'measured values'!$A:$AF,Collapsed!W$1,0),"NA")</f>
        <v>38.197000000000003</v>
      </c>
      <c r="X474">
        <f>IFERROR(VLOOKUP(Collapsed!$A474,'measured values'!$A:$AF,Collapsed!X$1,0),"NA")</f>
        <v>13.069000000000001</v>
      </c>
      <c r="Y474">
        <f>IFERROR(VLOOKUP(Collapsed!$A474,'measured values'!$A:$AF,Collapsed!Y$1,0),"NA")</f>
        <v>12.481</v>
      </c>
      <c r="Z474">
        <f>IFERROR(VLOOKUP(Collapsed!$A474,'measured values'!$A:$AF,Collapsed!Z$1,0),"NA")</f>
        <v>38.197000000000003</v>
      </c>
      <c r="AA474">
        <f>IFERROR(VLOOKUP(Collapsed!$A474,'measured values'!$A:$AF,Collapsed!AA$1,0),"NA")</f>
        <v>37.003999999999998</v>
      </c>
      <c r="AB474">
        <f>IFERROR(VLOOKUP(Collapsed!$A474,'measured values'!$A:$AF,Collapsed!AB$1,0),"NA")</f>
        <v>13.504</v>
      </c>
      <c r="AC474">
        <f>IFERROR(VLOOKUP(Collapsed!$A474,'measured values'!$A:$AF,Collapsed!AC$1,0),"NA")</f>
        <v>15</v>
      </c>
      <c r="AD474">
        <f>IFERROR(VLOOKUP(Collapsed!$A474,'measured values'!$A:$AF,Collapsed!AD$1,0),"NA")</f>
        <v>17</v>
      </c>
      <c r="AE474">
        <f>IFERROR(VLOOKUP(Collapsed!$A474,'measured values'!$A:$AF,Collapsed!AE$1,0),"NA")</f>
        <v>15</v>
      </c>
      <c r="AF474">
        <f>IFERROR(VLOOKUP(Collapsed!$A474,'measured values'!$A:$AF,Collapsed!AF$1,0),"NA")</f>
        <v>15</v>
      </c>
    </row>
    <row r="475" spans="1:32" x14ac:dyDescent="0.35">
      <c r="A475">
        <v>599</v>
      </c>
      <c r="F475" t="str">
        <f>IFERROR(VLOOKUP(A475,'ICD+Descriptions'!$A$2:$C$600,2,0),"NA")</f>
        <v>G20</v>
      </c>
      <c r="G475" t="str">
        <f>IFERROR(VLOOKUP(A475,'ICD+Descriptions'!$A$2:$C$600,3,0),"NA")</f>
        <v>Parkinson's disease</v>
      </c>
      <c r="H475">
        <f>IFERROR(VLOOKUP(A475,ages!$A$1:$B$748,2,0),"No Age")</f>
        <v>54.4</v>
      </c>
      <c r="I475" t="str">
        <f>VLOOKUP(A475,'Redcap Raw Report'!$A:$AF,I$1,0)</f>
        <v>M</v>
      </c>
      <c r="L475">
        <f>IFERROR(VLOOKUP(Collapsed!$A475,'measured values'!$A:$AF,Collapsed!L$1,0),"NA")</f>
        <v>50.238</v>
      </c>
      <c r="M475">
        <f>IFERROR(VLOOKUP(Collapsed!$A475,'measured values'!$A:$AF,Collapsed!M$1,0),"NA")</f>
        <v>59.17</v>
      </c>
      <c r="N475">
        <f>IFERROR(VLOOKUP(Collapsed!$A475,'measured values'!$A:$AF,Collapsed!N$1,0),"NA")</f>
        <v>109.842</v>
      </c>
      <c r="O475">
        <f>IFERROR(VLOOKUP(Collapsed!$A475,'measured values'!$A:$AF,Collapsed!O$1,0),"NA")</f>
        <v>110.251</v>
      </c>
      <c r="P475">
        <f>IFERROR(VLOOKUP(Collapsed!$A475,'measured values'!$A:$AF,Collapsed!P$1,0),"NA")</f>
        <v>98.677999999999997</v>
      </c>
      <c r="Q475">
        <f>IFERROR(VLOOKUP(Collapsed!$A475,'measured values'!$A:$AF,Collapsed!Q$1,0),"NA")</f>
        <v>98.82</v>
      </c>
      <c r="R475">
        <f>IFERROR(VLOOKUP(Collapsed!$A475,'measured values'!$A:$AF,Collapsed!R$1,0),"NA")</f>
        <v>107.545</v>
      </c>
      <c r="S475">
        <f>IFERROR(VLOOKUP(Collapsed!$A475,'measured values'!$A:$AF,Collapsed!S$1,0),"NA")</f>
        <v>107.26900000000001</v>
      </c>
      <c r="T475">
        <f>IFERROR(VLOOKUP(Collapsed!$A475,'measured values'!$A:$AF,Collapsed!T$1,0),"NA")</f>
        <v>63.04</v>
      </c>
      <c r="U475">
        <f>IFERROR(VLOOKUP(Collapsed!$A475,'measured values'!$A:$AF,Collapsed!U$1,0),"NA")</f>
        <v>63.476999999999997</v>
      </c>
      <c r="V475">
        <f>IFERROR(VLOOKUP(Collapsed!$A475,'measured values'!$A:$AF,Collapsed!V$1,0),"NA")</f>
        <v>36.96</v>
      </c>
      <c r="W475">
        <f>IFERROR(VLOOKUP(Collapsed!$A475,'measured values'!$A:$AF,Collapsed!W$1,0),"NA")</f>
        <v>36.523000000000003</v>
      </c>
      <c r="X475">
        <f>IFERROR(VLOOKUP(Collapsed!$A475,'measured values'!$A:$AF,Collapsed!X$1,0),"NA")</f>
        <v>12.412000000000001</v>
      </c>
      <c r="Y475">
        <f>IFERROR(VLOOKUP(Collapsed!$A475,'measured values'!$A:$AF,Collapsed!Y$1,0),"NA")</f>
        <v>14.276999999999999</v>
      </c>
      <c r="Z475">
        <f>IFERROR(VLOOKUP(Collapsed!$A475,'measured values'!$A:$AF,Collapsed!Z$1,0),"NA")</f>
        <v>36.523000000000003</v>
      </c>
      <c r="AA475">
        <f>IFERROR(VLOOKUP(Collapsed!$A475,'measured values'!$A:$AF,Collapsed!AA$1,0),"NA")</f>
        <v>36.96</v>
      </c>
      <c r="AB475">
        <f>IFERROR(VLOOKUP(Collapsed!$A475,'measured values'!$A:$AF,Collapsed!AB$1,0),"NA")</f>
        <v>12.577999999999999</v>
      </c>
      <c r="AC475">
        <f>IFERROR(VLOOKUP(Collapsed!$A475,'measured values'!$A:$AF,Collapsed!AC$1,0),"NA")</f>
        <v>22</v>
      </c>
      <c r="AD475">
        <f>IFERROR(VLOOKUP(Collapsed!$A475,'measured values'!$A:$AF,Collapsed!AD$1,0),"NA")</f>
        <v>22</v>
      </c>
      <c r="AE475">
        <f>IFERROR(VLOOKUP(Collapsed!$A475,'measured values'!$A:$AF,Collapsed!AE$1,0),"NA")</f>
        <v>22</v>
      </c>
      <c r="AF475">
        <f>IFERROR(VLOOKUP(Collapsed!$A475,'measured values'!$A:$AF,Collapsed!AF$1,0),"NA")</f>
        <v>22</v>
      </c>
    </row>
    <row r="476" spans="1:32" x14ac:dyDescent="0.35">
      <c r="A476">
        <v>600</v>
      </c>
      <c r="F476" t="str">
        <f>IFERROR(VLOOKUP(A476,'ICD+Descriptions'!$A$2:$C$600,2,0),"NA")</f>
        <v>G20</v>
      </c>
      <c r="G476" t="str">
        <f>IFERROR(VLOOKUP(A476,'ICD+Descriptions'!$A$2:$C$600,3,0),"NA")</f>
        <v>Parkinson's disease</v>
      </c>
      <c r="H476">
        <f>IFERROR(VLOOKUP(A476,ages!$A$1:$B$748,2,0),"No Age")</f>
        <v>54</v>
      </c>
      <c r="I476" t="str">
        <f>VLOOKUP(A476,'Redcap Raw Report'!$A:$AF,I$1,0)</f>
        <v>F</v>
      </c>
      <c r="L476">
        <f>IFERROR(VLOOKUP(Collapsed!$A476,'measured values'!$A:$AF,Collapsed!L$1,0),"NA")</f>
        <v>64.353999999999999</v>
      </c>
      <c r="M476">
        <f>IFERROR(VLOOKUP(Collapsed!$A476,'measured values'!$A:$AF,Collapsed!M$1,0),"NA")</f>
        <v>58.533000000000001</v>
      </c>
      <c r="N476">
        <f>IFERROR(VLOOKUP(Collapsed!$A476,'measured values'!$A:$AF,Collapsed!N$1,0),"NA")</f>
        <v>123.583</v>
      </c>
      <c r="O476">
        <f>IFERROR(VLOOKUP(Collapsed!$A476,'measured values'!$A:$AF,Collapsed!O$1,0),"NA")</f>
        <v>122.71299999999999</v>
      </c>
      <c r="P476">
        <f>IFERROR(VLOOKUP(Collapsed!$A476,'measured values'!$A:$AF,Collapsed!P$1,0),"NA")</f>
        <v>114.718</v>
      </c>
      <c r="Q476">
        <f>IFERROR(VLOOKUP(Collapsed!$A476,'measured values'!$A:$AF,Collapsed!Q$1,0),"NA")</f>
        <v>113.626</v>
      </c>
      <c r="R476">
        <f>IFERROR(VLOOKUP(Collapsed!$A476,'measured values'!$A:$AF,Collapsed!R$1,0),"NA")</f>
        <v>111.06399999999999</v>
      </c>
      <c r="S476">
        <f>IFERROR(VLOOKUP(Collapsed!$A476,'measured values'!$A:$AF,Collapsed!S$1,0),"NA")</f>
        <v>110.911</v>
      </c>
      <c r="T476">
        <f>IFERROR(VLOOKUP(Collapsed!$A476,'measured values'!$A:$AF,Collapsed!T$1,0),"NA")</f>
        <v>64.597999999999999</v>
      </c>
      <c r="U476">
        <f>IFERROR(VLOOKUP(Collapsed!$A476,'measured values'!$A:$AF,Collapsed!U$1,0),"NA")</f>
        <v>63.412999999999997</v>
      </c>
      <c r="V476">
        <f>IFERROR(VLOOKUP(Collapsed!$A476,'measured values'!$A:$AF,Collapsed!V$1,0),"NA")</f>
        <v>35.402000000000001</v>
      </c>
      <c r="W476">
        <f>IFERROR(VLOOKUP(Collapsed!$A476,'measured values'!$A:$AF,Collapsed!W$1,0),"NA")</f>
        <v>36.587000000000003</v>
      </c>
      <c r="X476">
        <f>IFERROR(VLOOKUP(Collapsed!$A476,'measured values'!$A:$AF,Collapsed!X$1,0),"NA")</f>
        <v>12.944000000000001</v>
      </c>
      <c r="Y476">
        <f>IFERROR(VLOOKUP(Collapsed!$A476,'measured values'!$A:$AF,Collapsed!Y$1,0),"NA")</f>
        <v>15.233000000000001</v>
      </c>
      <c r="Z476">
        <f>IFERROR(VLOOKUP(Collapsed!$A476,'measured values'!$A:$AF,Collapsed!Z$1,0),"NA")</f>
        <v>36.587000000000003</v>
      </c>
      <c r="AA476">
        <f>IFERROR(VLOOKUP(Collapsed!$A476,'measured values'!$A:$AF,Collapsed!AA$1,0),"NA")</f>
        <v>35.402000000000001</v>
      </c>
      <c r="AB476">
        <f>IFERROR(VLOOKUP(Collapsed!$A476,'measured values'!$A:$AF,Collapsed!AB$1,0),"NA")</f>
        <v>11.003</v>
      </c>
      <c r="AC476">
        <f>IFERROR(VLOOKUP(Collapsed!$A476,'measured values'!$A:$AF,Collapsed!AC$1,0),"NA")</f>
        <v>19</v>
      </c>
      <c r="AD476">
        <f>IFERROR(VLOOKUP(Collapsed!$A476,'measured values'!$A:$AF,Collapsed!AD$1,0),"NA")</f>
        <v>19</v>
      </c>
      <c r="AE476">
        <f>IFERROR(VLOOKUP(Collapsed!$A476,'measured values'!$A:$AF,Collapsed!AE$1,0),"NA")</f>
        <v>19</v>
      </c>
      <c r="AF476">
        <f>IFERROR(VLOOKUP(Collapsed!$A476,'measured values'!$A:$AF,Collapsed!AF$1,0),"NA")</f>
        <v>19</v>
      </c>
    </row>
    <row r="477" spans="1:32" x14ac:dyDescent="0.35">
      <c r="A477">
        <v>601</v>
      </c>
      <c r="F477" t="str">
        <f>IFERROR(VLOOKUP(A477,'ICD+Descriptions'!$A$2:$C$600,2,0),"NA")</f>
        <v>G25.2</v>
      </c>
      <c r="G477" t="str">
        <f>IFERROR(VLOOKUP(A477,'ICD+Descriptions'!$A$2:$C$600,3,0),"NA")</f>
        <v>Other specified forms of tremor</v>
      </c>
      <c r="H477" t="str">
        <f>IFERROR(VLOOKUP(A477,ages!$A$1:$B$748,2,0),"No Age")</f>
        <v>No Age</v>
      </c>
      <c r="I477">
        <f>VLOOKUP(A477,'Redcap Raw Report'!$A:$AF,I$1,0)</f>
        <v>0</v>
      </c>
      <c r="L477">
        <f>IFERROR(VLOOKUP(Collapsed!$A477,'measured values'!$A:$AF,Collapsed!L$1,0),"NA")</f>
        <v>21.061</v>
      </c>
      <c r="M477">
        <f>IFERROR(VLOOKUP(Collapsed!$A477,'measured values'!$A:$AF,Collapsed!M$1,0),"NA")</f>
        <v>33.814999999999998</v>
      </c>
      <c r="N477">
        <f>IFERROR(VLOOKUP(Collapsed!$A477,'measured values'!$A:$AF,Collapsed!N$1,0),"NA")</f>
        <v>55.698</v>
      </c>
      <c r="O477">
        <f>IFERROR(VLOOKUP(Collapsed!$A477,'measured values'!$A:$AF,Collapsed!O$1,0),"NA")</f>
        <v>54.649000000000001</v>
      </c>
      <c r="P477">
        <f>IFERROR(VLOOKUP(Collapsed!$A477,'measured values'!$A:$AF,Collapsed!P$1,0),"NA")</f>
        <v>32.209000000000003</v>
      </c>
      <c r="Q477">
        <f>IFERROR(VLOOKUP(Collapsed!$A477,'measured values'!$A:$AF,Collapsed!Q$1,0),"NA")</f>
        <v>32.228000000000002</v>
      </c>
      <c r="R477">
        <f>IFERROR(VLOOKUP(Collapsed!$A477,'measured values'!$A:$AF,Collapsed!R$1,0),"NA")</f>
        <v>69.783000000000001</v>
      </c>
      <c r="S477">
        <f>IFERROR(VLOOKUP(Collapsed!$A477,'measured values'!$A:$AF,Collapsed!S$1,0),"NA")</f>
        <v>70.412999999999997</v>
      </c>
      <c r="T477">
        <f>IFERROR(VLOOKUP(Collapsed!$A477,'measured values'!$A:$AF,Collapsed!T$1,0),"NA")</f>
        <v>80.316000000000003</v>
      </c>
      <c r="U477">
        <f>IFERROR(VLOOKUP(Collapsed!$A477,'measured values'!$A:$AF,Collapsed!U$1,0),"NA")</f>
        <v>73.614999999999995</v>
      </c>
      <c r="V477">
        <f>IFERROR(VLOOKUP(Collapsed!$A477,'measured values'!$A:$AF,Collapsed!V$1,0),"NA")</f>
        <v>19.684000000000001</v>
      </c>
      <c r="W477">
        <f>IFERROR(VLOOKUP(Collapsed!$A477,'measured values'!$A:$AF,Collapsed!W$1,0),"NA")</f>
        <v>26.385000000000002</v>
      </c>
      <c r="X477">
        <f>IFERROR(VLOOKUP(Collapsed!$A477,'measured values'!$A:$AF,Collapsed!X$1,0),"NA")</f>
        <v>28.748999999999999</v>
      </c>
      <c r="Y477">
        <f>IFERROR(VLOOKUP(Collapsed!$A477,'measured values'!$A:$AF,Collapsed!Y$1,0),"NA")</f>
        <v>25.454999999999998</v>
      </c>
      <c r="Z477">
        <f>IFERROR(VLOOKUP(Collapsed!$A477,'measured values'!$A:$AF,Collapsed!Z$1,0),"NA")</f>
        <v>26.385000000000002</v>
      </c>
      <c r="AA477">
        <f>IFERROR(VLOOKUP(Collapsed!$A477,'measured values'!$A:$AF,Collapsed!AA$1,0),"NA")</f>
        <v>19.684000000000001</v>
      </c>
      <c r="AB477">
        <f>IFERROR(VLOOKUP(Collapsed!$A477,'measured values'!$A:$AF,Collapsed!AB$1,0),"NA")</f>
        <v>13.172000000000001</v>
      </c>
      <c r="AC477">
        <f>IFERROR(VLOOKUP(Collapsed!$A477,'measured values'!$A:$AF,Collapsed!AC$1,0),"NA")</f>
        <v>22</v>
      </c>
      <c r="AD477">
        <f>IFERROR(VLOOKUP(Collapsed!$A477,'measured values'!$A:$AF,Collapsed!AD$1,0),"NA")</f>
        <v>23</v>
      </c>
      <c r="AE477">
        <f>IFERROR(VLOOKUP(Collapsed!$A477,'measured values'!$A:$AF,Collapsed!AE$1,0),"NA")</f>
        <v>22</v>
      </c>
      <c r="AF477">
        <f>IFERROR(VLOOKUP(Collapsed!$A477,'measured values'!$A:$AF,Collapsed!AF$1,0),"NA")</f>
        <v>22</v>
      </c>
    </row>
    <row r="478" spans="1:32" x14ac:dyDescent="0.35">
      <c r="A478">
        <v>602</v>
      </c>
      <c r="F478" t="str">
        <f>IFERROR(VLOOKUP(A478,'ICD+Descriptions'!$A$2:$C$600,2,0),"NA")</f>
        <v>G25.0</v>
      </c>
      <c r="G478" t="str">
        <f>IFERROR(VLOOKUP(A478,'ICD+Descriptions'!$A$2:$C$600,3,0),"NA")</f>
        <v>Essential tremor</v>
      </c>
      <c r="H478">
        <f>IFERROR(VLOOKUP(A478,ages!$A$1:$B$748,2,0),"No Age")</f>
        <v>67.3</v>
      </c>
      <c r="I478" t="str">
        <f>VLOOKUP(A478,'Redcap Raw Report'!$A:$AF,I$1,0)</f>
        <v>F</v>
      </c>
      <c r="L478">
        <f>IFERROR(VLOOKUP(Collapsed!$A478,'measured values'!$A:$AF,Collapsed!L$1,0),"NA")</f>
        <v>41.292000000000002</v>
      </c>
      <c r="M478">
        <f>IFERROR(VLOOKUP(Collapsed!$A478,'measured values'!$A:$AF,Collapsed!M$1,0),"NA")</f>
        <v>42.610999999999997</v>
      </c>
      <c r="N478">
        <f>IFERROR(VLOOKUP(Collapsed!$A478,'measured values'!$A:$AF,Collapsed!N$1,0),"NA")</f>
        <v>83.388999999999996</v>
      </c>
      <c r="O478">
        <f>IFERROR(VLOOKUP(Collapsed!$A478,'measured values'!$A:$AF,Collapsed!O$1,0),"NA")</f>
        <v>84.176000000000002</v>
      </c>
      <c r="P478">
        <f>IFERROR(VLOOKUP(Collapsed!$A478,'measured values'!$A:$AF,Collapsed!P$1,0),"NA")</f>
        <v>65.17</v>
      </c>
      <c r="Q478">
        <f>IFERROR(VLOOKUP(Collapsed!$A478,'measured values'!$A:$AF,Collapsed!Q$1,0),"NA")</f>
        <v>65.274000000000001</v>
      </c>
      <c r="R478">
        <f>IFERROR(VLOOKUP(Collapsed!$A478,'measured values'!$A:$AF,Collapsed!R$1,0),"NA")</f>
        <v>93.349000000000004</v>
      </c>
      <c r="S478">
        <f>IFERROR(VLOOKUP(Collapsed!$A478,'measured values'!$A:$AF,Collapsed!S$1,0),"NA")</f>
        <v>92.983999999999995</v>
      </c>
      <c r="T478">
        <f>IFERROR(VLOOKUP(Collapsed!$A478,'measured values'!$A:$AF,Collapsed!T$1,0),"NA")</f>
        <v>65.269000000000005</v>
      </c>
      <c r="U478">
        <f>IFERROR(VLOOKUP(Collapsed!$A478,'measured values'!$A:$AF,Collapsed!U$1,0),"NA")</f>
        <v>65.647000000000006</v>
      </c>
      <c r="V478">
        <f>IFERROR(VLOOKUP(Collapsed!$A478,'measured values'!$A:$AF,Collapsed!V$1,0),"NA")</f>
        <v>34.731000000000002</v>
      </c>
      <c r="W478">
        <f>IFERROR(VLOOKUP(Collapsed!$A478,'measured values'!$A:$AF,Collapsed!W$1,0),"NA")</f>
        <v>34.353000000000002</v>
      </c>
      <c r="X478">
        <f>IFERROR(VLOOKUP(Collapsed!$A478,'measured values'!$A:$AF,Collapsed!X$1,0),"NA")</f>
        <v>15.989000000000001</v>
      </c>
      <c r="Y478">
        <f>IFERROR(VLOOKUP(Collapsed!$A478,'measured values'!$A:$AF,Collapsed!Y$1,0),"NA")</f>
        <v>14.766</v>
      </c>
      <c r="Z478">
        <f>IFERROR(VLOOKUP(Collapsed!$A478,'measured values'!$A:$AF,Collapsed!Z$1,0),"NA")</f>
        <v>34.353000000000002</v>
      </c>
      <c r="AA478">
        <f>IFERROR(VLOOKUP(Collapsed!$A478,'measured values'!$A:$AF,Collapsed!AA$1,0),"NA")</f>
        <v>34.731000000000002</v>
      </c>
      <c r="AB478">
        <f>IFERROR(VLOOKUP(Collapsed!$A478,'measured values'!$A:$AF,Collapsed!AB$1,0),"NA")</f>
        <v>11.43</v>
      </c>
      <c r="AC478">
        <f>IFERROR(VLOOKUP(Collapsed!$A478,'measured values'!$A:$AF,Collapsed!AC$1,0),"NA")</f>
        <v>13</v>
      </c>
      <c r="AD478">
        <f>IFERROR(VLOOKUP(Collapsed!$A478,'measured values'!$A:$AF,Collapsed!AD$1,0),"NA")</f>
        <v>16</v>
      </c>
      <c r="AE478">
        <f>IFERROR(VLOOKUP(Collapsed!$A478,'measured values'!$A:$AF,Collapsed!AE$1,0),"NA")</f>
        <v>13</v>
      </c>
      <c r="AF478">
        <f>IFERROR(VLOOKUP(Collapsed!$A478,'measured values'!$A:$AF,Collapsed!AF$1,0),"NA")</f>
        <v>13</v>
      </c>
    </row>
    <row r="479" spans="1:32" x14ac:dyDescent="0.35">
      <c r="A479">
        <v>603</v>
      </c>
      <c r="F479" t="str">
        <f>IFERROR(VLOOKUP(A479,'ICD+Descriptions'!$A$2:$C$600,2,0),"NA")</f>
        <v>G25.0</v>
      </c>
      <c r="G479" t="str">
        <f>IFERROR(VLOOKUP(A479,'ICD+Descriptions'!$A$2:$C$600,3,0),"NA")</f>
        <v>Essential tremor</v>
      </c>
      <c r="H479">
        <f>IFERROR(VLOOKUP(A479,ages!$A$1:$B$748,2,0),"No Age")</f>
        <v>73.3</v>
      </c>
      <c r="I479" t="str">
        <f>VLOOKUP(A479,'Redcap Raw Report'!$A:$AF,I$1,0)</f>
        <v>F</v>
      </c>
      <c r="L479">
        <f>IFERROR(VLOOKUP(Collapsed!$A479,'measured values'!$A:$AF,Collapsed!L$1,0),"NA")</f>
        <v>44.447000000000003</v>
      </c>
      <c r="M479">
        <f>IFERROR(VLOOKUP(Collapsed!$A479,'measured values'!$A:$AF,Collapsed!M$1,0),"NA")</f>
        <v>42.938000000000002</v>
      </c>
      <c r="N479">
        <f>IFERROR(VLOOKUP(Collapsed!$A479,'measured values'!$A:$AF,Collapsed!N$1,0),"NA")</f>
        <v>87.387</v>
      </c>
      <c r="O479">
        <f>IFERROR(VLOOKUP(Collapsed!$A479,'measured values'!$A:$AF,Collapsed!O$1,0),"NA")</f>
        <v>87.734999999999999</v>
      </c>
      <c r="P479">
        <f>IFERROR(VLOOKUP(Collapsed!$A479,'measured values'!$A:$AF,Collapsed!P$1,0),"NA")</f>
        <v>77.527000000000001</v>
      </c>
      <c r="Q479">
        <f>IFERROR(VLOOKUP(Collapsed!$A479,'measured values'!$A:$AF,Collapsed!Q$1,0),"NA")</f>
        <v>78.194000000000003</v>
      </c>
      <c r="R479">
        <f>IFERROR(VLOOKUP(Collapsed!$A479,'measured values'!$A:$AF,Collapsed!R$1,0),"NA")</f>
        <v>106.268</v>
      </c>
      <c r="S479">
        <f>IFERROR(VLOOKUP(Collapsed!$A479,'measured values'!$A:$AF,Collapsed!S$1,0),"NA")</f>
        <v>106.416</v>
      </c>
      <c r="T479">
        <f>IFERROR(VLOOKUP(Collapsed!$A479,'measured values'!$A:$AF,Collapsed!T$1,0),"NA")</f>
        <v>63.414000000000001</v>
      </c>
      <c r="U479">
        <f>IFERROR(VLOOKUP(Collapsed!$A479,'measured values'!$A:$AF,Collapsed!U$1,0),"NA")</f>
        <v>63.423999999999999</v>
      </c>
      <c r="V479">
        <f>IFERROR(VLOOKUP(Collapsed!$A479,'measured values'!$A:$AF,Collapsed!V$1,0),"NA")</f>
        <v>36.585999999999999</v>
      </c>
      <c r="W479">
        <f>IFERROR(VLOOKUP(Collapsed!$A479,'measured values'!$A:$AF,Collapsed!W$1,0),"NA")</f>
        <v>36.576000000000001</v>
      </c>
      <c r="X479">
        <f>IFERROR(VLOOKUP(Collapsed!$A479,'measured values'!$A:$AF,Collapsed!X$1,0),"NA")</f>
        <v>14.49</v>
      </c>
      <c r="Y479">
        <f>IFERROR(VLOOKUP(Collapsed!$A479,'measured values'!$A:$AF,Collapsed!Y$1,0),"NA")</f>
        <v>12.644</v>
      </c>
      <c r="Z479">
        <f>IFERROR(VLOOKUP(Collapsed!$A479,'measured values'!$A:$AF,Collapsed!Z$1,0),"NA")</f>
        <v>36.576000000000001</v>
      </c>
      <c r="AA479">
        <f>IFERROR(VLOOKUP(Collapsed!$A479,'measured values'!$A:$AF,Collapsed!AA$1,0),"NA")</f>
        <v>36.585999999999999</v>
      </c>
      <c r="AB479">
        <f>IFERROR(VLOOKUP(Collapsed!$A479,'measured values'!$A:$AF,Collapsed!AB$1,0),"NA")</f>
        <v>17.216999999999999</v>
      </c>
      <c r="AC479">
        <f>IFERROR(VLOOKUP(Collapsed!$A479,'measured values'!$A:$AF,Collapsed!AC$1,0),"NA")</f>
        <v>23</v>
      </c>
      <c r="AD479">
        <f>IFERROR(VLOOKUP(Collapsed!$A479,'measured values'!$A:$AF,Collapsed!AD$1,0),"NA")</f>
        <v>18</v>
      </c>
      <c r="AE479">
        <f>IFERROR(VLOOKUP(Collapsed!$A479,'measured values'!$A:$AF,Collapsed!AE$1,0),"NA")</f>
        <v>18</v>
      </c>
      <c r="AF479">
        <f>IFERROR(VLOOKUP(Collapsed!$A479,'measured values'!$A:$AF,Collapsed!AF$1,0),"NA")</f>
        <v>18</v>
      </c>
    </row>
    <row r="480" spans="1:32" x14ac:dyDescent="0.35">
      <c r="A480">
        <v>604</v>
      </c>
      <c r="F480" t="str">
        <f>IFERROR(VLOOKUP(A480,'ICD+Descriptions'!$A$2:$C$600,2,0),"NA")</f>
        <v>G20</v>
      </c>
      <c r="G480" t="str">
        <f>IFERROR(VLOOKUP(A480,'ICD+Descriptions'!$A$2:$C$600,3,0),"NA")</f>
        <v>Parkinson's disease</v>
      </c>
      <c r="H480">
        <f>IFERROR(VLOOKUP(A480,ages!$A$1:$B$748,2,0),"No Age")</f>
        <v>75.7</v>
      </c>
      <c r="I480" t="str">
        <f>VLOOKUP(A480,'Redcap Raw Report'!$A:$AF,I$1,0)</f>
        <v>M</v>
      </c>
      <c r="L480">
        <f>IFERROR(VLOOKUP(Collapsed!$A480,'measured values'!$A:$AF,Collapsed!L$1,0),"NA")</f>
        <v>67.298000000000002</v>
      </c>
      <c r="M480">
        <f>IFERROR(VLOOKUP(Collapsed!$A480,'measured values'!$A:$AF,Collapsed!M$1,0),"NA")</f>
        <v>67.3</v>
      </c>
      <c r="N480">
        <f>IFERROR(VLOOKUP(Collapsed!$A480,'measured values'!$A:$AF,Collapsed!N$1,0),"NA")</f>
        <v>133.00200000000001</v>
      </c>
      <c r="O480">
        <f>IFERROR(VLOOKUP(Collapsed!$A480,'measured values'!$A:$AF,Collapsed!O$1,0),"NA")</f>
        <v>135.28700000000001</v>
      </c>
      <c r="P480">
        <f>IFERROR(VLOOKUP(Collapsed!$A480,'measured values'!$A:$AF,Collapsed!P$1,0),"NA")</f>
        <v>113.544</v>
      </c>
      <c r="Q480">
        <f>IFERROR(VLOOKUP(Collapsed!$A480,'measured values'!$A:$AF,Collapsed!Q$1,0),"NA")</f>
        <v>113.61</v>
      </c>
      <c r="R480">
        <f>IFERROR(VLOOKUP(Collapsed!$A480,'measured values'!$A:$AF,Collapsed!R$1,0),"NA")</f>
        <v>102.42700000000001</v>
      </c>
      <c r="S480">
        <f>IFERROR(VLOOKUP(Collapsed!$A480,'measured values'!$A:$AF,Collapsed!S$1,0),"NA")</f>
        <v>101.202</v>
      </c>
      <c r="T480">
        <f>IFERROR(VLOOKUP(Collapsed!$A480,'measured values'!$A:$AF,Collapsed!T$1,0),"NA")</f>
        <v>63.689</v>
      </c>
      <c r="U480">
        <f>IFERROR(VLOOKUP(Collapsed!$A480,'measured values'!$A:$AF,Collapsed!U$1,0),"NA")</f>
        <v>61.863</v>
      </c>
      <c r="V480">
        <f>IFERROR(VLOOKUP(Collapsed!$A480,'measured values'!$A:$AF,Collapsed!V$1,0),"NA")</f>
        <v>36.311</v>
      </c>
      <c r="W480">
        <f>IFERROR(VLOOKUP(Collapsed!$A480,'measured values'!$A:$AF,Collapsed!W$1,0),"NA")</f>
        <v>38.137</v>
      </c>
      <c r="X480">
        <f>IFERROR(VLOOKUP(Collapsed!$A480,'measured values'!$A:$AF,Collapsed!X$1,0),"NA")</f>
        <v>14.637</v>
      </c>
      <c r="Y480">
        <f>IFERROR(VLOOKUP(Collapsed!$A480,'measured values'!$A:$AF,Collapsed!Y$1,0),"NA")</f>
        <v>12.122</v>
      </c>
      <c r="Z480">
        <f>IFERROR(VLOOKUP(Collapsed!$A480,'measured values'!$A:$AF,Collapsed!Z$1,0),"NA")</f>
        <v>38.137</v>
      </c>
      <c r="AA480">
        <f>IFERROR(VLOOKUP(Collapsed!$A480,'measured values'!$A:$AF,Collapsed!AA$1,0),"NA")</f>
        <v>36.311</v>
      </c>
      <c r="AB480">
        <f>IFERROR(VLOOKUP(Collapsed!$A480,'measured values'!$A:$AF,Collapsed!AB$1,0),"NA")</f>
        <v>10.766999999999999</v>
      </c>
      <c r="AC480">
        <f>IFERROR(VLOOKUP(Collapsed!$A480,'measured values'!$A:$AF,Collapsed!AC$1,0),"NA")</f>
        <v>14</v>
      </c>
      <c r="AD480">
        <f>IFERROR(VLOOKUP(Collapsed!$A480,'measured values'!$A:$AF,Collapsed!AD$1,0),"NA")</f>
        <v>15</v>
      </c>
      <c r="AE480">
        <f>IFERROR(VLOOKUP(Collapsed!$A480,'measured values'!$A:$AF,Collapsed!AE$1,0),"NA")</f>
        <v>14</v>
      </c>
      <c r="AF480">
        <f>IFERROR(VLOOKUP(Collapsed!$A480,'measured values'!$A:$AF,Collapsed!AF$1,0),"NA")</f>
        <v>14</v>
      </c>
    </row>
    <row r="481" spans="1:32" x14ac:dyDescent="0.35">
      <c r="A481">
        <v>605</v>
      </c>
      <c r="F481" t="str">
        <f>IFERROR(VLOOKUP(A481,'ICD+Descriptions'!$A$2:$C$600,2,0),"NA")</f>
        <v>G24.3</v>
      </c>
      <c r="G481" t="str">
        <f>IFERROR(VLOOKUP(A481,'ICD+Descriptions'!$A$2:$C$600,3,0),"NA")</f>
        <v>Spasmodic torticollis</v>
      </c>
      <c r="H481">
        <f>IFERROR(VLOOKUP(A481,ages!$A$1:$B$748,2,0),"No Age")</f>
        <v>29.3</v>
      </c>
      <c r="I481" t="str">
        <f>VLOOKUP(A481,'Redcap Raw Report'!$A:$AF,I$1,0)</f>
        <v>F</v>
      </c>
      <c r="L481">
        <f>IFERROR(VLOOKUP(Collapsed!$A481,'measured values'!$A:$AF,Collapsed!L$1,0),"NA")</f>
        <v>61.264000000000003</v>
      </c>
      <c r="M481">
        <f>IFERROR(VLOOKUP(Collapsed!$A481,'measured values'!$A:$AF,Collapsed!M$1,0),"NA")</f>
        <v>58.832000000000001</v>
      </c>
      <c r="N481">
        <f>IFERROR(VLOOKUP(Collapsed!$A481,'measured values'!$A:$AF,Collapsed!N$1,0),"NA")</f>
        <v>119.914</v>
      </c>
      <c r="O481">
        <f>IFERROR(VLOOKUP(Collapsed!$A481,'measured values'!$A:$AF,Collapsed!O$1,0),"NA")</f>
        <v>120.401</v>
      </c>
      <c r="P481">
        <f>IFERROR(VLOOKUP(Collapsed!$A481,'measured values'!$A:$AF,Collapsed!P$1,0),"NA")</f>
        <v>135.58799999999999</v>
      </c>
      <c r="Q481">
        <f>IFERROR(VLOOKUP(Collapsed!$A481,'measured values'!$A:$AF,Collapsed!Q$1,0),"NA")</f>
        <v>136.22300000000001</v>
      </c>
      <c r="R481">
        <f>IFERROR(VLOOKUP(Collapsed!$A481,'measured values'!$A:$AF,Collapsed!R$1,0),"NA")</f>
        <v>135.88300000000001</v>
      </c>
      <c r="S481">
        <f>IFERROR(VLOOKUP(Collapsed!$A481,'measured values'!$A:$AF,Collapsed!S$1,0),"NA")</f>
        <v>136.38300000000001</v>
      </c>
      <c r="T481">
        <f>IFERROR(VLOOKUP(Collapsed!$A481,'measured values'!$A:$AF,Collapsed!T$1,0),"NA")</f>
        <v>60.598999999999997</v>
      </c>
      <c r="U481">
        <f>IFERROR(VLOOKUP(Collapsed!$A481,'measured values'!$A:$AF,Collapsed!U$1,0),"NA")</f>
        <v>59.22</v>
      </c>
      <c r="V481">
        <f>IFERROR(VLOOKUP(Collapsed!$A481,'measured values'!$A:$AF,Collapsed!V$1,0),"NA")</f>
        <v>39.401000000000003</v>
      </c>
      <c r="W481">
        <f>IFERROR(VLOOKUP(Collapsed!$A481,'measured values'!$A:$AF,Collapsed!W$1,0),"NA")</f>
        <v>40.78</v>
      </c>
      <c r="X481">
        <f>IFERROR(VLOOKUP(Collapsed!$A481,'measured values'!$A:$AF,Collapsed!X$1,0),"NA")</f>
        <v>9.8119999999999994</v>
      </c>
      <c r="Y481">
        <f>IFERROR(VLOOKUP(Collapsed!$A481,'measured values'!$A:$AF,Collapsed!Y$1,0),"NA")</f>
        <v>10.361000000000001</v>
      </c>
      <c r="Z481">
        <f>IFERROR(VLOOKUP(Collapsed!$A481,'measured values'!$A:$AF,Collapsed!Z$1,0),"NA")</f>
        <v>40.78</v>
      </c>
      <c r="AA481">
        <f>IFERROR(VLOOKUP(Collapsed!$A481,'measured values'!$A:$AF,Collapsed!AA$1,0),"NA")</f>
        <v>39.401000000000003</v>
      </c>
      <c r="AB481">
        <f>IFERROR(VLOOKUP(Collapsed!$A481,'measured values'!$A:$AF,Collapsed!AB$1,0),"NA")</f>
        <v>12.116</v>
      </c>
      <c r="AC481">
        <f>IFERROR(VLOOKUP(Collapsed!$A481,'measured values'!$A:$AF,Collapsed!AC$1,0),"NA")</f>
        <v>21</v>
      </c>
      <c r="AD481">
        <f>IFERROR(VLOOKUP(Collapsed!$A481,'measured values'!$A:$AF,Collapsed!AD$1,0),"NA")</f>
        <v>23</v>
      </c>
      <c r="AE481">
        <f>IFERROR(VLOOKUP(Collapsed!$A481,'measured values'!$A:$AF,Collapsed!AE$1,0),"NA")</f>
        <v>21</v>
      </c>
      <c r="AF481">
        <f>IFERROR(VLOOKUP(Collapsed!$A481,'measured values'!$A:$AF,Collapsed!AF$1,0),"NA")</f>
        <v>21</v>
      </c>
    </row>
    <row r="482" spans="1:32" x14ac:dyDescent="0.35">
      <c r="A482">
        <v>606</v>
      </c>
      <c r="F482" t="str">
        <f>IFERROR(VLOOKUP(A482,'ICD+Descriptions'!$A$2:$C$600,2,0),"NA")</f>
        <v>G20</v>
      </c>
      <c r="G482" t="str">
        <f>IFERROR(VLOOKUP(A482,'ICD+Descriptions'!$A$2:$C$600,3,0),"NA")</f>
        <v>Parkinson's disease</v>
      </c>
      <c r="H482">
        <f>IFERROR(VLOOKUP(A482,ages!$A$1:$B$748,2,0),"No Age")</f>
        <v>46.6</v>
      </c>
      <c r="I482" t="str">
        <f>VLOOKUP(A482,'Redcap Raw Report'!$A:$AF,I$1,0)</f>
        <v>M</v>
      </c>
      <c r="L482">
        <f>IFERROR(VLOOKUP(Collapsed!$A482,'measured values'!$A:$AF,Collapsed!L$1,0),"NA")</f>
        <v>76.724999999999994</v>
      </c>
      <c r="M482">
        <f>IFERROR(VLOOKUP(Collapsed!$A482,'measured values'!$A:$AF,Collapsed!M$1,0),"NA")</f>
        <v>77.009</v>
      </c>
      <c r="N482">
        <f>IFERROR(VLOOKUP(Collapsed!$A482,'measured values'!$A:$AF,Collapsed!N$1,0),"NA")</f>
        <v>154.053</v>
      </c>
      <c r="O482">
        <f>IFERROR(VLOOKUP(Collapsed!$A482,'measured values'!$A:$AF,Collapsed!O$1,0),"NA")</f>
        <v>154.369</v>
      </c>
      <c r="P482">
        <f>IFERROR(VLOOKUP(Collapsed!$A482,'measured values'!$A:$AF,Collapsed!P$1,0),"NA")</f>
        <v>141.97800000000001</v>
      </c>
      <c r="Q482">
        <f>IFERROR(VLOOKUP(Collapsed!$A482,'measured values'!$A:$AF,Collapsed!Q$1,0),"NA")</f>
        <v>143.41200000000001</v>
      </c>
      <c r="R482">
        <f>IFERROR(VLOOKUP(Collapsed!$A482,'measured values'!$A:$AF,Collapsed!R$1,0),"NA")</f>
        <v>109.90600000000001</v>
      </c>
      <c r="S482">
        <f>IFERROR(VLOOKUP(Collapsed!$A482,'measured values'!$A:$AF,Collapsed!S$1,0),"NA")</f>
        <v>110.887</v>
      </c>
      <c r="T482">
        <f>IFERROR(VLOOKUP(Collapsed!$A482,'measured values'!$A:$AF,Collapsed!T$1,0),"NA")</f>
        <v>61.42</v>
      </c>
      <c r="U482">
        <f>IFERROR(VLOOKUP(Collapsed!$A482,'measured values'!$A:$AF,Collapsed!U$1,0),"NA")</f>
        <v>61.582999999999998</v>
      </c>
      <c r="V482">
        <f>IFERROR(VLOOKUP(Collapsed!$A482,'measured values'!$A:$AF,Collapsed!V$1,0),"NA")</f>
        <v>38.58</v>
      </c>
      <c r="W482">
        <f>IFERROR(VLOOKUP(Collapsed!$A482,'measured values'!$A:$AF,Collapsed!W$1,0),"NA")</f>
        <v>38.417000000000002</v>
      </c>
      <c r="X482">
        <f>IFERROR(VLOOKUP(Collapsed!$A482,'measured values'!$A:$AF,Collapsed!X$1,0),"NA")</f>
        <v>12.042999999999999</v>
      </c>
      <c r="Y482">
        <f>IFERROR(VLOOKUP(Collapsed!$A482,'measured values'!$A:$AF,Collapsed!Y$1,0),"NA")</f>
        <v>11.863</v>
      </c>
      <c r="Z482">
        <f>IFERROR(VLOOKUP(Collapsed!$A482,'measured values'!$A:$AF,Collapsed!Z$1,0),"NA")</f>
        <v>38.417000000000002</v>
      </c>
      <c r="AA482">
        <f>IFERROR(VLOOKUP(Collapsed!$A482,'measured values'!$A:$AF,Collapsed!AA$1,0),"NA")</f>
        <v>38.58</v>
      </c>
      <c r="AB482">
        <f>IFERROR(VLOOKUP(Collapsed!$A482,'measured values'!$A:$AF,Collapsed!AB$1,0),"NA")</f>
        <v>14.705</v>
      </c>
      <c r="AC482">
        <f>IFERROR(VLOOKUP(Collapsed!$A482,'measured values'!$A:$AF,Collapsed!AC$1,0),"NA")</f>
        <v>14</v>
      </c>
      <c r="AD482">
        <f>IFERROR(VLOOKUP(Collapsed!$A482,'measured values'!$A:$AF,Collapsed!AD$1,0),"NA")</f>
        <v>12</v>
      </c>
      <c r="AE482">
        <f>IFERROR(VLOOKUP(Collapsed!$A482,'measured values'!$A:$AF,Collapsed!AE$1,0),"NA")</f>
        <v>12</v>
      </c>
      <c r="AF482">
        <f>IFERROR(VLOOKUP(Collapsed!$A482,'measured values'!$A:$AF,Collapsed!AF$1,0),"NA")</f>
        <v>12</v>
      </c>
    </row>
    <row r="483" spans="1:32" x14ac:dyDescent="0.35">
      <c r="A483">
        <v>607</v>
      </c>
      <c r="F483" t="str">
        <f>IFERROR(VLOOKUP(A483,'ICD+Descriptions'!$A$2:$C$600,2,0),"NA")</f>
        <v>G24.3</v>
      </c>
      <c r="G483" t="str">
        <f>IFERROR(VLOOKUP(A483,'ICD+Descriptions'!$A$2:$C$600,3,0),"NA")</f>
        <v>Spasmodic torticollis</v>
      </c>
      <c r="H483">
        <f>IFERROR(VLOOKUP(A483,ages!$A$1:$B$748,2,0),"No Age")</f>
        <v>66.5</v>
      </c>
      <c r="I483" t="str">
        <f>VLOOKUP(A483,'Redcap Raw Report'!$A:$AF,I$1,0)</f>
        <v>F</v>
      </c>
      <c r="L483">
        <f>IFERROR(VLOOKUP(Collapsed!$A483,'measured values'!$A:$AF,Collapsed!L$1,0),"NA")</f>
        <v>54.920999999999999</v>
      </c>
      <c r="M483">
        <f>IFERROR(VLOOKUP(Collapsed!$A483,'measured values'!$A:$AF,Collapsed!M$1,0),"NA")</f>
        <v>56.36</v>
      </c>
      <c r="N483">
        <f>IFERROR(VLOOKUP(Collapsed!$A483,'measured values'!$A:$AF,Collapsed!N$1,0),"NA")</f>
        <v>111.11499999999999</v>
      </c>
      <c r="O483">
        <f>IFERROR(VLOOKUP(Collapsed!$A483,'measured values'!$A:$AF,Collapsed!O$1,0),"NA")</f>
        <v>111.69</v>
      </c>
      <c r="P483">
        <f>IFERROR(VLOOKUP(Collapsed!$A483,'measured values'!$A:$AF,Collapsed!P$1,0),"NA")</f>
        <v>90.287999999999997</v>
      </c>
      <c r="Q483">
        <f>IFERROR(VLOOKUP(Collapsed!$A483,'measured values'!$A:$AF,Collapsed!Q$1,0),"NA")</f>
        <v>90.028000000000006</v>
      </c>
      <c r="R483">
        <f>IFERROR(VLOOKUP(Collapsed!$A483,'measured values'!$A:$AF,Collapsed!R$1,0),"NA")</f>
        <v>96.867999999999995</v>
      </c>
      <c r="S483">
        <f>IFERROR(VLOOKUP(Collapsed!$A483,'measured values'!$A:$AF,Collapsed!S$1,0),"NA")</f>
        <v>96.257999999999996</v>
      </c>
      <c r="T483">
        <f>IFERROR(VLOOKUP(Collapsed!$A483,'measured values'!$A:$AF,Collapsed!T$1,0),"NA")</f>
        <v>63.960999999999999</v>
      </c>
      <c r="U483">
        <f>IFERROR(VLOOKUP(Collapsed!$A483,'measured values'!$A:$AF,Collapsed!U$1,0),"NA")</f>
        <v>64.661000000000001</v>
      </c>
      <c r="V483">
        <f>IFERROR(VLOOKUP(Collapsed!$A483,'measured values'!$A:$AF,Collapsed!V$1,0),"NA")</f>
        <v>36.039000000000001</v>
      </c>
      <c r="W483">
        <f>IFERROR(VLOOKUP(Collapsed!$A483,'measured values'!$A:$AF,Collapsed!W$1,0),"NA")</f>
        <v>35.338999999999999</v>
      </c>
      <c r="X483">
        <f>IFERROR(VLOOKUP(Collapsed!$A483,'measured values'!$A:$AF,Collapsed!X$1,0),"NA")</f>
        <v>14.776</v>
      </c>
      <c r="Y483">
        <f>IFERROR(VLOOKUP(Collapsed!$A483,'measured values'!$A:$AF,Collapsed!Y$1,0),"NA")</f>
        <v>14.35</v>
      </c>
      <c r="Z483">
        <f>IFERROR(VLOOKUP(Collapsed!$A483,'measured values'!$A:$AF,Collapsed!Z$1,0),"NA")</f>
        <v>35.338999999999999</v>
      </c>
      <c r="AA483">
        <f>IFERROR(VLOOKUP(Collapsed!$A483,'measured values'!$A:$AF,Collapsed!AA$1,0),"NA")</f>
        <v>36.039000000000001</v>
      </c>
      <c r="AB483">
        <f>IFERROR(VLOOKUP(Collapsed!$A483,'measured values'!$A:$AF,Collapsed!AB$1,0),"NA")</f>
        <v>8.9</v>
      </c>
      <c r="AC483">
        <f>IFERROR(VLOOKUP(Collapsed!$A483,'measured values'!$A:$AF,Collapsed!AC$1,0),"NA")</f>
        <v>10</v>
      </c>
      <c r="AD483">
        <f>IFERROR(VLOOKUP(Collapsed!$A483,'measured values'!$A:$AF,Collapsed!AD$1,0),"NA")</f>
        <v>10</v>
      </c>
      <c r="AE483">
        <f>IFERROR(VLOOKUP(Collapsed!$A483,'measured values'!$A:$AF,Collapsed!AE$1,0),"NA")</f>
        <v>10</v>
      </c>
      <c r="AF483">
        <f>IFERROR(VLOOKUP(Collapsed!$A483,'measured values'!$A:$AF,Collapsed!AF$1,0),"NA")</f>
        <v>10</v>
      </c>
    </row>
    <row r="484" spans="1:32" x14ac:dyDescent="0.35">
      <c r="A484">
        <v>608</v>
      </c>
      <c r="F484" t="str">
        <f>IFERROR(VLOOKUP(A484,'ICD+Descriptions'!$A$2:$C$600,2,0),"NA")</f>
        <v>NA</v>
      </c>
      <c r="G484" t="str">
        <f>IFERROR(VLOOKUP(A484,'ICD+Descriptions'!$A$2:$C$600,3,0),"NA")</f>
        <v>NA</v>
      </c>
      <c r="H484" t="str">
        <f>IFERROR(VLOOKUP(A484,ages!$A$1:$B$748,2,0),"No Age")</f>
        <v>No Age</v>
      </c>
      <c r="I484">
        <f>VLOOKUP(A484,'Redcap Raw Report'!$A:$AF,I$1,0)</f>
        <v>0</v>
      </c>
      <c r="L484">
        <f>IFERROR(VLOOKUP(Collapsed!$A484,'measured values'!$A:$AF,Collapsed!L$1,0),"NA")</f>
        <v>63.552</v>
      </c>
      <c r="M484">
        <f>IFERROR(VLOOKUP(Collapsed!$A484,'measured values'!$A:$AF,Collapsed!M$1,0),"NA")</f>
        <v>64.486999999999995</v>
      </c>
      <c r="N484">
        <f>IFERROR(VLOOKUP(Collapsed!$A484,'measured values'!$A:$AF,Collapsed!N$1,0),"NA")</f>
        <v>128.435</v>
      </c>
      <c r="O484">
        <f>IFERROR(VLOOKUP(Collapsed!$A484,'measured values'!$A:$AF,Collapsed!O$1,0),"NA")</f>
        <v>128.59899999999999</v>
      </c>
      <c r="P484">
        <f>IFERROR(VLOOKUP(Collapsed!$A484,'measured values'!$A:$AF,Collapsed!P$1,0),"NA")</f>
        <v>122.169</v>
      </c>
      <c r="Q484">
        <f>IFERROR(VLOOKUP(Collapsed!$A484,'measured values'!$A:$AF,Collapsed!Q$1,0),"NA")</f>
        <v>122.24299999999999</v>
      </c>
      <c r="R484">
        <f>IFERROR(VLOOKUP(Collapsed!$A484,'measured values'!$A:$AF,Collapsed!R$1,0),"NA")</f>
        <v>114.82599999999999</v>
      </c>
      <c r="S484">
        <f>IFERROR(VLOOKUP(Collapsed!$A484,'measured values'!$A:$AF,Collapsed!S$1,0),"NA")</f>
        <v>114.461</v>
      </c>
      <c r="T484">
        <f>IFERROR(VLOOKUP(Collapsed!$A484,'measured values'!$A:$AF,Collapsed!T$1,0),"NA")</f>
        <v>60.658000000000001</v>
      </c>
      <c r="U484">
        <f>IFERROR(VLOOKUP(Collapsed!$A484,'measured values'!$A:$AF,Collapsed!U$1,0),"NA")</f>
        <v>61.151000000000003</v>
      </c>
      <c r="V484">
        <f>IFERROR(VLOOKUP(Collapsed!$A484,'measured values'!$A:$AF,Collapsed!V$1,0),"NA")</f>
        <v>39.341999999999999</v>
      </c>
      <c r="W484">
        <f>IFERROR(VLOOKUP(Collapsed!$A484,'measured values'!$A:$AF,Collapsed!W$1,0),"NA")</f>
        <v>38.848999999999997</v>
      </c>
      <c r="X484">
        <f>IFERROR(VLOOKUP(Collapsed!$A484,'measured values'!$A:$AF,Collapsed!X$1,0),"NA")</f>
        <v>10.557</v>
      </c>
      <c r="Y484">
        <f>IFERROR(VLOOKUP(Collapsed!$A484,'measured values'!$A:$AF,Collapsed!Y$1,0),"NA")</f>
        <v>11.602</v>
      </c>
      <c r="Z484">
        <f>IFERROR(VLOOKUP(Collapsed!$A484,'measured values'!$A:$AF,Collapsed!Z$1,0),"NA")</f>
        <v>38.848999999999997</v>
      </c>
      <c r="AA484">
        <f>IFERROR(VLOOKUP(Collapsed!$A484,'measured values'!$A:$AF,Collapsed!AA$1,0),"NA")</f>
        <v>39.341999999999999</v>
      </c>
      <c r="AB484">
        <f>IFERROR(VLOOKUP(Collapsed!$A484,'measured values'!$A:$AF,Collapsed!AB$1,0),"NA")</f>
        <v>14.393000000000001</v>
      </c>
      <c r="AC484">
        <f>IFERROR(VLOOKUP(Collapsed!$A484,'measured values'!$A:$AF,Collapsed!AC$1,0),"NA")</f>
        <v>20</v>
      </c>
      <c r="AD484">
        <f>IFERROR(VLOOKUP(Collapsed!$A484,'measured values'!$A:$AF,Collapsed!AD$1,0),"NA")</f>
        <v>20</v>
      </c>
      <c r="AE484">
        <f>IFERROR(VLOOKUP(Collapsed!$A484,'measured values'!$A:$AF,Collapsed!AE$1,0),"NA")</f>
        <v>20</v>
      </c>
      <c r="AF484">
        <f>IFERROR(VLOOKUP(Collapsed!$A484,'measured values'!$A:$AF,Collapsed!AF$1,0),"NA")</f>
        <v>20</v>
      </c>
    </row>
    <row r="485" spans="1:32" x14ac:dyDescent="0.35">
      <c r="A485">
        <v>609</v>
      </c>
      <c r="F485" t="str">
        <f>IFERROR(VLOOKUP(A485,'ICD+Descriptions'!$A$2:$C$600,2,0),"NA")</f>
        <v>G25.0</v>
      </c>
      <c r="G485" t="str">
        <f>IFERROR(VLOOKUP(A485,'ICD+Descriptions'!$A$2:$C$600,3,0),"NA")</f>
        <v>Essential tremor</v>
      </c>
      <c r="H485">
        <f>IFERROR(VLOOKUP(A485,ages!$A$1:$B$748,2,0),"No Age")</f>
        <v>44.9</v>
      </c>
      <c r="I485" t="str">
        <f>VLOOKUP(A485,'Redcap Raw Report'!$A:$AF,I$1,0)</f>
        <v>M</v>
      </c>
      <c r="L485">
        <f>IFERROR(VLOOKUP(Collapsed!$A485,'measured values'!$A:$AF,Collapsed!L$1,0),"NA")</f>
        <v>56.78</v>
      </c>
      <c r="M485">
        <f>IFERROR(VLOOKUP(Collapsed!$A485,'measured values'!$A:$AF,Collapsed!M$1,0),"NA")</f>
        <v>55.064</v>
      </c>
      <c r="N485">
        <f>IFERROR(VLOOKUP(Collapsed!$A485,'measured values'!$A:$AF,Collapsed!N$1,0),"NA")</f>
        <v>112.312</v>
      </c>
      <c r="O485">
        <f>IFERROR(VLOOKUP(Collapsed!$A485,'measured values'!$A:$AF,Collapsed!O$1,0),"NA")</f>
        <v>111.685</v>
      </c>
      <c r="P485">
        <f>IFERROR(VLOOKUP(Collapsed!$A485,'measured values'!$A:$AF,Collapsed!P$1,0),"NA")</f>
        <v>100.511</v>
      </c>
      <c r="Q485">
        <f>IFERROR(VLOOKUP(Collapsed!$A485,'measured values'!$A:$AF,Collapsed!Q$1,0),"NA")</f>
        <v>100.533</v>
      </c>
      <c r="R485">
        <f>IFERROR(VLOOKUP(Collapsed!$A485,'measured values'!$A:$AF,Collapsed!R$1,0),"NA")</f>
        <v>107.628</v>
      </c>
      <c r="S485">
        <f>IFERROR(VLOOKUP(Collapsed!$A485,'measured values'!$A:$AF,Collapsed!S$1,0),"NA")</f>
        <v>108.30500000000001</v>
      </c>
      <c r="T485">
        <f>IFERROR(VLOOKUP(Collapsed!$A485,'measured values'!$A:$AF,Collapsed!T$1,0),"NA")</f>
        <v>61.66</v>
      </c>
      <c r="U485">
        <f>IFERROR(VLOOKUP(Collapsed!$A485,'measured values'!$A:$AF,Collapsed!U$1,0),"NA")</f>
        <v>63.689</v>
      </c>
      <c r="V485">
        <f>IFERROR(VLOOKUP(Collapsed!$A485,'measured values'!$A:$AF,Collapsed!V$1,0),"NA")</f>
        <v>38.340000000000003</v>
      </c>
      <c r="W485">
        <f>IFERROR(VLOOKUP(Collapsed!$A485,'measured values'!$A:$AF,Collapsed!W$1,0),"NA")</f>
        <v>36.311</v>
      </c>
      <c r="X485">
        <f>IFERROR(VLOOKUP(Collapsed!$A485,'measured values'!$A:$AF,Collapsed!X$1,0),"NA")</f>
        <v>13.711</v>
      </c>
      <c r="Y485">
        <f>IFERROR(VLOOKUP(Collapsed!$A485,'measured values'!$A:$AF,Collapsed!Y$1,0),"NA")</f>
        <v>11.95</v>
      </c>
      <c r="Z485">
        <f>IFERROR(VLOOKUP(Collapsed!$A485,'measured values'!$A:$AF,Collapsed!Z$1,0),"NA")</f>
        <v>36.311</v>
      </c>
      <c r="AA485">
        <f>IFERROR(VLOOKUP(Collapsed!$A485,'measured values'!$A:$AF,Collapsed!AA$1,0),"NA")</f>
        <v>38.340000000000003</v>
      </c>
      <c r="AB485">
        <f>IFERROR(VLOOKUP(Collapsed!$A485,'measured values'!$A:$AF,Collapsed!AB$1,0),"NA")</f>
        <v>12.851000000000001</v>
      </c>
      <c r="AC485">
        <f>IFERROR(VLOOKUP(Collapsed!$A485,'measured values'!$A:$AF,Collapsed!AC$1,0),"NA")</f>
        <v>20</v>
      </c>
      <c r="AD485">
        <f>IFERROR(VLOOKUP(Collapsed!$A485,'measured values'!$A:$AF,Collapsed!AD$1,0),"NA")</f>
        <v>19</v>
      </c>
      <c r="AE485">
        <f>IFERROR(VLOOKUP(Collapsed!$A485,'measured values'!$A:$AF,Collapsed!AE$1,0),"NA")</f>
        <v>19</v>
      </c>
      <c r="AF485">
        <f>IFERROR(VLOOKUP(Collapsed!$A485,'measured values'!$A:$AF,Collapsed!AF$1,0),"NA")</f>
        <v>19</v>
      </c>
    </row>
    <row r="486" spans="1:32" x14ac:dyDescent="0.35">
      <c r="A486">
        <v>610</v>
      </c>
      <c r="F486" t="str">
        <f>IFERROR(VLOOKUP(A486,'ICD+Descriptions'!$A$2:$C$600,2,0),"NA")</f>
        <v>G20</v>
      </c>
      <c r="G486" t="str">
        <f>IFERROR(VLOOKUP(A486,'ICD+Descriptions'!$A$2:$C$600,3,0),"NA")</f>
        <v>Parkinson's disease</v>
      </c>
      <c r="H486">
        <f>IFERROR(VLOOKUP(A486,ages!$A$1:$B$748,2,0),"No Age")</f>
        <v>67.400000000000006</v>
      </c>
      <c r="I486" t="str">
        <f>VLOOKUP(A486,'Redcap Raw Report'!$A:$AF,I$1,0)</f>
        <v>F</v>
      </c>
      <c r="L486">
        <f>IFERROR(VLOOKUP(Collapsed!$A486,'measured values'!$A:$AF,Collapsed!L$1,0),"NA")</f>
        <v>50.271999999999998</v>
      </c>
      <c r="M486">
        <f>IFERROR(VLOOKUP(Collapsed!$A486,'measured values'!$A:$AF,Collapsed!M$1,0),"NA")</f>
        <v>54.533000000000001</v>
      </c>
      <c r="N486">
        <f>IFERROR(VLOOKUP(Collapsed!$A486,'measured values'!$A:$AF,Collapsed!N$1,0),"NA")</f>
        <v>104.89100000000001</v>
      </c>
      <c r="O486">
        <f>IFERROR(VLOOKUP(Collapsed!$A486,'measured values'!$A:$AF,Collapsed!O$1,0),"NA")</f>
        <v>105.518</v>
      </c>
      <c r="P486">
        <f>IFERROR(VLOOKUP(Collapsed!$A486,'measured values'!$A:$AF,Collapsed!P$1,0),"NA")</f>
        <v>100.239</v>
      </c>
      <c r="Q486">
        <f>IFERROR(VLOOKUP(Collapsed!$A486,'measured values'!$A:$AF,Collapsed!Q$1,0),"NA")</f>
        <v>101.012</v>
      </c>
      <c r="R486">
        <f>IFERROR(VLOOKUP(Collapsed!$A486,'measured values'!$A:$AF,Collapsed!R$1,0),"NA")</f>
        <v>114.846</v>
      </c>
      <c r="S486">
        <f>IFERROR(VLOOKUP(Collapsed!$A486,'measured values'!$A:$AF,Collapsed!S$1,0),"NA")</f>
        <v>114.547</v>
      </c>
      <c r="T486">
        <f>IFERROR(VLOOKUP(Collapsed!$A486,'measured values'!$A:$AF,Collapsed!T$1,0),"NA")</f>
        <v>63.668999999999997</v>
      </c>
      <c r="U486">
        <f>IFERROR(VLOOKUP(Collapsed!$A486,'measured values'!$A:$AF,Collapsed!U$1,0),"NA")</f>
        <v>62.481000000000002</v>
      </c>
      <c r="V486">
        <f>IFERROR(VLOOKUP(Collapsed!$A486,'measured values'!$A:$AF,Collapsed!V$1,0),"NA")</f>
        <v>36.331000000000003</v>
      </c>
      <c r="W486">
        <f>IFERROR(VLOOKUP(Collapsed!$A486,'measured values'!$A:$AF,Collapsed!W$1,0),"NA")</f>
        <v>37.518999999999998</v>
      </c>
      <c r="X486">
        <f>IFERROR(VLOOKUP(Collapsed!$A486,'measured values'!$A:$AF,Collapsed!X$1,0),"NA")</f>
        <v>15.026999999999999</v>
      </c>
      <c r="Y486">
        <f>IFERROR(VLOOKUP(Collapsed!$A486,'measured values'!$A:$AF,Collapsed!Y$1,0),"NA")</f>
        <v>11.218999999999999</v>
      </c>
      <c r="Z486">
        <f>IFERROR(VLOOKUP(Collapsed!$A486,'measured values'!$A:$AF,Collapsed!Z$1,0),"NA")</f>
        <v>37.518999999999998</v>
      </c>
      <c r="AA486">
        <f>IFERROR(VLOOKUP(Collapsed!$A486,'measured values'!$A:$AF,Collapsed!AA$1,0),"NA")</f>
        <v>36.331000000000003</v>
      </c>
      <c r="AB486">
        <f>IFERROR(VLOOKUP(Collapsed!$A486,'measured values'!$A:$AF,Collapsed!AB$1,0),"NA")</f>
        <v>13.558</v>
      </c>
      <c r="AC486">
        <f>IFERROR(VLOOKUP(Collapsed!$A486,'measured values'!$A:$AF,Collapsed!AC$1,0),"NA")</f>
        <v>14</v>
      </c>
      <c r="AD486">
        <f>IFERROR(VLOOKUP(Collapsed!$A486,'measured values'!$A:$AF,Collapsed!AD$1,0),"NA")</f>
        <v>17</v>
      </c>
      <c r="AE486">
        <f>IFERROR(VLOOKUP(Collapsed!$A486,'measured values'!$A:$AF,Collapsed!AE$1,0),"NA")</f>
        <v>14</v>
      </c>
      <c r="AF486">
        <f>IFERROR(VLOOKUP(Collapsed!$A486,'measured values'!$A:$AF,Collapsed!AF$1,0),"NA")</f>
        <v>14</v>
      </c>
    </row>
    <row r="487" spans="1:32" x14ac:dyDescent="0.35">
      <c r="A487">
        <v>611</v>
      </c>
      <c r="F487" t="str">
        <f>IFERROR(VLOOKUP(A487,'ICD+Descriptions'!$A$2:$C$600,2,0),"NA")</f>
        <v>G24.3</v>
      </c>
      <c r="G487" t="str">
        <f>IFERROR(VLOOKUP(A487,'ICD+Descriptions'!$A$2:$C$600,3,0),"NA")</f>
        <v>Spasmodic torticollis</v>
      </c>
      <c r="H487">
        <f>IFERROR(VLOOKUP(A487,ages!$A$1:$B$748,2,0),"No Age")</f>
        <v>67.5</v>
      </c>
      <c r="I487" t="str">
        <f>VLOOKUP(A487,'Redcap Raw Report'!$A:$AF,I$1,0)</f>
        <v>F</v>
      </c>
      <c r="L487">
        <f>IFERROR(VLOOKUP(Collapsed!$A487,'measured values'!$A:$AF,Collapsed!L$1,0),"NA")</f>
        <v>45.491</v>
      </c>
      <c r="M487">
        <f>IFERROR(VLOOKUP(Collapsed!$A487,'measured values'!$A:$AF,Collapsed!M$1,0),"NA")</f>
        <v>42.61</v>
      </c>
      <c r="N487">
        <f>IFERROR(VLOOKUP(Collapsed!$A487,'measured values'!$A:$AF,Collapsed!N$1,0),"NA")</f>
        <v>87.944999999999993</v>
      </c>
      <c r="O487">
        <f>IFERROR(VLOOKUP(Collapsed!$A487,'measured values'!$A:$AF,Collapsed!O$1,0),"NA")</f>
        <v>88.724999999999994</v>
      </c>
      <c r="P487">
        <f>IFERROR(VLOOKUP(Collapsed!$A487,'measured values'!$A:$AF,Collapsed!P$1,0),"NA")</f>
        <v>73.948999999999998</v>
      </c>
      <c r="Q487">
        <f>IFERROR(VLOOKUP(Collapsed!$A487,'measured values'!$A:$AF,Collapsed!Q$1,0),"NA")</f>
        <v>73.975999999999999</v>
      </c>
      <c r="R487">
        <f>IFERROR(VLOOKUP(Collapsed!$A487,'measured values'!$A:$AF,Collapsed!R$1,0),"NA")</f>
        <v>100.89100000000001</v>
      </c>
      <c r="S487">
        <f>IFERROR(VLOOKUP(Collapsed!$A487,'measured values'!$A:$AF,Collapsed!S$1,0),"NA")</f>
        <v>100.78700000000001</v>
      </c>
      <c r="T487">
        <f>IFERROR(VLOOKUP(Collapsed!$A487,'measured values'!$A:$AF,Collapsed!T$1,0),"NA")</f>
        <v>66.691000000000003</v>
      </c>
      <c r="U487">
        <f>IFERROR(VLOOKUP(Collapsed!$A487,'measured values'!$A:$AF,Collapsed!U$1,0),"NA")</f>
        <v>64.869</v>
      </c>
      <c r="V487">
        <f>IFERROR(VLOOKUP(Collapsed!$A487,'measured values'!$A:$AF,Collapsed!V$1,0),"NA")</f>
        <v>33.308999999999997</v>
      </c>
      <c r="W487">
        <f>IFERROR(VLOOKUP(Collapsed!$A487,'measured values'!$A:$AF,Collapsed!W$1,0),"NA")</f>
        <v>35.131</v>
      </c>
      <c r="X487">
        <f>IFERROR(VLOOKUP(Collapsed!$A487,'measured values'!$A:$AF,Collapsed!X$1,0),"NA")</f>
        <v>15.295999999999999</v>
      </c>
      <c r="Y487">
        <f>IFERROR(VLOOKUP(Collapsed!$A487,'measured values'!$A:$AF,Collapsed!Y$1,0),"NA")</f>
        <v>16.068999999999999</v>
      </c>
      <c r="Z487">
        <f>IFERROR(VLOOKUP(Collapsed!$A487,'measured values'!$A:$AF,Collapsed!Z$1,0),"NA")</f>
        <v>35.131</v>
      </c>
      <c r="AA487">
        <f>IFERROR(VLOOKUP(Collapsed!$A487,'measured values'!$A:$AF,Collapsed!AA$1,0),"NA")</f>
        <v>33.308999999999997</v>
      </c>
      <c r="AB487">
        <f>IFERROR(VLOOKUP(Collapsed!$A487,'measured values'!$A:$AF,Collapsed!AB$1,0),"NA")</f>
        <v>19.334</v>
      </c>
      <c r="AC487">
        <f>IFERROR(VLOOKUP(Collapsed!$A487,'measured values'!$A:$AF,Collapsed!AC$1,0),"NA")</f>
        <v>18</v>
      </c>
      <c r="AD487">
        <f>IFERROR(VLOOKUP(Collapsed!$A487,'measured values'!$A:$AF,Collapsed!AD$1,0),"NA")</f>
        <v>19</v>
      </c>
      <c r="AE487">
        <f>IFERROR(VLOOKUP(Collapsed!$A487,'measured values'!$A:$AF,Collapsed!AE$1,0),"NA")</f>
        <v>18</v>
      </c>
      <c r="AF487">
        <f>IFERROR(VLOOKUP(Collapsed!$A487,'measured values'!$A:$AF,Collapsed!AF$1,0),"NA")</f>
        <v>18</v>
      </c>
    </row>
    <row r="488" spans="1:32" x14ac:dyDescent="0.35">
      <c r="A488">
        <v>612</v>
      </c>
      <c r="F488" t="str">
        <f>IFERROR(VLOOKUP(A488,'ICD+Descriptions'!$A$2:$C$600,2,0),"NA")</f>
        <v>G20</v>
      </c>
      <c r="G488" t="str">
        <f>IFERROR(VLOOKUP(A488,'ICD+Descriptions'!$A$2:$C$600,3,0),"NA")</f>
        <v>Parkinson's disease</v>
      </c>
      <c r="H488">
        <f>IFERROR(VLOOKUP(A488,ages!$A$1:$B$748,2,0),"No Age")</f>
        <v>55.5</v>
      </c>
      <c r="I488" t="str">
        <f>VLOOKUP(A488,'Redcap Raw Report'!$A:$AF,I$1,0)</f>
        <v>M</v>
      </c>
      <c r="L488">
        <f>IFERROR(VLOOKUP(Collapsed!$A488,'measured values'!$A:$AF,Collapsed!L$1,0),"NA")</f>
        <v>59.36</v>
      </c>
      <c r="M488">
        <f>IFERROR(VLOOKUP(Collapsed!$A488,'measured values'!$A:$AF,Collapsed!M$1,0),"NA")</f>
        <v>60.451999999999998</v>
      </c>
      <c r="N488">
        <f>IFERROR(VLOOKUP(Collapsed!$A488,'measured values'!$A:$AF,Collapsed!N$1,0),"NA")</f>
        <v>119.678</v>
      </c>
      <c r="O488">
        <f>IFERROR(VLOOKUP(Collapsed!$A488,'measured values'!$A:$AF,Collapsed!O$1,0),"NA")</f>
        <v>119.661</v>
      </c>
      <c r="P488">
        <f>IFERROR(VLOOKUP(Collapsed!$A488,'measured values'!$A:$AF,Collapsed!P$1,0),"NA")</f>
        <v>128.83699999999999</v>
      </c>
      <c r="Q488">
        <f>IFERROR(VLOOKUP(Collapsed!$A488,'measured values'!$A:$AF,Collapsed!Q$1,0),"NA")</f>
        <v>128.38800000000001</v>
      </c>
      <c r="R488">
        <f>IFERROR(VLOOKUP(Collapsed!$A488,'measured values'!$A:$AF,Collapsed!R$1,0),"NA")</f>
        <v>129.35900000000001</v>
      </c>
      <c r="S488">
        <f>IFERROR(VLOOKUP(Collapsed!$A488,'measured values'!$A:$AF,Collapsed!S$1,0),"NA")</f>
        <v>128.96100000000001</v>
      </c>
      <c r="T488">
        <f>IFERROR(VLOOKUP(Collapsed!$A488,'measured values'!$A:$AF,Collapsed!T$1,0),"NA")</f>
        <v>60.951999999999998</v>
      </c>
      <c r="U488">
        <f>IFERROR(VLOOKUP(Collapsed!$A488,'measured values'!$A:$AF,Collapsed!U$1,0),"NA")</f>
        <v>64.290999999999997</v>
      </c>
      <c r="V488">
        <f>IFERROR(VLOOKUP(Collapsed!$A488,'measured values'!$A:$AF,Collapsed!V$1,0),"NA")</f>
        <v>39.048000000000002</v>
      </c>
      <c r="W488">
        <f>IFERROR(VLOOKUP(Collapsed!$A488,'measured values'!$A:$AF,Collapsed!W$1,0),"NA")</f>
        <v>35.709000000000003</v>
      </c>
      <c r="X488">
        <f>IFERROR(VLOOKUP(Collapsed!$A488,'measured values'!$A:$AF,Collapsed!X$1,0),"NA")</f>
        <v>13.317</v>
      </c>
      <c r="Y488">
        <f>IFERROR(VLOOKUP(Collapsed!$A488,'measured values'!$A:$AF,Collapsed!Y$1,0),"NA")</f>
        <v>12.372999999999999</v>
      </c>
      <c r="Z488">
        <f>IFERROR(VLOOKUP(Collapsed!$A488,'measured values'!$A:$AF,Collapsed!Z$1,0),"NA")</f>
        <v>35.709000000000003</v>
      </c>
      <c r="AA488">
        <f>IFERROR(VLOOKUP(Collapsed!$A488,'measured values'!$A:$AF,Collapsed!AA$1,0),"NA")</f>
        <v>39.048000000000002</v>
      </c>
      <c r="AB488">
        <f>IFERROR(VLOOKUP(Collapsed!$A488,'measured values'!$A:$AF,Collapsed!AB$1,0),"NA")</f>
        <v>13.127000000000001</v>
      </c>
      <c r="AC488">
        <f>IFERROR(VLOOKUP(Collapsed!$A488,'measured values'!$A:$AF,Collapsed!AC$1,0),"NA")</f>
        <v>18</v>
      </c>
      <c r="AD488">
        <f>IFERROR(VLOOKUP(Collapsed!$A488,'measured values'!$A:$AF,Collapsed!AD$1,0),"NA")</f>
        <v>19</v>
      </c>
      <c r="AE488">
        <f>IFERROR(VLOOKUP(Collapsed!$A488,'measured values'!$A:$AF,Collapsed!AE$1,0),"NA")</f>
        <v>18</v>
      </c>
      <c r="AF488">
        <f>IFERROR(VLOOKUP(Collapsed!$A488,'measured values'!$A:$AF,Collapsed!AF$1,0),"NA")</f>
        <v>18</v>
      </c>
    </row>
    <row r="489" spans="1:32" x14ac:dyDescent="0.35">
      <c r="A489">
        <v>613</v>
      </c>
      <c r="F489" t="str">
        <f>IFERROR(VLOOKUP(A489,'ICD+Descriptions'!$A$2:$C$600,2,0),"NA")</f>
        <v>G24.1</v>
      </c>
      <c r="G489" t="str">
        <f>IFERROR(VLOOKUP(A489,'ICD+Descriptions'!$A$2:$C$600,3,0),"NA")</f>
        <v>Genetic torsion dystonia</v>
      </c>
      <c r="H489">
        <f>IFERROR(VLOOKUP(A489,ages!$A$1:$B$748,2,0),"No Age")</f>
        <v>32.4</v>
      </c>
      <c r="I489" t="str">
        <f>VLOOKUP(A489,'Redcap Raw Report'!$A:$AF,I$1,0)</f>
        <v>M</v>
      </c>
      <c r="L489">
        <f>IFERROR(VLOOKUP(Collapsed!$A489,'measured values'!$A:$AF,Collapsed!L$1,0),"NA")</f>
        <v>62.698</v>
      </c>
      <c r="M489">
        <f>IFERROR(VLOOKUP(Collapsed!$A489,'measured values'!$A:$AF,Collapsed!M$1,0),"NA")</f>
        <v>64.572999999999993</v>
      </c>
      <c r="N489">
        <f>IFERROR(VLOOKUP(Collapsed!$A489,'measured values'!$A:$AF,Collapsed!N$1,0),"NA")</f>
        <v>127.239</v>
      </c>
      <c r="O489">
        <f>IFERROR(VLOOKUP(Collapsed!$A489,'measured values'!$A:$AF,Collapsed!O$1,0),"NA")</f>
        <v>127.123</v>
      </c>
      <c r="P489">
        <f>IFERROR(VLOOKUP(Collapsed!$A489,'measured values'!$A:$AF,Collapsed!P$1,0),"NA")</f>
        <v>97.253</v>
      </c>
      <c r="Q489">
        <f>IFERROR(VLOOKUP(Collapsed!$A489,'measured values'!$A:$AF,Collapsed!Q$1,0),"NA")</f>
        <v>96.944000000000003</v>
      </c>
      <c r="R489">
        <f>IFERROR(VLOOKUP(Collapsed!$A489,'measured values'!$A:$AF,Collapsed!R$1,0),"NA")</f>
        <v>92.022000000000006</v>
      </c>
      <c r="S489">
        <f>IFERROR(VLOOKUP(Collapsed!$A489,'measured values'!$A:$AF,Collapsed!S$1,0),"NA")</f>
        <v>91.274000000000001</v>
      </c>
      <c r="T489">
        <f>IFERROR(VLOOKUP(Collapsed!$A489,'measured values'!$A:$AF,Collapsed!T$1,0),"NA")</f>
        <v>59.555</v>
      </c>
      <c r="U489">
        <f>IFERROR(VLOOKUP(Collapsed!$A489,'measured values'!$A:$AF,Collapsed!U$1,0),"NA")</f>
        <v>63.570999999999998</v>
      </c>
      <c r="V489">
        <f>IFERROR(VLOOKUP(Collapsed!$A489,'measured values'!$A:$AF,Collapsed!V$1,0),"NA")</f>
        <v>40.445</v>
      </c>
      <c r="W489">
        <f>IFERROR(VLOOKUP(Collapsed!$A489,'measured values'!$A:$AF,Collapsed!W$1,0),"NA")</f>
        <v>36.429000000000002</v>
      </c>
      <c r="X489">
        <f>IFERROR(VLOOKUP(Collapsed!$A489,'measured values'!$A:$AF,Collapsed!X$1,0),"NA")</f>
        <v>8.68</v>
      </c>
      <c r="Y489">
        <f>IFERROR(VLOOKUP(Collapsed!$A489,'measured values'!$A:$AF,Collapsed!Y$1,0),"NA")</f>
        <v>14.215</v>
      </c>
      <c r="Z489">
        <f>IFERROR(VLOOKUP(Collapsed!$A489,'measured values'!$A:$AF,Collapsed!Z$1,0),"NA")</f>
        <v>36.429000000000002</v>
      </c>
      <c r="AA489">
        <f>IFERROR(VLOOKUP(Collapsed!$A489,'measured values'!$A:$AF,Collapsed!AA$1,0),"NA")</f>
        <v>40.445</v>
      </c>
      <c r="AB489">
        <f>IFERROR(VLOOKUP(Collapsed!$A489,'measured values'!$A:$AF,Collapsed!AB$1,0),"NA")</f>
        <v>15.82</v>
      </c>
      <c r="AC489">
        <f>IFERROR(VLOOKUP(Collapsed!$A489,'measured values'!$A:$AF,Collapsed!AC$1,0),"NA")</f>
        <v>10</v>
      </c>
      <c r="AD489">
        <f>IFERROR(VLOOKUP(Collapsed!$A489,'measured values'!$A:$AF,Collapsed!AD$1,0),"NA")</f>
        <v>12</v>
      </c>
      <c r="AE489">
        <f>IFERROR(VLOOKUP(Collapsed!$A489,'measured values'!$A:$AF,Collapsed!AE$1,0),"NA")</f>
        <v>10</v>
      </c>
      <c r="AF489">
        <f>IFERROR(VLOOKUP(Collapsed!$A489,'measured values'!$A:$AF,Collapsed!AF$1,0),"NA")</f>
        <v>10</v>
      </c>
    </row>
    <row r="490" spans="1:32" x14ac:dyDescent="0.35">
      <c r="A490">
        <v>615</v>
      </c>
      <c r="F490" t="str">
        <f>IFERROR(VLOOKUP(A490,'ICD+Descriptions'!$A$2:$C$600,2,0),"NA")</f>
        <v>R25.1</v>
      </c>
      <c r="G490" t="str">
        <f>IFERROR(VLOOKUP(A490,'ICD+Descriptions'!$A$2:$C$600,3,0),"NA")</f>
        <v>Tremor, unspecified</v>
      </c>
      <c r="H490">
        <f>IFERROR(VLOOKUP(A490,ages!$A$1:$B$748,2,0),"No Age")</f>
        <v>48.8</v>
      </c>
      <c r="I490" t="str">
        <f>VLOOKUP(A490,'Redcap Raw Report'!$A:$AF,I$1,0)</f>
        <v>M</v>
      </c>
      <c r="L490">
        <f>IFERROR(VLOOKUP(Collapsed!$A490,'measured values'!$A:$AF,Collapsed!L$1,0),"NA")</f>
        <v>43.56</v>
      </c>
      <c r="M490">
        <f>IFERROR(VLOOKUP(Collapsed!$A490,'measured values'!$A:$AF,Collapsed!M$1,0),"NA")</f>
        <v>52.125</v>
      </c>
      <c r="N490">
        <f>IFERROR(VLOOKUP(Collapsed!$A490,'measured values'!$A:$AF,Collapsed!N$1,0),"NA")</f>
        <v>95.795000000000002</v>
      </c>
      <c r="O490">
        <f>IFERROR(VLOOKUP(Collapsed!$A490,'measured values'!$A:$AF,Collapsed!O$1,0),"NA")</f>
        <v>95.963999999999999</v>
      </c>
      <c r="P490">
        <f>IFERROR(VLOOKUP(Collapsed!$A490,'measured values'!$A:$AF,Collapsed!P$1,0),"NA")</f>
        <v>66.093000000000004</v>
      </c>
      <c r="Q490">
        <f>IFERROR(VLOOKUP(Collapsed!$A490,'measured values'!$A:$AF,Collapsed!Q$1,0),"NA")</f>
        <v>66.668999999999997</v>
      </c>
      <c r="R490">
        <f>IFERROR(VLOOKUP(Collapsed!$A490,'measured values'!$A:$AF,Collapsed!R$1,0),"NA")</f>
        <v>83.143000000000001</v>
      </c>
      <c r="S490">
        <f>IFERROR(VLOOKUP(Collapsed!$A490,'measured values'!$A:$AF,Collapsed!S$1,0),"NA")</f>
        <v>83.335999999999999</v>
      </c>
      <c r="T490">
        <f>IFERROR(VLOOKUP(Collapsed!$A490,'measured values'!$A:$AF,Collapsed!T$1,0),"NA")</f>
        <v>74.265000000000001</v>
      </c>
      <c r="U490">
        <f>IFERROR(VLOOKUP(Collapsed!$A490,'measured values'!$A:$AF,Collapsed!U$1,0),"NA")</f>
        <v>58.468000000000004</v>
      </c>
      <c r="V490">
        <f>IFERROR(VLOOKUP(Collapsed!$A490,'measured values'!$A:$AF,Collapsed!V$1,0),"NA")</f>
        <v>25.734999999999999</v>
      </c>
      <c r="W490">
        <f>IFERROR(VLOOKUP(Collapsed!$A490,'measured values'!$A:$AF,Collapsed!W$1,0),"NA")</f>
        <v>41.531999999999996</v>
      </c>
      <c r="X490">
        <f>IFERROR(VLOOKUP(Collapsed!$A490,'measured values'!$A:$AF,Collapsed!X$1,0),"NA")</f>
        <v>18.393000000000001</v>
      </c>
      <c r="Y490">
        <f>IFERROR(VLOOKUP(Collapsed!$A490,'measured values'!$A:$AF,Collapsed!Y$1,0),"NA")</f>
        <v>14.525</v>
      </c>
      <c r="Z490">
        <f>IFERROR(VLOOKUP(Collapsed!$A490,'measured values'!$A:$AF,Collapsed!Z$1,0),"NA")</f>
        <v>41.531999999999996</v>
      </c>
      <c r="AA490">
        <f>IFERROR(VLOOKUP(Collapsed!$A490,'measured values'!$A:$AF,Collapsed!AA$1,0),"NA")</f>
        <v>25.734999999999999</v>
      </c>
      <c r="AB490">
        <f>IFERROR(VLOOKUP(Collapsed!$A490,'measured values'!$A:$AF,Collapsed!AB$1,0),"NA")</f>
        <v>16.524000000000001</v>
      </c>
      <c r="AC490">
        <f>IFERROR(VLOOKUP(Collapsed!$A490,'measured values'!$A:$AF,Collapsed!AC$1,0),"NA")</f>
        <v>18</v>
      </c>
      <c r="AD490">
        <f>IFERROR(VLOOKUP(Collapsed!$A490,'measured values'!$A:$AF,Collapsed!AD$1,0),"NA")</f>
        <v>17</v>
      </c>
      <c r="AE490">
        <f>IFERROR(VLOOKUP(Collapsed!$A490,'measured values'!$A:$AF,Collapsed!AE$1,0),"NA")</f>
        <v>17</v>
      </c>
      <c r="AF490">
        <f>IFERROR(VLOOKUP(Collapsed!$A490,'measured values'!$A:$AF,Collapsed!AF$1,0),"NA")</f>
        <v>17</v>
      </c>
    </row>
    <row r="491" spans="1:32" x14ac:dyDescent="0.35">
      <c r="A491">
        <v>616</v>
      </c>
      <c r="F491" t="str">
        <f>IFERROR(VLOOKUP(A491,'ICD+Descriptions'!$A$2:$C$600,2,0),"NA")</f>
        <v>G25.0</v>
      </c>
      <c r="G491" t="str">
        <f>IFERROR(VLOOKUP(A491,'ICD+Descriptions'!$A$2:$C$600,3,0),"NA")</f>
        <v>Essential tremor</v>
      </c>
      <c r="H491">
        <f>IFERROR(VLOOKUP(A491,ages!$A$1:$B$748,2,0),"No Age")</f>
        <v>59.4</v>
      </c>
      <c r="I491" t="str">
        <f>VLOOKUP(A491,'Redcap Raw Report'!$A:$AF,I$1,0)</f>
        <v>M</v>
      </c>
      <c r="L491">
        <f>IFERROR(VLOOKUP(Collapsed!$A491,'measured values'!$A:$AF,Collapsed!L$1,0),"NA")</f>
        <v>39.798999999999999</v>
      </c>
      <c r="M491">
        <f>IFERROR(VLOOKUP(Collapsed!$A491,'measured values'!$A:$AF,Collapsed!M$1,0),"NA")</f>
        <v>43.234999999999999</v>
      </c>
      <c r="N491">
        <f>IFERROR(VLOOKUP(Collapsed!$A491,'measured values'!$A:$AF,Collapsed!N$1,0),"NA")</f>
        <v>83.355999999999995</v>
      </c>
      <c r="O491">
        <f>IFERROR(VLOOKUP(Collapsed!$A491,'measured values'!$A:$AF,Collapsed!O$1,0),"NA")</f>
        <v>82.951999999999998</v>
      </c>
      <c r="P491">
        <f>IFERROR(VLOOKUP(Collapsed!$A491,'measured values'!$A:$AF,Collapsed!P$1,0),"NA")</f>
        <v>75.707999999999998</v>
      </c>
      <c r="Q491">
        <f>IFERROR(VLOOKUP(Collapsed!$A491,'measured values'!$A:$AF,Collapsed!Q$1,0),"NA")</f>
        <v>75.558999999999997</v>
      </c>
      <c r="R491">
        <f>IFERROR(VLOOKUP(Collapsed!$A491,'measured values'!$A:$AF,Collapsed!R$1,0),"NA")</f>
        <v>109.506</v>
      </c>
      <c r="S491">
        <f>IFERROR(VLOOKUP(Collapsed!$A491,'measured values'!$A:$AF,Collapsed!S$1,0),"NA")</f>
        <v>109.449</v>
      </c>
      <c r="T491">
        <f>IFERROR(VLOOKUP(Collapsed!$A491,'measured values'!$A:$AF,Collapsed!T$1,0),"NA")</f>
        <v>63.357999999999997</v>
      </c>
      <c r="U491">
        <f>IFERROR(VLOOKUP(Collapsed!$A491,'measured values'!$A:$AF,Collapsed!U$1,0),"NA")</f>
        <v>70.638000000000005</v>
      </c>
      <c r="V491">
        <f>IFERROR(VLOOKUP(Collapsed!$A491,'measured values'!$A:$AF,Collapsed!V$1,0),"NA")</f>
        <v>36.642000000000003</v>
      </c>
      <c r="W491">
        <f>IFERROR(VLOOKUP(Collapsed!$A491,'measured values'!$A:$AF,Collapsed!W$1,0),"NA")</f>
        <v>29.361999999999998</v>
      </c>
      <c r="X491">
        <f>IFERROR(VLOOKUP(Collapsed!$A491,'measured values'!$A:$AF,Collapsed!X$1,0),"NA")</f>
        <v>20.32</v>
      </c>
      <c r="Y491">
        <f>IFERROR(VLOOKUP(Collapsed!$A491,'measured values'!$A:$AF,Collapsed!Y$1,0),"NA")</f>
        <v>13.801</v>
      </c>
      <c r="Z491">
        <f>IFERROR(VLOOKUP(Collapsed!$A491,'measured values'!$A:$AF,Collapsed!Z$1,0),"NA")</f>
        <v>29.361999999999998</v>
      </c>
      <c r="AA491">
        <f>IFERROR(VLOOKUP(Collapsed!$A491,'measured values'!$A:$AF,Collapsed!AA$1,0),"NA")</f>
        <v>36.642000000000003</v>
      </c>
      <c r="AB491">
        <f>IFERROR(VLOOKUP(Collapsed!$A491,'measured values'!$A:$AF,Collapsed!AB$1,0),"NA")</f>
        <v>22.876000000000001</v>
      </c>
      <c r="AC491">
        <f>IFERROR(VLOOKUP(Collapsed!$A491,'measured values'!$A:$AF,Collapsed!AC$1,0),"NA")</f>
        <v>20</v>
      </c>
      <c r="AD491">
        <f>IFERROR(VLOOKUP(Collapsed!$A491,'measured values'!$A:$AF,Collapsed!AD$1,0),"NA")</f>
        <v>20</v>
      </c>
      <c r="AE491">
        <f>IFERROR(VLOOKUP(Collapsed!$A491,'measured values'!$A:$AF,Collapsed!AE$1,0),"NA")</f>
        <v>20</v>
      </c>
      <c r="AF491">
        <f>IFERROR(VLOOKUP(Collapsed!$A491,'measured values'!$A:$AF,Collapsed!AF$1,0),"NA")</f>
        <v>20</v>
      </c>
    </row>
    <row r="492" spans="1:32" x14ac:dyDescent="0.35">
      <c r="A492">
        <v>617</v>
      </c>
      <c r="F492" t="str">
        <f>IFERROR(VLOOKUP(A492,'ICD+Descriptions'!$A$2:$C$600,2,0),"NA")</f>
        <v>G24.1</v>
      </c>
      <c r="G492" t="str">
        <f>IFERROR(VLOOKUP(A492,'ICD+Descriptions'!$A$2:$C$600,3,0),"NA")</f>
        <v>Genetic torsion dystonia</v>
      </c>
      <c r="H492">
        <f>IFERROR(VLOOKUP(A492,ages!$A$1:$B$748,2,0),"No Age")</f>
        <v>71.7</v>
      </c>
      <c r="I492" t="str">
        <f>VLOOKUP(A492,'Redcap Raw Report'!$A:$AF,I$1,0)</f>
        <v>M</v>
      </c>
      <c r="L492">
        <f>IFERROR(VLOOKUP(Collapsed!$A492,'measured values'!$A:$AF,Collapsed!L$1,0),"NA")</f>
        <v>58.210999999999999</v>
      </c>
      <c r="M492">
        <f>IFERROR(VLOOKUP(Collapsed!$A492,'measured values'!$A:$AF,Collapsed!M$1,0),"NA")</f>
        <v>57.482999999999997</v>
      </c>
      <c r="N492">
        <f>IFERROR(VLOOKUP(Collapsed!$A492,'measured values'!$A:$AF,Collapsed!N$1,0),"NA")</f>
        <v>115.99</v>
      </c>
      <c r="O492">
        <f>IFERROR(VLOOKUP(Collapsed!$A492,'measured values'!$A:$AF,Collapsed!O$1,0),"NA")</f>
        <v>115.14400000000001</v>
      </c>
      <c r="P492">
        <f>IFERROR(VLOOKUP(Collapsed!$A492,'measured values'!$A:$AF,Collapsed!P$1,0),"NA")</f>
        <v>106.72499999999999</v>
      </c>
      <c r="Q492">
        <f>IFERROR(VLOOKUP(Collapsed!$A492,'measured values'!$A:$AF,Collapsed!Q$1,0),"NA")</f>
        <v>106.21</v>
      </c>
      <c r="R492">
        <f>IFERROR(VLOOKUP(Collapsed!$A492,'measured values'!$A:$AF,Collapsed!R$1,0),"NA")</f>
        <v>110.373</v>
      </c>
      <c r="S492">
        <f>IFERROR(VLOOKUP(Collapsed!$A492,'measured values'!$A:$AF,Collapsed!S$1,0),"NA")</f>
        <v>110.461</v>
      </c>
      <c r="T492">
        <f>IFERROR(VLOOKUP(Collapsed!$A492,'measured values'!$A:$AF,Collapsed!T$1,0),"NA")</f>
        <v>62.777999999999999</v>
      </c>
      <c r="U492">
        <f>IFERROR(VLOOKUP(Collapsed!$A492,'measured values'!$A:$AF,Collapsed!U$1,0),"NA")</f>
        <v>61.029000000000003</v>
      </c>
      <c r="V492">
        <f>IFERROR(VLOOKUP(Collapsed!$A492,'measured values'!$A:$AF,Collapsed!V$1,0),"NA")</f>
        <v>37.222000000000001</v>
      </c>
      <c r="W492">
        <f>IFERROR(VLOOKUP(Collapsed!$A492,'measured values'!$A:$AF,Collapsed!W$1,0),"NA")</f>
        <v>38.970999999999997</v>
      </c>
      <c r="X492">
        <f>IFERROR(VLOOKUP(Collapsed!$A492,'measured values'!$A:$AF,Collapsed!X$1,0),"NA")</f>
        <v>11.956</v>
      </c>
      <c r="Y492">
        <f>IFERROR(VLOOKUP(Collapsed!$A492,'measured values'!$A:$AF,Collapsed!Y$1,0),"NA")</f>
        <v>11.894</v>
      </c>
      <c r="Z492">
        <f>IFERROR(VLOOKUP(Collapsed!$A492,'measured values'!$A:$AF,Collapsed!Z$1,0),"NA")</f>
        <v>38.970999999999997</v>
      </c>
      <c r="AA492">
        <f>IFERROR(VLOOKUP(Collapsed!$A492,'measured values'!$A:$AF,Collapsed!AA$1,0),"NA")</f>
        <v>37.222000000000001</v>
      </c>
      <c r="AB492">
        <f>IFERROR(VLOOKUP(Collapsed!$A492,'measured values'!$A:$AF,Collapsed!AB$1,0),"NA")</f>
        <v>12.295999999999999</v>
      </c>
      <c r="AC492">
        <f>IFERROR(VLOOKUP(Collapsed!$A492,'measured values'!$A:$AF,Collapsed!AC$1,0),"NA")</f>
        <v>26</v>
      </c>
      <c r="AD492">
        <f>IFERROR(VLOOKUP(Collapsed!$A492,'measured values'!$A:$AF,Collapsed!AD$1,0),"NA")</f>
        <v>23</v>
      </c>
      <c r="AE492">
        <f>IFERROR(VLOOKUP(Collapsed!$A492,'measured values'!$A:$AF,Collapsed!AE$1,0),"NA")</f>
        <v>23</v>
      </c>
      <c r="AF492">
        <f>IFERROR(VLOOKUP(Collapsed!$A492,'measured values'!$A:$AF,Collapsed!AF$1,0),"NA")</f>
        <v>23</v>
      </c>
    </row>
    <row r="493" spans="1:32" x14ac:dyDescent="0.35">
      <c r="A493">
        <v>618</v>
      </c>
      <c r="F493" t="str">
        <f>IFERROR(VLOOKUP(A493,'ICD+Descriptions'!$A$2:$C$600,2,0),"NA")</f>
        <v>R25.1</v>
      </c>
      <c r="G493" t="str">
        <f>IFERROR(VLOOKUP(A493,'ICD+Descriptions'!$A$2:$C$600,3,0),"NA")</f>
        <v>Tremor, unspecified</v>
      </c>
      <c r="H493">
        <f>IFERROR(VLOOKUP(A493,ages!$A$1:$B$748,2,0),"No Age")</f>
        <v>55.4</v>
      </c>
      <c r="I493" t="str">
        <f>VLOOKUP(A493,'Redcap Raw Report'!$A:$AF,I$1,0)</f>
        <v>F</v>
      </c>
      <c r="L493">
        <f>IFERROR(VLOOKUP(Collapsed!$A493,'measured values'!$A:$AF,Collapsed!L$1,0),"NA")</f>
        <v>57.683</v>
      </c>
      <c r="M493">
        <f>IFERROR(VLOOKUP(Collapsed!$A493,'measured values'!$A:$AF,Collapsed!M$1,0),"NA")</f>
        <v>60.356000000000002</v>
      </c>
      <c r="N493">
        <f>IFERROR(VLOOKUP(Collapsed!$A493,'measured values'!$A:$AF,Collapsed!N$1,0),"NA")</f>
        <v>118.07899999999999</v>
      </c>
      <c r="O493">
        <f>IFERROR(VLOOKUP(Collapsed!$A493,'measured values'!$A:$AF,Collapsed!O$1,0),"NA")</f>
        <v>117.974</v>
      </c>
      <c r="P493">
        <f>IFERROR(VLOOKUP(Collapsed!$A493,'measured values'!$A:$AF,Collapsed!P$1,0),"NA")</f>
        <v>119.491</v>
      </c>
      <c r="Q493">
        <f>IFERROR(VLOOKUP(Collapsed!$A493,'measured values'!$A:$AF,Collapsed!Q$1,0),"NA")</f>
        <v>119.636</v>
      </c>
      <c r="R493">
        <f>IFERROR(VLOOKUP(Collapsed!$A493,'measured values'!$A:$AF,Collapsed!R$1,0),"NA")</f>
        <v>121.786</v>
      </c>
      <c r="S493">
        <f>IFERROR(VLOOKUP(Collapsed!$A493,'measured values'!$A:$AF,Collapsed!S$1,0),"NA")</f>
        <v>121.664</v>
      </c>
      <c r="T493">
        <f>IFERROR(VLOOKUP(Collapsed!$A493,'measured values'!$A:$AF,Collapsed!T$1,0),"NA")</f>
        <v>61.069000000000003</v>
      </c>
      <c r="U493">
        <f>IFERROR(VLOOKUP(Collapsed!$A493,'measured values'!$A:$AF,Collapsed!U$1,0),"NA")</f>
        <v>62.668999999999997</v>
      </c>
      <c r="V493">
        <f>IFERROR(VLOOKUP(Collapsed!$A493,'measured values'!$A:$AF,Collapsed!V$1,0),"NA")</f>
        <v>38.930999999999997</v>
      </c>
      <c r="W493">
        <f>IFERROR(VLOOKUP(Collapsed!$A493,'measured values'!$A:$AF,Collapsed!W$1,0),"NA")</f>
        <v>37.331000000000003</v>
      </c>
      <c r="X493">
        <f>IFERROR(VLOOKUP(Collapsed!$A493,'measured values'!$A:$AF,Collapsed!X$1,0),"NA")</f>
        <v>12.303000000000001</v>
      </c>
      <c r="Y493">
        <f>IFERROR(VLOOKUP(Collapsed!$A493,'measured values'!$A:$AF,Collapsed!Y$1,0),"NA")</f>
        <v>11.372</v>
      </c>
      <c r="Z493">
        <f>IFERROR(VLOOKUP(Collapsed!$A493,'measured values'!$A:$AF,Collapsed!Z$1,0),"NA")</f>
        <v>37.331000000000003</v>
      </c>
      <c r="AA493">
        <f>IFERROR(VLOOKUP(Collapsed!$A493,'measured values'!$A:$AF,Collapsed!AA$1,0),"NA")</f>
        <v>38.930999999999997</v>
      </c>
      <c r="AB493">
        <f>IFERROR(VLOOKUP(Collapsed!$A493,'measured values'!$A:$AF,Collapsed!AB$1,0),"NA")</f>
        <v>10.842000000000001</v>
      </c>
      <c r="AC493">
        <f>IFERROR(VLOOKUP(Collapsed!$A493,'measured values'!$A:$AF,Collapsed!AC$1,0),"NA")</f>
        <v>18</v>
      </c>
      <c r="AD493">
        <f>IFERROR(VLOOKUP(Collapsed!$A493,'measured values'!$A:$AF,Collapsed!AD$1,0),"NA")</f>
        <v>15</v>
      </c>
      <c r="AE493">
        <f>IFERROR(VLOOKUP(Collapsed!$A493,'measured values'!$A:$AF,Collapsed!AE$1,0),"NA")</f>
        <v>15</v>
      </c>
      <c r="AF493">
        <f>IFERROR(VLOOKUP(Collapsed!$A493,'measured values'!$A:$AF,Collapsed!AF$1,0),"NA")</f>
        <v>15</v>
      </c>
    </row>
    <row r="494" spans="1:32" x14ac:dyDescent="0.35">
      <c r="A494">
        <v>619</v>
      </c>
      <c r="F494" t="str">
        <f>IFERROR(VLOOKUP(A494,'ICD+Descriptions'!$A$2:$C$600,2,0),"NA")</f>
        <v>G20</v>
      </c>
      <c r="G494" t="str">
        <f>IFERROR(VLOOKUP(A494,'ICD+Descriptions'!$A$2:$C$600,3,0),"NA")</f>
        <v>Parkinson's disease</v>
      </c>
      <c r="H494">
        <f>IFERROR(VLOOKUP(A494,ages!$A$1:$B$748,2,0),"No Age")</f>
        <v>54.1</v>
      </c>
      <c r="I494" t="str">
        <f>VLOOKUP(A494,'Redcap Raw Report'!$A:$AF,I$1,0)</f>
        <v>M</v>
      </c>
      <c r="L494">
        <f>IFERROR(VLOOKUP(Collapsed!$A494,'measured values'!$A:$AF,Collapsed!L$1,0),"NA")</f>
        <v>48.97</v>
      </c>
      <c r="M494">
        <f>IFERROR(VLOOKUP(Collapsed!$A494,'measured values'!$A:$AF,Collapsed!M$1,0),"NA")</f>
        <v>50.459000000000003</v>
      </c>
      <c r="N494">
        <f>IFERROR(VLOOKUP(Collapsed!$A494,'measured values'!$A:$AF,Collapsed!N$1,0),"NA")</f>
        <v>99.31</v>
      </c>
      <c r="O494">
        <f>IFERROR(VLOOKUP(Collapsed!$A494,'measured values'!$A:$AF,Collapsed!O$1,0),"NA")</f>
        <v>99.438000000000002</v>
      </c>
      <c r="P494">
        <f>IFERROR(VLOOKUP(Collapsed!$A494,'measured values'!$A:$AF,Collapsed!P$1,0),"NA")</f>
        <v>94.885000000000005</v>
      </c>
      <c r="Q494">
        <f>IFERROR(VLOOKUP(Collapsed!$A494,'measured values'!$A:$AF,Collapsed!Q$1,0),"NA")</f>
        <v>95.155000000000001</v>
      </c>
      <c r="R494">
        <f>IFERROR(VLOOKUP(Collapsed!$A494,'measured values'!$A:$AF,Collapsed!R$1,0),"NA")</f>
        <v>114.452</v>
      </c>
      <c r="S494">
        <f>IFERROR(VLOOKUP(Collapsed!$A494,'measured values'!$A:$AF,Collapsed!S$1,0),"NA")</f>
        <v>114.303</v>
      </c>
      <c r="T494">
        <f>IFERROR(VLOOKUP(Collapsed!$A494,'measured values'!$A:$AF,Collapsed!T$1,0),"NA")</f>
        <v>60.609000000000002</v>
      </c>
      <c r="U494">
        <f>IFERROR(VLOOKUP(Collapsed!$A494,'measured values'!$A:$AF,Collapsed!U$1,0),"NA")</f>
        <v>63.1</v>
      </c>
      <c r="V494">
        <f>IFERROR(VLOOKUP(Collapsed!$A494,'measured values'!$A:$AF,Collapsed!V$1,0),"NA")</f>
        <v>39.390999999999998</v>
      </c>
      <c r="W494">
        <f>IFERROR(VLOOKUP(Collapsed!$A494,'measured values'!$A:$AF,Collapsed!W$1,0),"NA")</f>
        <v>36.9</v>
      </c>
      <c r="X494">
        <f>IFERROR(VLOOKUP(Collapsed!$A494,'measured values'!$A:$AF,Collapsed!X$1,0),"NA")</f>
        <v>12.061999999999999</v>
      </c>
      <c r="Y494">
        <f>IFERROR(VLOOKUP(Collapsed!$A494,'measured values'!$A:$AF,Collapsed!Y$1,0),"NA")</f>
        <v>11.744999999999999</v>
      </c>
      <c r="Z494">
        <f>IFERROR(VLOOKUP(Collapsed!$A494,'measured values'!$A:$AF,Collapsed!Z$1,0),"NA")</f>
        <v>36.9</v>
      </c>
      <c r="AA494">
        <f>IFERROR(VLOOKUP(Collapsed!$A494,'measured values'!$A:$AF,Collapsed!AA$1,0),"NA")</f>
        <v>39.390999999999998</v>
      </c>
      <c r="AB494">
        <f>IFERROR(VLOOKUP(Collapsed!$A494,'measured values'!$A:$AF,Collapsed!AB$1,0),"NA")</f>
        <v>15.525</v>
      </c>
      <c r="AC494">
        <f>IFERROR(VLOOKUP(Collapsed!$A494,'measured values'!$A:$AF,Collapsed!AC$1,0),"NA")</f>
        <v>20</v>
      </c>
      <c r="AD494">
        <f>IFERROR(VLOOKUP(Collapsed!$A494,'measured values'!$A:$AF,Collapsed!AD$1,0),"NA")</f>
        <v>20</v>
      </c>
      <c r="AE494">
        <f>IFERROR(VLOOKUP(Collapsed!$A494,'measured values'!$A:$AF,Collapsed!AE$1,0),"NA")</f>
        <v>20</v>
      </c>
      <c r="AF494">
        <f>IFERROR(VLOOKUP(Collapsed!$A494,'measured values'!$A:$AF,Collapsed!AF$1,0),"NA")</f>
        <v>20</v>
      </c>
    </row>
    <row r="495" spans="1:32" x14ac:dyDescent="0.35">
      <c r="A495">
        <v>620</v>
      </c>
      <c r="F495" t="str">
        <f>IFERROR(VLOOKUP(A495,'ICD+Descriptions'!$A$2:$C$600,2,0),"NA")</f>
        <v>G40.409</v>
      </c>
      <c r="G495" t="str">
        <f>IFERROR(VLOOKUP(A495,'ICD+Descriptions'!$A$2:$C$600,3,0),"NA")</f>
        <v>Other generalized epilepsy and epileptic syndromes, not intractable, without status epilepticus</v>
      </c>
      <c r="H495">
        <f>IFERROR(VLOOKUP(A495,ages!$A$1:$B$748,2,0),"No Age")</f>
        <v>24.8</v>
      </c>
      <c r="I495" t="str">
        <f>VLOOKUP(A495,'Redcap Raw Report'!$A:$AF,I$1,0)</f>
        <v>F</v>
      </c>
      <c r="L495">
        <f>IFERROR(VLOOKUP(Collapsed!$A495,'measured values'!$A:$AF,Collapsed!L$1,0),"NA")</f>
        <v>38.908999999999999</v>
      </c>
      <c r="M495">
        <f>IFERROR(VLOOKUP(Collapsed!$A495,'measured values'!$A:$AF,Collapsed!M$1,0),"NA")</f>
        <v>27.562999999999999</v>
      </c>
      <c r="N495">
        <f>IFERROR(VLOOKUP(Collapsed!$A495,'measured values'!$A:$AF,Collapsed!N$1,0),"NA")</f>
        <v>70.945999999999998</v>
      </c>
      <c r="O495">
        <f>IFERROR(VLOOKUP(Collapsed!$A495,'measured values'!$A:$AF,Collapsed!O$1,0),"NA")</f>
        <v>67.668999999999997</v>
      </c>
      <c r="P495">
        <f>IFERROR(VLOOKUP(Collapsed!$A495,'measured values'!$A:$AF,Collapsed!P$1,0),"NA")</f>
        <v>37.99</v>
      </c>
      <c r="Q495">
        <f>IFERROR(VLOOKUP(Collapsed!$A495,'measured values'!$A:$AF,Collapsed!Q$1,0),"NA")</f>
        <v>37.728999999999999</v>
      </c>
      <c r="R495">
        <f>IFERROR(VLOOKUP(Collapsed!$A495,'measured values'!$A:$AF,Collapsed!R$1,0),"NA")</f>
        <v>61.110999999999997</v>
      </c>
      <c r="S495">
        <f>IFERROR(VLOOKUP(Collapsed!$A495,'measured values'!$A:$AF,Collapsed!S$1,0),"NA")</f>
        <v>62.195</v>
      </c>
      <c r="T495">
        <f>IFERROR(VLOOKUP(Collapsed!$A495,'measured values'!$A:$AF,Collapsed!T$1,0),"NA")</f>
        <v>72.956000000000003</v>
      </c>
      <c r="U495">
        <f>IFERROR(VLOOKUP(Collapsed!$A495,'measured values'!$A:$AF,Collapsed!U$1,0),"NA")</f>
        <v>77.334000000000003</v>
      </c>
      <c r="V495">
        <f>IFERROR(VLOOKUP(Collapsed!$A495,'measured values'!$A:$AF,Collapsed!V$1,0),"NA")</f>
        <v>27.044</v>
      </c>
      <c r="W495">
        <f>IFERROR(VLOOKUP(Collapsed!$A495,'measured values'!$A:$AF,Collapsed!W$1,0),"NA")</f>
        <v>22.666</v>
      </c>
      <c r="X495">
        <f>IFERROR(VLOOKUP(Collapsed!$A495,'measured values'!$A:$AF,Collapsed!X$1,0),"NA")</f>
        <v>20.754999999999999</v>
      </c>
      <c r="Y495">
        <f>IFERROR(VLOOKUP(Collapsed!$A495,'measured values'!$A:$AF,Collapsed!Y$1,0),"NA")</f>
        <v>30.074999999999999</v>
      </c>
      <c r="Z495">
        <f>IFERROR(VLOOKUP(Collapsed!$A495,'measured values'!$A:$AF,Collapsed!Z$1,0),"NA")</f>
        <v>22.666</v>
      </c>
      <c r="AA495">
        <f>IFERROR(VLOOKUP(Collapsed!$A495,'measured values'!$A:$AF,Collapsed!AA$1,0),"NA")</f>
        <v>27.044</v>
      </c>
      <c r="AB495">
        <f>IFERROR(VLOOKUP(Collapsed!$A495,'measured values'!$A:$AF,Collapsed!AB$1,0),"NA")</f>
        <v>23.545000000000002</v>
      </c>
      <c r="AC495">
        <f>IFERROR(VLOOKUP(Collapsed!$A495,'measured values'!$A:$AF,Collapsed!AC$1,0),"NA")</f>
        <v>10</v>
      </c>
      <c r="AD495">
        <f>IFERROR(VLOOKUP(Collapsed!$A495,'measured values'!$A:$AF,Collapsed!AD$1,0),"NA")</f>
        <v>12</v>
      </c>
      <c r="AE495">
        <f>IFERROR(VLOOKUP(Collapsed!$A495,'measured values'!$A:$AF,Collapsed!AE$1,0),"NA")</f>
        <v>10</v>
      </c>
      <c r="AF495">
        <f>IFERROR(VLOOKUP(Collapsed!$A495,'measured values'!$A:$AF,Collapsed!AF$1,0),"NA")</f>
        <v>10</v>
      </c>
    </row>
    <row r="496" spans="1:32" x14ac:dyDescent="0.35">
      <c r="A496">
        <v>621</v>
      </c>
      <c r="F496" t="str">
        <f>IFERROR(VLOOKUP(A496,'ICD+Descriptions'!$A$2:$C$600,2,0),"NA")</f>
        <v>G20</v>
      </c>
      <c r="G496" t="str">
        <f>IFERROR(VLOOKUP(A496,'ICD+Descriptions'!$A$2:$C$600,3,0),"NA")</f>
        <v>Parkinson's disease</v>
      </c>
      <c r="H496">
        <f>IFERROR(VLOOKUP(A496,ages!$A$1:$B$748,2,0),"No Age")</f>
        <v>65.2</v>
      </c>
      <c r="I496" t="str">
        <f>VLOOKUP(A496,'Redcap Raw Report'!$A:$AF,I$1,0)</f>
        <v>M</v>
      </c>
      <c r="L496">
        <f>IFERROR(VLOOKUP(Collapsed!$A496,'measured values'!$A:$AF,Collapsed!L$1,0),"NA")</f>
        <v>66.929000000000002</v>
      </c>
      <c r="M496">
        <f>IFERROR(VLOOKUP(Collapsed!$A496,'measured values'!$A:$AF,Collapsed!M$1,0),"NA")</f>
        <v>61.655999999999999</v>
      </c>
      <c r="N496">
        <f>IFERROR(VLOOKUP(Collapsed!$A496,'measured values'!$A:$AF,Collapsed!N$1,0),"NA")</f>
        <v>128.50299999999999</v>
      </c>
      <c r="O496">
        <f>IFERROR(VLOOKUP(Collapsed!$A496,'measured values'!$A:$AF,Collapsed!O$1,0),"NA")</f>
        <v>129.541</v>
      </c>
      <c r="P496">
        <f>IFERROR(VLOOKUP(Collapsed!$A496,'measured values'!$A:$AF,Collapsed!P$1,0),"NA")</f>
        <v>97.165999999999997</v>
      </c>
      <c r="Q496">
        <f>IFERROR(VLOOKUP(Collapsed!$A496,'measured values'!$A:$AF,Collapsed!Q$1,0),"NA")</f>
        <v>96.965000000000003</v>
      </c>
      <c r="R496">
        <f>IFERROR(VLOOKUP(Collapsed!$A496,'measured values'!$A:$AF,Collapsed!R$1,0),"NA")</f>
        <v>90.474999999999994</v>
      </c>
      <c r="S496">
        <f>IFERROR(VLOOKUP(Collapsed!$A496,'measured values'!$A:$AF,Collapsed!S$1,0),"NA")</f>
        <v>90.185000000000002</v>
      </c>
      <c r="T496">
        <f>IFERROR(VLOOKUP(Collapsed!$A496,'measured values'!$A:$AF,Collapsed!T$1,0),"NA")</f>
        <v>61.847000000000001</v>
      </c>
      <c r="U496">
        <f>IFERROR(VLOOKUP(Collapsed!$A496,'measured values'!$A:$AF,Collapsed!U$1,0),"NA")</f>
        <v>64.016999999999996</v>
      </c>
      <c r="V496">
        <f>IFERROR(VLOOKUP(Collapsed!$A496,'measured values'!$A:$AF,Collapsed!V$1,0),"NA")</f>
        <v>38.152999999999999</v>
      </c>
      <c r="W496">
        <f>IFERROR(VLOOKUP(Collapsed!$A496,'measured values'!$A:$AF,Collapsed!W$1,0),"NA")</f>
        <v>35.982999999999997</v>
      </c>
      <c r="X496">
        <f>IFERROR(VLOOKUP(Collapsed!$A496,'measured values'!$A:$AF,Collapsed!X$1,0),"NA")</f>
        <v>11.301</v>
      </c>
      <c r="Y496">
        <f>IFERROR(VLOOKUP(Collapsed!$A496,'measured values'!$A:$AF,Collapsed!Y$1,0),"NA")</f>
        <v>14.971</v>
      </c>
      <c r="Z496">
        <f>IFERROR(VLOOKUP(Collapsed!$A496,'measured values'!$A:$AF,Collapsed!Z$1,0),"NA")</f>
        <v>35.982999999999997</v>
      </c>
      <c r="AA496">
        <f>IFERROR(VLOOKUP(Collapsed!$A496,'measured values'!$A:$AF,Collapsed!AA$1,0),"NA")</f>
        <v>38.152999999999999</v>
      </c>
      <c r="AB496">
        <f>IFERROR(VLOOKUP(Collapsed!$A496,'measured values'!$A:$AF,Collapsed!AB$1,0),"NA")</f>
        <v>12.773</v>
      </c>
      <c r="AC496">
        <f>IFERROR(VLOOKUP(Collapsed!$A496,'measured values'!$A:$AF,Collapsed!AC$1,0),"NA")</f>
        <v>16</v>
      </c>
      <c r="AD496">
        <f>IFERROR(VLOOKUP(Collapsed!$A496,'measured values'!$A:$AF,Collapsed!AD$1,0),"NA")</f>
        <v>15</v>
      </c>
      <c r="AE496">
        <f>IFERROR(VLOOKUP(Collapsed!$A496,'measured values'!$A:$AF,Collapsed!AE$1,0),"NA")</f>
        <v>15</v>
      </c>
      <c r="AF496">
        <f>IFERROR(VLOOKUP(Collapsed!$A496,'measured values'!$A:$AF,Collapsed!AF$1,0),"NA")</f>
        <v>15</v>
      </c>
    </row>
    <row r="497" spans="1:32" x14ac:dyDescent="0.35">
      <c r="A497">
        <v>622</v>
      </c>
      <c r="F497" t="str">
        <f>IFERROR(VLOOKUP(A497,'ICD+Descriptions'!$A$2:$C$600,2,0),"NA")</f>
        <v>R25.8</v>
      </c>
      <c r="G497" t="str">
        <f>IFERROR(VLOOKUP(A497,'ICD+Descriptions'!$A$2:$C$600,3,0),"NA")</f>
        <v>Other abnormal involuntary movements</v>
      </c>
      <c r="H497">
        <f>IFERROR(VLOOKUP(A497,ages!$A$1:$B$748,2,0),"No Age")</f>
        <v>17.5</v>
      </c>
      <c r="I497" t="str">
        <f>VLOOKUP(A497,'Redcap Raw Report'!$A:$AF,I$1,0)</f>
        <v>F</v>
      </c>
      <c r="L497">
        <f>IFERROR(VLOOKUP(Collapsed!$A497,'measured values'!$A:$AF,Collapsed!L$1,0),"NA")</f>
        <v>67.591999999999999</v>
      </c>
      <c r="M497">
        <f>IFERROR(VLOOKUP(Collapsed!$A497,'measured values'!$A:$AF,Collapsed!M$1,0),"NA")</f>
        <v>72.906000000000006</v>
      </c>
      <c r="N497">
        <f>IFERROR(VLOOKUP(Collapsed!$A497,'measured values'!$A:$AF,Collapsed!N$1,0),"NA")</f>
        <v>142.02500000000001</v>
      </c>
      <c r="O497">
        <f>IFERROR(VLOOKUP(Collapsed!$A497,'measured values'!$A:$AF,Collapsed!O$1,0),"NA")</f>
        <v>140.351</v>
      </c>
      <c r="P497">
        <f>IFERROR(VLOOKUP(Collapsed!$A497,'measured values'!$A:$AF,Collapsed!P$1,0),"NA")</f>
        <v>144.19900000000001</v>
      </c>
      <c r="Q497">
        <f>IFERROR(VLOOKUP(Collapsed!$A497,'measured values'!$A:$AF,Collapsed!Q$1,0),"NA")</f>
        <v>142.589</v>
      </c>
      <c r="R497">
        <f>IFERROR(VLOOKUP(Collapsed!$A497,'measured values'!$A:$AF,Collapsed!R$1,0),"NA")</f>
        <v>123.312</v>
      </c>
      <c r="S497">
        <f>IFERROR(VLOOKUP(Collapsed!$A497,'measured values'!$A:$AF,Collapsed!S$1,0),"NA")</f>
        <v>123.369</v>
      </c>
      <c r="T497">
        <f>IFERROR(VLOOKUP(Collapsed!$A497,'measured values'!$A:$AF,Collapsed!T$1,0),"NA")</f>
        <v>62.984000000000002</v>
      </c>
      <c r="U497">
        <f>IFERROR(VLOOKUP(Collapsed!$A497,'measured values'!$A:$AF,Collapsed!U$1,0),"NA")</f>
        <v>63.551000000000002</v>
      </c>
      <c r="V497">
        <f>IFERROR(VLOOKUP(Collapsed!$A497,'measured values'!$A:$AF,Collapsed!V$1,0),"NA")</f>
        <v>37.015999999999998</v>
      </c>
      <c r="W497">
        <f>IFERROR(VLOOKUP(Collapsed!$A497,'measured values'!$A:$AF,Collapsed!W$1,0),"NA")</f>
        <v>36.448999999999998</v>
      </c>
      <c r="X497">
        <f>IFERROR(VLOOKUP(Collapsed!$A497,'measured values'!$A:$AF,Collapsed!X$1,0),"NA")</f>
        <v>14.263999999999999</v>
      </c>
      <c r="Y497">
        <f>IFERROR(VLOOKUP(Collapsed!$A497,'measured values'!$A:$AF,Collapsed!Y$1,0),"NA")</f>
        <v>12.292</v>
      </c>
      <c r="Z497">
        <f>IFERROR(VLOOKUP(Collapsed!$A497,'measured values'!$A:$AF,Collapsed!Z$1,0),"NA")</f>
        <v>36.448999999999998</v>
      </c>
      <c r="AA497">
        <f>IFERROR(VLOOKUP(Collapsed!$A497,'measured values'!$A:$AF,Collapsed!AA$1,0),"NA")</f>
        <v>37.015999999999998</v>
      </c>
      <c r="AB497">
        <f>IFERROR(VLOOKUP(Collapsed!$A497,'measured values'!$A:$AF,Collapsed!AB$1,0),"NA")</f>
        <v>14.04</v>
      </c>
      <c r="AC497">
        <f>IFERROR(VLOOKUP(Collapsed!$A497,'measured values'!$A:$AF,Collapsed!AC$1,0),"NA")</f>
        <v>18</v>
      </c>
      <c r="AD497">
        <f>IFERROR(VLOOKUP(Collapsed!$A497,'measured values'!$A:$AF,Collapsed!AD$1,0),"NA")</f>
        <v>17</v>
      </c>
      <c r="AE497">
        <f>IFERROR(VLOOKUP(Collapsed!$A497,'measured values'!$A:$AF,Collapsed!AE$1,0),"NA")</f>
        <v>17</v>
      </c>
      <c r="AF497">
        <f>IFERROR(VLOOKUP(Collapsed!$A497,'measured values'!$A:$AF,Collapsed!AF$1,0),"NA")</f>
        <v>17</v>
      </c>
    </row>
    <row r="498" spans="1:32" x14ac:dyDescent="0.35">
      <c r="A498">
        <v>623</v>
      </c>
      <c r="F498" t="str">
        <f>IFERROR(VLOOKUP(A498,'ICD+Descriptions'!$A$2:$C$600,2,0),"NA")</f>
        <v>G20</v>
      </c>
      <c r="G498" t="str">
        <f>IFERROR(VLOOKUP(A498,'ICD+Descriptions'!$A$2:$C$600,3,0),"NA")</f>
        <v>Parkinson's disease</v>
      </c>
      <c r="H498">
        <f>IFERROR(VLOOKUP(A498,ages!$A$1:$B$748,2,0),"No Age")</f>
        <v>63.6</v>
      </c>
      <c r="I498" t="str">
        <f>VLOOKUP(A498,'Redcap Raw Report'!$A:$AF,I$1,0)</f>
        <v>M</v>
      </c>
      <c r="L498">
        <f>IFERROR(VLOOKUP(Collapsed!$A498,'measured values'!$A:$AF,Collapsed!L$1,0),"NA")</f>
        <v>67.167000000000002</v>
      </c>
      <c r="M498">
        <f>IFERROR(VLOOKUP(Collapsed!$A498,'measured values'!$A:$AF,Collapsed!M$1,0),"NA")</f>
        <v>70.334000000000003</v>
      </c>
      <c r="N498">
        <f>IFERROR(VLOOKUP(Collapsed!$A498,'measured values'!$A:$AF,Collapsed!N$1,0),"NA")</f>
        <v>137.94999999999999</v>
      </c>
      <c r="O498">
        <f>IFERROR(VLOOKUP(Collapsed!$A498,'measured values'!$A:$AF,Collapsed!O$1,0),"NA")</f>
        <v>137.18100000000001</v>
      </c>
      <c r="P498">
        <f>IFERROR(VLOOKUP(Collapsed!$A498,'measured values'!$A:$AF,Collapsed!P$1,0),"NA")</f>
        <v>123.429</v>
      </c>
      <c r="Q498">
        <f>IFERROR(VLOOKUP(Collapsed!$A498,'measured values'!$A:$AF,Collapsed!Q$1,0),"NA")</f>
        <v>124.318</v>
      </c>
      <c r="R498">
        <f>IFERROR(VLOOKUP(Collapsed!$A498,'measured values'!$A:$AF,Collapsed!R$1,0),"NA")</f>
        <v>107.441</v>
      </c>
      <c r="S498">
        <f>IFERROR(VLOOKUP(Collapsed!$A498,'measured values'!$A:$AF,Collapsed!S$1,0),"NA")</f>
        <v>108.29900000000001</v>
      </c>
      <c r="T498">
        <f>IFERROR(VLOOKUP(Collapsed!$A498,'measured values'!$A:$AF,Collapsed!T$1,0),"NA")</f>
        <v>62.606999999999999</v>
      </c>
      <c r="U498">
        <f>IFERROR(VLOOKUP(Collapsed!$A498,'measured values'!$A:$AF,Collapsed!U$1,0),"NA")</f>
        <v>61.603999999999999</v>
      </c>
      <c r="V498">
        <f>IFERROR(VLOOKUP(Collapsed!$A498,'measured values'!$A:$AF,Collapsed!V$1,0),"NA")</f>
        <v>37.393000000000001</v>
      </c>
      <c r="W498">
        <f>IFERROR(VLOOKUP(Collapsed!$A498,'measured values'!$A:$AF,Collapsed!W$1,0),"NA")</f>
        <v>38.396000000000001</v>
      </c>
      <c r="X498">
        <f>IFERROR(VLOOKUP(Collapsed!$A498,'measured values'!$A:$AF,Collapsed!X$1,0),"NA")</f>
        <v>11.743</v>
      </c>
      <c r="Y498">
        <f>IFERROR(VLOOKUP(Collapsed!$A498,'measured values'!$A:$AF,Collapsed!Y$1,0),"NA")</f>
        <v>12.239000000000001</v>
      </c>
      <c r="Z498">
        <f>IFERROR(VLOOKUP(Collapsed!$A498,'measured values'!$A:$AF,Collapsed!Z$1,0),"NA")</f>
        <v>38.396000000000001</v>
      </c>
      <c r="AA498">
        <f>IFERROR(VLOOKUP(Collapsed!$A498,'measured values'!$A:$AF,Collapsed!AA$1,0),"NA")</f>
        <v>37.393000000000001</v>
      </c>
      <c r="AB498">
        <f>IFERROR(VLOOKUP(Collapsed!$A498,'measured values'!$A:$AF,Collapsed!AB$1,0),"NA")</f>
        <v>10.250999999999999</v>
      </c>
      <c r="AC498">
        <f>IFERROR(VLOOKUP(Collapsed!$A498,'measured values'!$A:$AF,Collapsed!AC$1,0),"NA")</f>
        <v>16</v>
      </c>
      <c r="AD498">
        <f>IFERROR(VLOOKUP(Collapsed!$A498,'measured values'!$A:$AF,Collapsed!AD$1,0),"NA")</f>
        <v>14</v>
      </c>
      <c r="AE498">
        <f>IFERROR(VLOOKUP(Collapsed!$A498,'measured values'!$A:$AF,Collapsed!AE$1,0),"NA")</f>
        <v>14</v>
      </c>
      <c r="AF498">
        <f>IFERROR(VLOOKUP(Collapsed!$A498,'measured values'!$A:$AF,Collapsed!AF$1,0),"NA")</f>
        <v>14</v>
      </c>
    </row>
    <row r="499" spans="1:32" x14ac:dyDescent="0.35">
      <c r="A499">
        <v>624</v>
      </c>
      <c r="F499" t="str">
        <f>IFERROR(VLOOKUP(A499,'ICD+Descriptions'!$A$2:$C$600,2,0),"NA")</f>
        <v>G20</v>
      </c>
      <c r="G499" t="str">
        <f>IFERROR(VLOOKUP(A499,'ICD+Descriptions'!$A$2:$C$600,3,0),"NA")</f>
        <v>Parkinson's disease</v>
      </c>
      <c r="H499">
        <f>IFERROR(VLOOKUP(A499,ages!$A$1:$B$748,2,0),"No Age")</f>
        <v>69.400000000000006</v>
      </c>
      <c r="I499" t="str">
        <f>VLOOKUP(A499,'Redcap Raw Report'!$A:$AF,I$1,0)</f>
        <v>M</v>
      </c>
      <c r="L499">
        <f>IFERROR(VLOOKUP(Collapsed!$A499,'measured values'!$A:$AF,Collapsed!L$1,0),"NA")</f>
        <v>50.774000000000001</v>
      </c>
      <c r="M499">
        <f>IFERROR(VLOOKUP(Collapsed!$A499,'measured values'!$A:$AF,Collapsed!M$1,0),"NA")</f>
        <v>50.207999999999998</v>
      </c>
      <c r="N499">
        <f>IFERROR(VLOOKUP(Collapsed!$A499,'measured values'!$A:$AF,Collapsed!N$1,0),"NA")</f>
        <v>101.361</v>
      </c>
      <c r="O499">
        <f>IFERROR(VLOOKUP(Collapsed!$A499,'measured values'!$A:$AF,Collapsed!O$1,0),"NA")</f>
        <v>100.84399999999999</v>
      </c>
      <c r="P499">
        <f>IFERROR(VLOOKUP(Collapsed!$A499,'measured values'!$A:$AF,Collapsed!P$1,0),"NA")</f>
        <v>101.28700000000001</v>
      </c>
      <c r="Q499">
        <f>IFERROR(VLOOKUP(Collapsed!$A499,'measured values'!$A:$AF,Collapsed!Q$1,0),"NA")</f>
        <v>99.058000000000007</v>
      </c>
      <c r="R499">
        <f>IFERROR(VLOOKUP(Collapsed!$A499,'measured values'!$A:$AF,Collapsed!R$1,0),"NA")</f>
        <v>120.61199999999999</v>
      </c>
      <c r="S499">
        <f>IFERROR(VLOOKUP(Collapsed!$A499,'measured values'!$A:$AF,Collapsed!S$1,0),"NA")</f>
        <v>118.726</v>
      </c>
      <c r="T499">
        <f>IFERROR(VLOOKUP(Collapsed!$A499,'measured values'!$A:$AF,Collapsed!T$1,0),"NA")</f>
        <v>64.120999999999995</v>
      </c>
      <c r="U499">
        <f>IFERROR(VLOOKUP(Collapsed!$A499,'measured values'!$A:$AF,Collapsed!U$1,0),"NA")</f>
        <v>64.983000000000004</v>
      </c>
      <c r="V499">
        <f>IFERROR(VLOOKUP(Collapsed!$A499,'measured values'!$A:$AF,Collapsed!V$1,0),"NA")</f>
        <v>35.878999999999998</v>
      </c>
      <c r="W499">
        <f>IFERROR(VLOOKUP(Collapsed!$A499,'measured values'!$A:$AF,Collapsed!W$1,0),"NA")</f>
        <v>35.017000000000003</v>
      </c>
      <c r="X499">
        <f>IFERROR(VLOOKUP(Collapsed!$A499,'measured values'!$A:$AF,Collapsed!X$1,0),"NA")</f>
        <v>14.651999999999999</v>
      </c>
      <c r="Y499">
        <f>IFERROR(VLOOKUP(Collapsed!$A499,'measured values'!$A:$AF,Collapsed!Y$1,0),"NA")</f>
        <v>14.943</v>
      </c>
      <c r="Z499">
        <f>IFERROR(VLOOKUP(Collapsed!$A499,'measured values'!$A:$AF,Collapsed!Z$1,0),"NA")</f>
        <v>35.017000000000003</v>
      </c>
      <c r="AA499">
        <f>IFERROR(VLOOKUP(Collapsed!$A499,'measured values'!$A:$AF,Collapsed!AA$1,0),"NA")</f>
        <v>35.878999999999998</v>
      </c>
      <c r="AB499">
        <f>IFERROR(VLOOKUP(Collapsed!$A499,'measured values'!$A:$AF,Collapsed!AB$1,0),"NA")</f>
        <v>7.6970000000000001</v>
      </c>
      <c r="AC499">
        <f>IFERROR(VLOOKUP(Collapsed!$A499,'measured values'!$A:$AF,Collapsed!AC$1,0),"NA")</f>
        <v>19</v>
      </c>
      <c r="AD499">
        <f>IFERROR(VLOOKUP(Collapsed!$A499,'measured values'!$A:$AF,Collapsed!AD$1,0),"NA")</f>
        <v>21</v>
      </c>
      <c r="AE499">
        <f>IFERROR(VLOOKUP(Collapsed!$A499,'measured values'!$A:$AF,Collapsed!AE$1,0),"NA")</f>
        <v>19</v>
      </c>
      <c r="AF499">
        <f>IFERROR(VLOOKUP(Collapsed!$A499,'measured values'!$A:$AF,Collapsed!AF$1,0),"NA")</f>
        <v>19</v>
      </c>
    </row>
    <row r="500" spans="1:32" x14ac:dyDescent="0.35">
      <c r="A500">
        <v>625</v>
      </c>
      <c r="F500" t="str">
        <f>IFERROR(VLOOKUP(A500,'ICD+Descriptions'!$A$2:$C$600,2,0),"NA")</f>
        <v>G20</v>
      </c>
      <c r="G500" t="str">
        <f>IFERROR(VLOOKUP(A500,'ICD+Descriptions'!$A$2:$C$600,3,0),"NA")</f>
        <v>Parkinson's disease</v>
      </c>
      <c r="H500">
        <f>IFERROR(VLOOKUP(A500,ages!$A$1:$B$748,2,0),"No Age")</f>
        <v>44</v>
      </c>
      <c r="I500" t="str">
        <f>VLOOKUP(A500,'Redcap Raw Report'!$A:$AF,I$1,0)</f>
        <v>F</v>
      </c>
      <c r="L500">
        <f>IFERROR(VLOOKUP(Collapsed!$A500,'measured values'!$A:$AF,Collapsed!L$1,0),"NA")</f>
        <v>53.74</v>
      </c>
      <c r="M500">
        <f>IFERROR(VLOOKUP(Collapsed!$A500,'measured values'!$A:$AF,Collapsed!M$1,0),"NA")</f>
        <v>55.554000000000002</v>
      </c>
      <c r="N500">
        <f>IFERROR(VLOOKUP(Collapsed!$A500,'measured values'!$A:$AF,Collapsed!N$1,0),"NA")</f>
        <v>109.146</v>
      </c>
      <c r="O500">
        <f>IFERROR(VLOOKUP(Collapsed!$A500,'measured values'!$A:$AF,Collapsed!O$1,0),"NA")</f>
        <v>109.422</v>
      </c>
      <c r="P500">
        <f>IFERROR(VLOOKUP(Collapsed!$A500,'measured values'!$A:$AF,Collapsed!P$1,0),"NA")</f>
        <v>97.063000000000002</v>
      </c>
      <c r="Q500">
        <f>IFERROR(VLOOKUP(Collapsed!$A500,'measured values'!$A:$AF,Collapsed!Q$1,0),"NA")</f>
        <v>97.597999999999999</v>
      </c>
      <c r="R500">
        <f>IFERROR(VLOOKUP(Collapsed!$A500,'measured values'!$A:$AF,Collapsed!R$1,0),"NA")</f>
        <v>106.71599999999999</v>
      </c>
      <c r="S500">
        <f>IFERROR(VLOOKUP(Collapsed!$A500,'measured values'!$A:$AF,Collapsed!S$1,0),"NA")</f>
        <v>106.886</v>
      </c>
      <c r="T500">
        <f>IFERROR(VLOOKUP(Collapsed!$A500,'measured values'!$A:$AF,Collapsed!T$1,0),"NA")</f>
        <v>63.914000000000001</v>
      </c>
      <c r="U500">
        <f>IFERROR(VLOOKUP(Collapsed!$A500,'measured values'!$A:$AF,Collapsed!U$1,0),"NA")</f>
        <v>64.165999999999997</v>
      </c>
      <c r="V500">
        <f>IFERROR(VLOOKUP(Collapsed!$A500,'measured values'!$A:$AF,Collapsed!V$1,0),"NA")</f>
        <v>36.085999999999999</v>
      </c>
      <c r="W500">
        <f>IFERROR(VLOOKUP(Collapsed!$A500,'measured values'!$A:$AF,Collapsed!W$1,0),"NA")</f>
        <v>35.834000000000003</v>
      </c>
      <c r="X500">
        <f>IFERROR(VLOOKUP(Collapsed!$A500,'measured values'!$A:$AF,Collapsed!X$1,0),"NA")</f>
        <v>13.831</v>
      </c>
      <c r="Y500">
        <f>IFERROR(VLOOKUP(Collapsed!$A500,'measured values'!$A:$AF,Collapsed!Y$1,0),"NA")</f>
        <v>14.754</v>
      </c>
      <c r="Z500">
        <f>IFERROR(VLOOKUP(Collapsed!$A500,'measured values'!$A:$AF,Collapsed!Z$1,0),"NA")</f>
        <v>35.834000000000003</v>
      </c>
      <c r="AA500">
        <f>IFERROR(VLOOKUP(Collapsed!$A500,'measured values'!$A:$AF,Collapsed!AA$1,0),"NA")</f>
        <v>36.085999999999999</v>
      </c>
      <c r="AB500">
        <f>IFERROR(VLOOKUP(Collapsed!$A500,'measured values'!$A:$AF,Collapsed!AB$1,0),"NA")</f>
        <v>14.477</v>
      </c>
      <c r="AC500">
        <f>IFERROR(VLOOKUP(Collapsed!$A500,'measured values'!$A:$AF,Collapsed!AC$1,0),"NA")</f>
        <v>18</v>
      </c>
      <c r="AD500">
        <f>IFERROR(VLOOKUP(Collapsed!$A500,'measured values'!$A:$AF,Collapsed!AD$1,0),"NA")</f>
        <v>20</v>
      </c>
      <c r="AE500">
        <f>IFERROR(VLOOKUP(Collapsed!$A500,'measured values'!$A:$AF,Collapsed!AE$1,0),"NA")</f>
        <v>18</v>
      </c>
      <c r="AF500">
        <f>IFERROR(VLOOKUP(Collapsed!$A500,'measured values'!$A:$AF,Collapsed!AF$1,0),"NA")</f>
        <v>18</v>
      </c>
    </row>
    <row r="501" spans="1:32" x14ac:dyDescent="0.35">
      <c r="A501">
        <v>626</v>
      </c>
      <c r="F501" t="str">
        <f>IFERROR(VLOOKUP(A501,'ICD+Descriptions'!$A$2:$C$600,2,0),"NA")</f>
        <v>G20</v>
      </c>
      <c r="G501" t="str">
        <f>IFERROR(VLOOKUP(A501,'ICD+Descriptions'!$A$2:$C$600,3,0),"NA")</f>
        <v>Parkinson's disease</v>
      </c>
      <c r="H501">
        <f>IFERROR(VLOOKUP(A501,ages!$A$1:$B$748,2,0),"No Age")</f>
        <v>54.5</v>
      </c>
      <c r="I501" t="str">
        <f>VLOOKUP(A501,'Redcap Raw Report'!$A:$AF,I$1,0)</f>
        <v>F</v>
      </c>
      <c r="L501" t="str">
        <f>IFERROR(VLOOKUP(Collapsed!$A501,'measured values'!$A:$AF,Collapsed!L$1,0),"NA")</f>
        <v>NA</v>
      </c>
      <c r="M501" t="str">
        <f>IFERROR(VLOOKUP(Collapsed!$A501,'measured values'!$A:$AF,Collapsed!M$1,0),"NA")</f>
        <v>NA</v>
      </c>
      <c r="N501" t="str">
        <f>IFERROR(VLOOKUP(Collapsed!$A501,'measured values'!$A:$AF,Collapsed!N$1,0),"NA")</f>
        <v>NA</v>
      </c>
      <c r="O501" t="str">
        <f>IFERROR(VLOOKUP(Collapsed!$A501,'measured values'!$A:$AF,Collapsed!O$1,0),"NA")</f>
        <v>NA</v>
      </c>
      <c r="P501" t="str">
        <f>IFERROR(VLOOKUP(Collapsed!$A501,'measured values'!$A:$AF,Collapsed!P$1,0),"NA")</f>
        <v>NA</v>
      </c>
      <c r="Q501" t="str">
        <f>IFERROR(VLOOKUP(Collapsed!$A501,'measured values'!$A:$AF,Collapsed!Q$1,0),"NA")</f>
        <v>NA</v>
      </c>
      <c r="R501" t="str">
        <f>IFERROR(VLOOKUP(Collapsed!$A501,'measured values'!$A:$AF,Collapsed!R$1,0),"NA")</f>
        <v>NA</v>
      </c>
      <c r="S501" t="str">
        <f>IFERROR(VLOOKUP(Collapsed!$A501,'measured values'!$A:$AF,Collapsed!S$1,0),"NA")</f>
        <v>NA</v>
      </c>
      <c r="T501" t="str">
        <f>IFERROR(VLOOKUP(Collapsed!$A501,'measured values'!$A:$AF,Collapsed!T$1,0),"NA")</f>
        <v>NA</v>
      </c>
      <c r="U501" t="str">
        <f>IFERROR(VLOOKUP(Collapsed!$A501,'measured values'!$A:$AF,Collapsed!U$1,0),"NA")</f>
        <v>NA</v>
      </c>
      <c r="V501" t="str">
        <f>IFERROR(VLOOKUP(Collapsed!$A501,'measured values'!$A:$AF,Collapsed!V$1,0),"NA")</f>
        <v>NA</v>
      </c>
      <c r="W501" t="str">
        <f>IFERROR(VLOOKUP(Collapsed!$A501,'measured values'!$A:$AF,Collapsed!W$1,0),"NA")</f>
        <v>NA</v>
      </c>
      <c r="X501" t="str">
        <f>IFERROR(VLOOKUP(Collapsed!$A501,'measured values'!$A:$AF,Collapsed!X$1,0),"NA")</f>
        <v>NA</v>
      </c>
      <c r="Y501" t="str">
        <f>IFERROR(VLOOKUP(Collapsed!$A501,'measured values'!$A:$AF,Collapsed!Y$1,0),"NA")</f>
        <v>NA</v>
      </c>
      <c r="Z501" t="str">
        <f>IFERROR(VLOOKUP(Collapsed!$A501,'measured values'!$A:$AF,Collapsed!Z$1,0),"NA")</f>
        <v>NA</v>
      </c>
      <c r="AA501" t="str">
        <f>IFERROR(VLOOKUP(Collapsed!$A501,'measured values'!$A:$AF,Collapsed!AA$1,0),"NA")</f>
        <v>NA</v>
      </c>
      <c r="AB501" t="str">
        <f>IFERROR(VLOOKUP(Collapsed!$A501,'measured values'!$A:$AF,Collapsed!AB$1,0),"NA")</f>
        <v>NA</v>
      </c>
      <c r="AC501" t="str">
        <f>IFERROR(VLOOKUP(Collapsed!$A501,'measured values'!$A:$AF,Collapsed!AC$1,0),"NA")</f>
        <v>NA</v>
      </c>
      <c r="AD501" t="str">
        <f>IFERROR(VLOOKUP(Collapsed!$A501,'measured values'!$A:$AF,Collapsed!AD$1,0),"NA")</f>
        <v>NA</v>
      </c>
      <c r="AE501" t="str">
        <f>IFERROR(VLOOKUP(Collapsed!$A501,'measured values'!$A:$AF,Collapsed!AE$1,0),"NA")</f>
        <v>NA</v>
      </c>
      <c r="AF501" t="str">
        <f>IFERROR(VLOOKUP(Collapsed!$A501,'measured values'!$A:$AF,Collapsed!AF$1,0),"NA")</f>
        <v>NA</v>
      </c>
    </row>
    <row r="502" spans="1:32" x14ac:dyDescent="0.35">
      <c r="A502">
        <v>627</v>
      </c>
      <c r="F502" t="str">
        <f>IFERROR(VLOOKUP(A502,'ICD+Descriptions'!$A$2:$C$600,2,0),"NA")</f>
        <v>R26.81</v>
      </c>
      <c r="G502" t="str">
        <f>IFERROR(VLOOKUP(A502,'ICD+Descriptions'!$A$2:$C$600,3,0),"NA")</f>
        <v>Unsteadiness on feet</v>
      </c>
      <c r="H502">
        <f>IFERROR(VLOOKUP(A502,ages!$A$1:$B$748,2,0),"No Age")</f>
        <v>80.400000000000006</v>
      </c>
      <c r="I502" t="str">
        <f>VLOOKUP(A502,'Redcap Raw Report'!$A:$AF,I$1,0)</f>
        <v>M</v>
      </c>
      <c r="L502">
        <f>IFERROR(VLOOKUP(Collapsed!$A502,'measured values'!$A:$AF,Collapsed!L$1,0),"NA")</f>
        <v>42.945</v>
      </c>
      <c r="M502">
        <f>IFERROR(VLOOKUP(Collapsed!$A502,'measured values'!$A:$AF,Collapsed!M$1,0),"NA")</f>
        <v>41.838000000000001</v>
      </c>
      <c r="N502">
        <f>IFERROR(VLOOKUP(Collapsed!$A502,'measured values'!$A:$AF,Collapsed!N$1,0),"NA")</f>
        <v>84.712000000000003</v>
      </c>
      <c r="O502">
        <f>IFERROR(VLOOKUP(Collapsed!$A502,'measured values'!$A:$AF,Collapsed!O$1,0),"NA")</f>
        <v>84.572999999999993</v>
      </c>
      <c r="P502">
        <f>IFERROR(VLOOKUP(Collapsed!$A502,'measured values'!$A:$AF,Collapsed!P$1,0),"NA")</f>
        <v>82.203000000000003</v>
      </c>
      <c r="Q502">
        <f>IFERROR(VLOOKUP(Collapsed!$A502,'measured values'!$A:$AF,Collapsed!Q$1,0),"NA")</f>
        <v>82.01</v>
      </c>
      <c r="R502">
        <f>IFERROR(VLOOKUP(Collapsed!$A502,'measured values'!$A:$AF,Collapsed!R$1,0),"NA")</f>
        <v>116.349</v>
      </c>
      <c r="S502">
        <f>IFERROR(VLOOKUP(Collapsed!$A502,'measured values'!$A:$AF,Collapsed!S$1,0),"NA")</f>
        <v>115.95</v>
      </c>
      <c r="T502">
        <f>IFERROR(VLOOKUP(Collapsed!$A502,'measured values'!$A:$AF,Collapsed!T$1,0),"NA")</f>
        <v>65.323999999999998</v>
      </c>
      <c r="U502">
        <f>IFERROR(VLOOKUP(Collapsed!$A502,'measured values'!$A:$AF,Collapsed!U$1,0),"NA")</f>
        <v>61.997</v>
      </c>
      <c r="V502">
        <f>IFERROR(VLOOKUP(Collapsed!$A502,'measured values'!$A:$AF,Collapsed!V$1,0),"NA")</f>
        <v>34.676000000000002</v>
      </c>
      <c r="W502">
        <f>IFERROR(VLOOKUP(Collapsed!$A502,'measured values'!$A:$AF,Collapsed!W$1,0),"NA")</f>
        <v>38.003</v>
      </c>
      <c r="X502">
        <f>IFERROR(VLOOKUP(Collapsed!$A502,'measured values'!$A:$AF,Collapsed!X$1,0),"NA")</f>
        <v>13.919</v>
      </c>
      <c r="Y502">
        <f>IFERROR(VLOOKUP(Collapsed!$A502,'measured values'!$A:$AF,Collapsed!Y$1,0),"NA")</f>
        <v>13.170999999999999</v>
      </c>
      <c r="Z502">
        <f>IFERROR(VLOOKUP(Collapsed!$A502,'measured values'!$A:$AF,Collapsed!Z$1,0),"NA")</f>
        <v>38.003</v>
      </c>
      <c r="AA502">
        <f>IFERROR(VLOOKUP(Collapsed!$A502,'measured values'!$A:$AF,Collapsed!AA$1,0),"NA")</f>
        <v>34.676000000000002</v>
      </c>
      <c r="AB502">
        <f>IFERROR(VLOOKUP(Collapsed!$A502,'measured values'!$A:$AF,Collapsed!AB$1,0),"NA")</f>
        <v>16.283999999999999</v>
      </c>
      <c r="AC502">
        <f>IFERROR(VLOOKUP(Collapsed!$A502,'measured values'!$A:$AF,Collapsed!AC$1,0),"NA")</f>
        <v>22</v>
      </c>
      <c r="AD502">
        <f>IFERROR(VLOOKUP(Collapsed!$A502,'measured values'!$A:$AF,Collapsed!AD$1,0),"NA")</f>
        <v>24</v>
      </c>
      <c r="AE502">
        <f>IFERROR(VLOOKUP(Collapsed!$A502,'measured values'!$A:$AF,Collapsed!AE$1,0),"NA")</f>
        <v>22</v>
      </c>
      <c r="AF502">
        <f>IFERROR(VLOOKUP(Collapsed!$A502,'measured values'!$A:$AF,Collapsed!AF$1,0),"NA")</f>
        <v>22</v>
      </c>
    </row>
    <row r="503" spans="1:32" x14ac:dyDescent="0.35">
      <c r="A503">
        <v>628</v>
      </c>
      <c r="F503" t="str">
        <f>IFERROR(VLOOKUP(A503,'ICD+Descriptions'!$A$2:$C$600,2,0),"NA")</f>
        <v>G20</v>
      </c>
      <c r="G503" t="str">
        <f>IFERROR(VLOOKUP(A503,'ICD+Descriptions'!$A$2:$C$600,3,0),"NA")</f>
        <v>Parkinson's disease</v>
      </c>
      <c r="H503">
        <f>IFERROR(VLOOKUP(A503,ages!$A$1:$B$748,2,0),"No Age")</f>
        <v>77.5</v>
      </c>
      <c r="I503" t="str">
        <f>VLOOKUP(A503,'Redcap Raw Report'!$A:$AF,I$1,0)</f>
        <v>M</v>
      </c>
      <c r="L503">
        <f>IFERROR(VLOOKUP(Collapsed!$A503,'measured values'!$A:$AF,Collapsed!L$1,0),"NA")</f>
        <v>32.764000000000003</v>
      </c>
      <c r="M503">
        <f>IFERROR(VLOOKUP(Collapsed!$A503,'measured values'!$A:$AF,Collapsed!M$1,0),"NA")</f>
        <v>41.862000000000002</v>
      </c>
      <c r="N503">
        <f>IFERROR(VLOOKUP(Collapsed!$A503,'measured values'!$A:$AF,Collapsed!N$1,0),"NA")</f>
        <v>73.587999999999994</v>
      </c>
      <c r="O503">
        <f>IFERROR(VLOOKUP(Collapsed!$A503,'measured values'!$A:$AF,Collapsed!O$1,0),"NA")</f>
        <v>74.822999999999993</v>
      </c>
      <c r="P503">
        <f>IFERROR(VLOOKUP(Collapsed!$A503,'measured values'!$A:$AF,Collapsed!P$1,0),"NA")</f>
        <v>70.067999999999998</v>
      </c>
      <c r="Q503">
        <f>IFERROR(VLOOKUP(Collapsed!$A503,'measured values'!$A:$AF,Collapsed!Q$1,0),"NA")</f>
        <v>70.308000000000007</v>
      </c>
      <c r="R503">
        <f>IFERROR(VLOOKUP(Collapsed!$A503,'measured values'!$A:$AF,Collapsed!R$1,0),"NA")</f>
        <v>114.52</v>
      </c>
      <c r="S503">
        <f>IFERROR(VLOOKUP(Collapsed!$A503,'measured values'!$A:$AF,Collapsed!S$1,0),"NA")</f>
        <v>113.899</v>
      </c>
      <c r="T503">
        <f>IFERROR(VLOOKUP(Collapsed!$A503,'measured values'!$A:$AF,Collapsed!T$1,0),"NA")</f>
        <v>64.953999999999994</v>
      </c>
      <c r="U503">
        <f>IFERROR(VLOOKUP(Collapsed!$A503,'measured values'!$A:$AF,Collapsed!U$1,0),"NA")</f>
        <v>62.813000000000002</v>
      </c>
      <c r="V503">
        <f>IFERROR(VLOOKUP(Collapsed!$A503,'measured values'!$A:$AF,Collapsed!V$1,0),"NA")</f>
        <v>35.045999999999999</v>
      </c>
      <c r="W503">
        <f>IFERROR(VLOOKUP(Collapsed!$A503,'measured values'!$A:$AF,Collapsed!W$1,0),"NA")</f>
        <v>37.186999999999998</v>
      </c>
      <c r="X503">
        <f>IFERROR(VLOOKUP(Collapsed!$A503,'measured values'!$A:$AF,Collapsed!X$1,0),"NA")</f>
        <v>14.502000000000001</v>
      </c>
      <c r="Y503">
        <f>IFERROR(VLOOKUP(Collapsed!$A503,'measured values'!$A:$AF,Collapsed!Y$1,0),"NA")</f>
        <v>13.531000000000001</v>
      </c>
      <c r="Z503">
        <f>IFERROR(VLOOKUP(Collapsed!$A503,'measured values'!$A:$AF,Collapsed!Z$1,0),"NA")</f>
        <v>37.186999999999998</v>
      </c>
      <c r="AA503">
        <f>IFERROR(VLOOKUP(Collapsed!$A503,'measured values'!$A:$AF,Collapsed!AA$1,0),"NA")</f>
        <v>35.045999999999999</v>
      </c>
      <c r="AB503">
        <f>IFERROR(VLOOKUP(Collapsed!$A503,'measured values'!$A:$AF,Collapsed!AB$1,0),"NA")</f>
        <v>12.394</v>
      </c>
      <c r="AC503">
        <f>IFERROR(VLOOKUP(Collapsed!$A503,'measured values'!$A:$AF,Collapsed!AC$1,0),"NA")</f>
        <v>24</v>
      </c>
      <c r="AD503">
        <f>IFERROR(VLOOKUP(Collapsed!$A503,'measured values'!$A:$AF,Collapsed!AD$1,0),"NA")</f>
        <v>25</v>
      </c>
      <c r="AE503">
        <f>IFERROR(VLOOKUP(Collapsed!$A503,'measured values'!$A:$AF,Collapsed!AE$1,0),"NA")</f>
        <v>24</v>
      </c>
      <c r="AF503">
        <f>IFERROR(VLOOKUP(Collapsed!$A503,'measured values'!$A:$AF,Collapsed!AF$1,0),"NA")</f>
        <v>24</v>
      </c>
    </row>
    <row r="504" spans="1:32" x14ac:dyDescent="0.35">
      <c r="A504">
        <v>629</v>
      </c>
      <c r="F504" t="str">
        <f>IFERROR(VLOOKUP(A504,'ICD+Descriptions'!$A$2:$C$600,2,0),"NA")</f>
        <v>G20</v>
      </c>
      <c r="G504" t="str">
        <f>IFERROR(VLOOKUP(A504,'ICD+Descriptions'!$A$2:$C$600,3,0),"NA")</f>
        <v>Parkinson's disease</v>
      </c>
      <c r="H504">
        <f>IFERROR(VLOOKUP(A504,ages!$A$1:$B$748,2,0),"No Age")</f>
        <v>72.099999999999994</v>
      </c>
      <c r="I504" t="str">
        <f>VLOOKUP(A504,'Redcap Raw Report'!$A:$AF,I$1,0)</f>
        <v>M</v>
      </c>
      <c r="L504">
        <f>IFERROR(VLOOKUP(Collapsed!$A504,'measured values'!$A:$AF,Collapsed!L$1,0),"NA")</f>
        <v>46.274000000000001</v>
      </c>
      <c r="M504">
        <f>IFERROR(VLOOKUP(Collapsed!$A504,'measured values'!$A:$AF,Collapsed!M$1,0),"NA")</f>
        <v>52.512999999999998</v>
      </c>
      <c r="N504">
        <f>IFERROR(VLOOKUP(Collapsed!$A504,'measured values'!$A:$AF,Collapsed!N$1,0),"NA")</f>
        <v>98.968000000000004</v>
      </c>
      <c r="O504">
        <f>IFERROR(VLOOKUP(Collapsed!$A504,'measured values'!$A:$AF,Collapsed!O$1,0),"NA")</f>
        <v>98.188999999999993</v>
      </c>
      <c r="P504">
        <f>IFERROR(VLOOKUP(Collapsed!$A504,'measured values'!$A:$AF,Collapsed!P$1,0),"NA")</f>
        <v>99.763999999999996</v>
      </c>
      <c r="Q504">
        <f>IFERROR(VLOOKUP(Collapsed!$A504,'measured values'!$A:$AF,Collapsed!Q$1,0),"NA")</f>
        <v>99.051000000000002</v>
      </c>
      <c r="R504">
        <f>IFERROR(VLOOKUP(Collapsed!$A504,'measured values'!$A:$AF,Collapsed!R$1,0),"NA")</f>
        <v>120.749</v>
      </c>
      <c r="S504">
        <f>IFERROR(VLOOKUP(Collapsed!$A504,'measured values'!$A:$AF,Collapsed!S$1,0),"NA")</f>
        <v>121.142</v>
      </c>
      <c r="T504">
        <f>IFERROR(VLOOKUP(Collapsed!$A504,'measured values'!$A:$AF,Collapsed!T$1,0),"NA")</f>
        <v>63.637</v>
      </c>
      <c r="U504">
        <f>IFERROR(VLOOKUP(Collapsed!$A504,'measured values'!$A:$AF,Collapsed!U$1,0),"NA")</f>
        <v>64.313999999999993</v>
      </c>
      <c r="V504">
        <f>IFERROR(VLOOKUP(Collapsed!$A504,'measured values'!$A:$AF,Collapsed!V$1,0),"NA")</f>
        <v>36.363</v>
      </c>
      <c r="W504">
        <f>IFERROR(VLOOKUP(Collapsed!$A504,'measured values'!$A:$AF,Collapsed!W$1,0),"NA")</f>
        <v>35.686</v>
      </c>
      <c r="X504">
        <f>IFERROR(VLOOKUP(Collapsed!$A504,'measured values'!$A:$AF,Collapsed!X$1,0),"NA")</f>
        <v>14.81</v>
      </c>
      <c r="Y504">
        <f>IFERROR(VLOOKUP(Collapsed!$A504,'measured values'!$A:$AF,Collapsed!Y$1,0),"NA")</f>
        <v>13.121</v>
      </c>
      <c r="Z504">
        <f>IFERROR(VLOOKUP(Collapsed!$A504,'measured values'!$A:$AF,Collapsed!Z$1,0),"NA")</f>
        <v>35.686</v>
      </c>
      <c r="AA504">
        <f>IFERROR(VLOOKUP(Collapsed!$A504,'measured values'!$A:$AF,Collapsed!AA$1,0),"NA")</f>
        <v>36.363</v>
      </c>
      <c r="AB504">
        <f>IFERROR(VLOOKUP(Collapsed!$A504,'measured values'!$A:$AF,Collapsed!AB$1,0),"NA")</f>
        <v>7.68</v>
      </c>
      <c r="AC504">
        <f>IFERROR(VLOOKUP(Collapsed!$A504,'measured values'!$A:$AF,Collapsed!AC$1,0),"NA")</f>
        <v>18</v>
      </c>
      <c r="AD504">
        <f>IFERROR(VLOOKUP(Collapsed!$A504,'measured values'!$A:$AF,Collapsed!AD$1,0),"NA")</f>
        <v>18</v>
      </c>
      <c r="AE504">
        <f>IFERROR(VLOOKUP(Collapsed!$A504,'measured values'!$A:$AF,Collapsed!AE$1,0),"NA")</f>
        <v>18</v>
      </c>
      <c r="AF504">
        <f>IFERROR(VLOOKUP(Collapsed!$A504,'measured values'!$A:$AF,Collapsed!AF$1,0),"NA")</f>
        <v>18</v>
      </c>
    </row>
    <row r="505" spans="1:32" x14ac:dyDescent="0.35">
      <c r="A505">
        <v>630</v>
      </c>
      <c r="F505" t="str">
        <f>IFERROR(VLOOKUP(A505,'ICD+Descriptions'!$A$2:$C$600,2,0),"NA")</f>
        <v>G20</v>
      </c>
      <c r="G505" t="str">
        <f>IFERROR(VLOOKUP(A505,'ICD+Descriptions'!$A$2:$C$600,3,0),"NA")</f>
        <v>Parkinson's disease</v>
      </c>
      <c r="H505">
        <f>IFERROR(VLOOKUP(A505,ages!$A$1:$B$748,2,0),"No Age")</f>
        <v>67.099999999999994</v>
      </c>
      <c r="I505" t="str">
        <f>VLOOKUP(A505,'Redcap Raw Report'!$A:$AF,I$1,0)</f>
        <v>F</v>
      </c>
      <c r="L505">
        <f>IFERROR(VLOOKUP(Collapsed!$A505,'measured values'!$A:$AF,Collapsed!L$1,0),"NA")</f>
        <v>56.521000000000001</v>
      </c>
      <c r="M505">
        <f>IFERROR(VLOOKUP(Collapsed!$A505,'measured values'!$A:$AF,Collapsed!M$1,0),"NA")</f>
        <v>54.515999999999998</v>
      </c>
      <c r="N505">
        <f>IFERROR(VLOOKUP(Collapsed!$A505,'measured values'!$A:$AF,Collapsed!N$1,0),"NA")</f>
        <v>110.149</v>
      </c>
      <c r="O505">
        <f>IFERROR(VLOOKUP(Collapsed!$A505,'measured values'!$A:$AF,Collapsed!O$1,0),"NA")</f>
        <v>115.786</v>
      </c>
      <c r="P505">
        <f>IFERROR(VLOOKUP(Collapsed!$A505,'measured values'!$A:$AF,Collapsed!P$1,0),"NA")</f>
        <v>88.805999999999997</v>
      </c>
      <c r="Q505">
        <f>IFERROR(VLOOKUP(Collapsed!$A505,'measured values'!$A:$AF,Collapsed!Q$1,0),"NA")</f>
        <v>89.893000000000001</v>
      </c>
      <c r="R505">
        <f>IFERROR(VLOOKUP(Collapsed!$A505,'measured values'!$A:$AF,Collapsed!R$1,0),"NA")</f>
        <v>96.634</v>
      </c>
      <c r="S505">
        <f>IFERROR(VLOOKUP(Collapsed!$A505,'measured values'!$A:$AF,Collapsed!S$1,0),"NA")</f>
        <v>95.813999999999993</v>
      </c>
      <c r="T505">
        <f>IFERROR(VLOOKUP(Collapsed!$A505,'measured values'!$A:$AF,Collapsed!T$1,0),"NA")</f>
        <v>61.154000000000003</v>
      </c>
      <c r="U505">
        <f>IFERROR(VLOOKUP(Collapsed!$A505,'measured values'!$A:$AF,Collapsed!U$1,0),"NA")</f>
        <v>60.203000000000003</v>
      </c>
      <c r="V505">
        <f>IFERROR(VLOOKUP(Collapsed!$A505,'measured values'!$A:$AF,Collapsed!V$1,0),"NA")</f>
        <v>38.845999999999997</v>
      </c>
      <c r="W505">
        <f>IFERROR(VLOOKUP(Collapsed!$A505,'measured values'!$A:$AF,Collapsed!W$1,0),"NA")</f>
        <v>39.796999999999997</v>
      </c>
      <c r="X505">
        <f>IFERROR(VLOOKUP(Collapsed!$A505,'measured values'!$A:$AF,Collapsed!X$1,0),"NA")</f>
        <v>12.638</v>
      </c>
      <c r="Y505">
        <f>IFERROR(VLOOKUP(Collapsed!$A505,'measured values'!$A:$AF,Collapsed!Y$1,0),"NA")</f>
        <v>9.5359999999999996</v>
      </c>
      <c r="Z505">
        <f>IFERROR(VLOOKUP(Collapsed!$A505,'measured values'!$A:$AF,Collapsed!Z$1,0),"NA")</f>
        <v>39.796999999999997</v>
      </c>
      <c r="AA505">
        <f>IFERROR(VLOOKUP(Collapsed!$A505,'measured values'!$A:$AF,Collapsed!AA$1,0),"NA")</f>
        <v>38.845999999999997</v>
      </c>
      <c r="AB505">
        <f>IFERROR(VLOOKUP(Collapsed!$A505,'measured values'!$A:$AF,Collapsed!AB$1,0),"NA")</f>
        <v>8.7279999999999998</v>
      </c>
      <c r="AC505">
        <f>IFERROR(VLOOKUP(Collapsed!$A505,'measured values'!$A:$AF,Collapsed!AC$1,0),"NA")</f>
        <v>22</v>
      </c>
      <c r="AD505">
        <f>IFERROR(VLOOKUP(Collapsed!$A505,'measured values'!$A:$AF,Collapsed!AD$1,0),"NA")</f>
        <v>18</v>
      </c>
      <c r="AE505">
        <f>IFERROR(VLOOKUP(Collapsed!$A505,'measured values'!$A:$AF,Collapsed!AE$1,0),"NA")</f>
        <v>18</v>
      </c>
      <c r="AF505">
        <f>IFERROR(VLOOKUP(Collapsed!$A505,'measured values'!$A:$AF,Collapsed!AF$1,0),"NA")</f>
        <v>18</v>
      </c>
    </row>
    <row r="506" spans="1:32" x14ac:dyDescent="0.35">
      <c r="A506">
        <v>631</v>
      </c>
      <c r="F506" t="str">
        <f>IFERROR(VLOOKUP(A506,'ICD+Descriptions'!$A$2:$C$600,2,0),"NA")</f>
        <v>NA</v>
      </c>
      <c r="G506" t="str">
        <f>IFERROR(VLOOKUP(A506,'ICD+Descriptions'!$A$2:$C$600,3,0),"NA")</f>
        <v>NA</v>
      </c>
      <c r="H506" t="str">
        <f>IFERROR(VLOOKUP(A506,ages!$A$1:$B$748,2,0),"No Age")</f>
        <v>No Age</v>
      </c>
      <c r="I506">
        <f>VLOOKUP(A506,'Redcap Raw Report'!$A:$AF,I$1,0)</f>
        <v>0</v>
      </c>
      <c r="L506">
        <f>IFERROR(VLOOKUP(Collapsed!$A506,'measured values'!$A:$AF,Collapsed!L$1,0),"NA")</f>
        <v>64.552000000000007</v>
      </c>
      <c r="M506">
        <f>IFERROR(VLOOKUP(Collapsed!$A506,'measured values'!$A:$AF,Collapsed!M$1,0),"NA")</f>
        <v>59.091000000000001</v>
      </c>
      <c r="N506">
        <f>IFERROR(VLOOKUP(Collapsed!$A506,'measured values'!$A:$AF,Collapsed!N$1,0),"NA")</f>
        <v>123.544</v>
      </c>
      <c r="O506">
        <f>IFERROR(VLOOKUP(Collapsed!$A506,'measured values'!$A:$AF,Collapsed!O$1,0),"NA")</f>
        <v>124.423</v>
      </c>
      <c r="P506">
        <f>IFERROR(VLOOKUP(Collapsed!$A506,'measured values'!$A:$AF,Collapsed!P$1,0),"NA")</f>
        <v>100.64400000000001</v>
      </c>
      <c r="Q506">
        <f>IFERROR(VLOOKUP(Collapsed!$A506,'measured values'!$A:$AF,Collapsed!Q$1,0),"NA")</f>
        <v>101.407</v>
      </c>
      <c r="R506">
        <f>IFERROR(VLOOKUP(Collapsed!$A506,'measured values'!$A:$AF,Collapsed!R$1,0),"NA")</f>
        <v>98.492999999999995</v>
      </c>
      <c r="S506">
        <f>IFERROR(VLOOKUP(Collapsed!$A506,'measured values'!$A:$AF,Collapsed!S$1,0),"NA")</f>
        <v>98.048000000000002</v>
      </c>
      <c r="T506">
        <f>IFERROR(VLOOKUP(Collapsed!$A506,'measured values'!$A:$AF,Collapsed!T$1,0),"NA")</f>
        <v>60.210999999999999</v>
      </c>
      <c r="U506">
        <f>IFERROR(VLOOKUP(Collapsed!$A506,'measured values'!$A:$AF,Collapsed!U$1,0),"NA")</f>
        <v>63.043999999999997</v>
      </c>
      <c r="V506">
        <f>IFERROR(VLOOKUP(Collapsed!$A506,'measured values'!$A:$AF,Collapsed!V$1,0),"NA")</f>
        <v>39.789000000000001</v>
      </c>
      <c r="W506">
        <f>IFERROR(VLOOKUP(Collapsed!$A506,'measured values'!$A:$AF,Collapsed!W$1,0),"NA")</f>
        <v>36.956000000000003</v>
      </c>
      <c r="X506">
        <f>IFERROR(VLOOKUP(Collapsed!$A506,'measured values'!$A:$AF,Collapsed!X$1,0),"NA")</f>
        <v>9.9459999999999997</v>
      </c>
      <c r="Y506">
        <f>IFERROR(VLOOKUP(Collapsed!$A506,'measured values'!$A:$AF,Collapsed!Y$1,0),"NA")</f>
        <v>13.781000000000001</v>
      </c>
      <c r="Z506">
        <f>IFERROR(VLOOKUP(Collapsed!$A506,'measured values'!$A:$AF,Collapsed!Z$1,0),"NA")</f>
        <v>36.956000000000003</v>
      </c>
      <c r="AA506">
        <f>IFERROR(VLOOKUP(Collapsed!$A506,'measured values'!$A:$AF,Collapsed!AA$1,0),"NA")</f>
        <v>39.789000000000001</v>
      </c>
      <c r="AB506">
        <f>IFERROR(VLOOKUP(Collapsed!$A506,'measured values'!$A:$AF,Collapsed!AB$1,0),"NA")</f>
        <v>15.092000000000001</v>
      </c>
      <c r="AC506">
        <f>IFERROR(VLOOKUP(Collapsed!$A506,'measured values'!$A:$AF,Collapsed!AC$1,0),"NA")</f>
        <v>19</v>
      </c>
      <c r="AD506">
        <f>IFERROR(VLOOKUP(Collapsed!$A506,'measured values'!$A:$AF,Collapsed!AD$1,0),"NA")</f>
        <v>15</v>
      </c>
      <c r="AE506">
        <f>IFERROR(VLOOKUP(Collapsed!$A506,'measured values'!$A:$AF,Collapsed!AE$1,0),"NA")</f>
        <v>15</v>
      </c>
      <c r="AF506">
        <f>IFERROR(VLOOKUP(Collapsed!$A506,'measured values'!$A:$AF,Collapsed!AF$1,0),"NA")</f>
        <v>15</v>
      </c>
    </row>
    <row r="507" spans="1:32" x14ac:dyDescent="0.35">
      <c r="A507">
        <v>632</v>
      </c>
      <c r="F507" t="str">
        <f>IFERROR(VLOOKUP(A507,'ICD+Descriptions'!$A$2:$C$600,2,0),"NA")</f>
        <v>G20</v>
      </c>
      <c r="G507" t="str">
        <f>IFERROR(VLOOKUP(A507,'ICD+Descriptions'!$A$2:$C$600,3,0),"NA")</f>
        <v>Parkinson's disease</v>
      </c>
      <c r="H507">
        <f>IFERROR(VLOOKUP(A507,ages!$A$1:$B$748,2,0),"No Age")</f>
        <v>82.8</v>
      </c>
      <c r="I507" t="str">
        <f>VLOOKUP(A507,'Redcap Raw Report'!$A:$AF,I$1,0)</f>
        <v>M</v>
      </c>
      <c r="L507">
        <f>IFERROR(VLOOKUP(Collapsed!$A507,'measured values'!$A:$AF,Collapsed!L$1,0),"NA")</f>
        <v>50.210999999999999</v>
      </c>
      <c r="M507">
        <f>IFERROR(VLOOKUP(Collapsed!$A507,'measured values'!$A:$AF,Collapsed!M$1,0),"NA")</f>
        <v>47.113</v>
      </c>
      <c r="N507">
        <f>IFERROR(VLOOKUP(Collapsed!$A507,'measured values'!$A:$AF,Collapsed!N$1,0),"NA")</f>
        <v>98.088999999999999</v>
      </c>
      <c r="O507">
        <f>IFERROR(VLOOKUP(Collapsed!$A507,'measured values'!$A:$AF,Collapsed!O$1,0),"NA")</f>
        <v>97.117999999999995</v>
      </c>
      <c r="P507">
        <f>IFERROR(VLOOKUP(Collapsed!$A507,'measured values'!$A:$AF,Collapsed!P$1,0),"NA")</f>
        <v>111.08499999999999</v>
      </c>
      <c r="Q507">
        <f>IFERROR(VLOOKUP(Collapsed!$A507,'measured values'!$A:$AF,Collapsed!Q$1,0),"NA")</f>
        <v>110.69199999999999</v>
      </c>
      <c r="R507">
        <f>IFERROR(VLOOKUP(Collapsed!$A507,'measured values'!$A:$AF,Collapsed!R$1,0),"NA")</f>
        <v>136.404</v>
      </c>
      <c r="S507">
        <f>IFERROR(VLOOKUP(Collapsed!$A507,'measured values'!$A:$AF,Collapsed!S$1,0),"NA")</f>
        <v>137.96100000000001</v>
      </c>
      <c r="T507">
        <f>IFERROR(VLOOKUP(Collapsed!$A507,'measured values'!$A:$AF,Collapsed!T$1,0),"NA")</f>
        <v>59.088000000000001</v>
      </c>
      <c r="U507">
        <f>IFERROR(VLOOKUP(Collapsed!$A507,'measured values'!$A:$AF,Collapsed!U$1,0),"NA")</f>
        <v>59.728999999999999</v>
      </c>
      <c r="V507">
        <f>IFERROR(VLOOKUP(Collapsed!$A507,'measured values'!$A:$AF,Collapsed!V$1,0),"NA")</f>
        <v>40.911999999999999</v>
      </c>
      <c r="W507">
        <f>IFERROR(VLOOKUP(Collapsed!$A507,'measured values'!$A:$AF,Collapsed!W$1,0),"NA")</f>
        <v>40.271000000000001</v>
      </c>
      <c r="X507">
        <f>IFERROR(VLOOKUP(Collapsed!$A507,'measured values'!$A:$AF,Collapsed!X$1,0),"NA")</f>
        <v>10.417</v>
      </c>
      <c r="Y507">
        <f>IFERROR(VLOOKUP(Collapsed!$A507,'measured values'!$A:$AF,Collapsed!Y$1,0),"NA")</f>
        <v>8.7629999999999999</v>
      </c>
      <c r="Z507">
        <f>IFERROR(VLOOKUP(Collapsed!$A507,'measured values'!$A:$AF,Collapsed!Z$1,0),"NA")</f>
        <v>40.271000000000001</v>
      </c>
      <c r="AA507">
        <f>IFERROR(VLOOKUP(Collapsed!$A507,'measured values'!$A:$AF,Collapsed!AA$1,0),"NA")</f>
        <v>40.911999999999999</v>
      </c>
      <c r="AB507">
        <f>IFERROR(VLOOKUP(Collapsed!$A507,'measured values'!$A:$AF,Collapsed!AB$1,0),"NA")</f>
        <v>9.6039999999999992</v>
      </c>
      <c r="AC507">
        <f>IFERROR(VLOOKUP(Collapsed!$A507,'measured values'!$A:$AF,Collapsed!AC$1,0),"NA")</f>
        <v>25</v>
      </c>
      <c r="AD507">
        <f>IFERROR(VLOOKUP(Collapsed!$A507,'measured values'!$A:$AF,Collapsed!AD$1,0),"NA")</f>
        <v>27</v>
      </c>
      <c r="AE507">
        <f>IFERROR(VLOOKUP(Collapsed!$A507,'measured values'!$A:$AF,Collapsed!AE$1,0),"NA")</f>
        <v>25</v>
      </c>
      <c r="AF507">
        <f>IFERROR(VLOOKUP(Collapsed!$A507,'measured values'!$A:$AF,Collapsed!AF$1,0),"NA")</f>
        <v>25</v>
      </c>
    </row>
    <row r="508" spans="1:32" x14ac:dyDescent="0.35">
      <c r="A508">
        <v>633</v>
      </c>
      <c r="F508" t="str">
        <f>IFERROR(VLOOKUP(A508,'ICD+Descriptions'!$A$2:$C$600,2,0),"NA")</f>
        <v>G25.0</v>
      </c>
      <c r="G508" t="str">
        <f>IFERROR(VLOOKUP(A508,'ICD+Descriptions'!$A$2:$C$600,3,0),"NA")</f>
        <v>Essential tremor</v>
      </c>
      <c r="H508">
        <f>IFERROR(VLOOKUP(A508,ages!$A$1:$B$748,2,0),"No Age")</f>
        <v>73.5</v>
      </c>
      <c r="I508" t="str">
        <f>VLOOKUP(A508,'Redcap Raw Report'!$A:$AF,I$1,0)</f>
        <v>M</v>
      </c>
      <c r="L508">
        <f>IFERROR(VLOOKUP(Collapsed!$A508,'measured values'!$A:$AF,Collapsed!L$1,0),"NA")</f>
        <v>66.168000000000006</v>
      </c>
      <c r="M508">
        <f>IFERROR(VLOOKUP(Collapsed!$A508,'measured values'!$A:$AF,Collapsed!M$1,0),"NA")</f>
        <v>67.186000000000007</v>
      </c>
      <c r="N508">
        <f>IFERROR(VLOOKUP(Collapsed!$A508,'measured values'!$A:$AF,Collapsed!N$1,0),"NA")</f>
        <v>133.459</v>
      </c>
      <c r="O508">
        <f>IFERROR(VLOOKUP(Collapsed!$A508,'measured values'!$A:$AF,Collapsed!O$1,0),"NA")</f>
        <v>135.018</v>
      </c>
      <c r="P508">
        <f>IFERROR(VLOOKUP(Collapsed!$A508,'measured values'!$A:$AF,Collapsed!P$1,0),"NA")</f>
        <v>137.24700000000001</v>
      </c>
      <c r="Q508">
        <f>IFERROR(VLOOKUP(Collapsed!$A508,'measured values'!$A:$AF,Collapsed!Q$1,0),"NA")</f>
        <v>138.09399999999999</v>
      </c>
      <c r="R508">
        <f>IFERROR(VLOOKUP(Collapsed!$A508,'measured values'!$A:$AF,Collapsed!R$1,0),"NA")</f>
        <v>123.191</v>
      </c>
      <c r="S508">
        <f>IFERROR(VLOOKUP(Collapsed!$A508,'measured values'!$A:$AF,Collapsed!S$1,0),"NA")</f>
        <v>123.026</v>
      </c>
      <c r="T508">
        <f>IFERROR(VLOOKUP(Collapsed!$A508,'measured values'!$A:$AF,Collapsed!T$1,0),"NA")</f>
        <v>61.970999999999997</v>
      </c>
      <c r="U508">
        <f>IFERROR(VLOOKUP(Collapsed!$A508,'measured values'!$A:$AF,Collapsed!U$1,0),"NA")</f>
        <v>61</v>
      </c>
      <c r="V508">
        <f>IFERROR(VLOOKUP(Collapsed!$A508,'measured values'!$A:$AF,Collapsed!V$1,0),"NA")</f>
        <v>38.029000000000003</v>
      </c>
      <c r="W508">
        <f>IFERROR(VLOOKUP(Collapsed!$A508,'measured values'!$A:$AF,Collapsed!W$1,0),"NA")</f>
        <v>39</v>
      </c>
      <c r="X508">
        <f>IFERROR(VLOOKUP(Collapsed!$A508,'measured values'!$A:$AF,Collapsed!X$1,0),"NA")</f>
        <v>11.573</v>
      </c>
      <c r="Y508">
        <f>IFERROR(VLOOKUP(Collapsed!$A508,'measured values'!$A:$AF,Collapsed!Y$1,0),"NA")</f>
        <v>11.808999999999999</v>
      </c>
      <c r="Z508">
        <f>IFERROR(VLOOKUP(Collapsed!$A508,'measured values'!$A:$AF,Collapsed!Z$1,0),"NA")</f>
        <v>39</v>
      </c>
      <c r="AA508">
        <f>IFERROR(VLOOKUP(Collapsed!$A508,'measured values'!$A:$AF,Collapsed!AA$1,0),"NA")</f>
        <v>38.029000000000003</v>
      </c>
      <c r="AB508">
        <f>IFERROR(VLOOKUP(Collapsed!$A508,'measured values'!$A:$AF,Collapsed!AB$1,0),"NA")</f>
        <v>11.827999999999999</v>
      </c>
      <c r="AC508">
        <f>IFERROR(VLOOKUP(Collapsed!$A508,'measured values'!$A:$AF,Collapsed!AC$1,0),"NA")</f>
        <v>13</v>
      </c>
      <c r="AD508">
        <f>IFERROR(VLOOKUP(Collapsed!$A508,'measured values'!$A:$AF,Collapsed!AD$1,0),"NA")</f>
        <v>12</v>
      </c>
      <c r="AE508">
        <f>IFERROR(VLOOKUP(Collapsed!$A508,'measured values'!$A:$AF,Collapsed!AE$1,0),"NA")</f>
        <v>12</v>
      </c>
      <c r="AF508">
        <f>IFERROR(VLOOKUP(Collapsed!$A508,'measured values'!$A:$AF,Collapsed!AF$1,0),"NA")</f>
        <v>12</v>
      </c>
    </row>
    <row r="509" spans="1:32" x14ac:dyDescent="0.35">
      <c r="A509">
        <v>634</v>
      </c>
      <c r="F509" t="str">
        <f>IFERROR(VLOOKUP(A509,'ICD+Descriptions'!$A$2:$C$600,2,0),"NA")</f>
        <v>NA</v>
      </c>
      <c r="G509" t="str">
        <f>IFERROR(VLOOKUP(A509,'ICD+Descriptions'!$A$2:$C$600,3,0),"NA")</f>
        <v>NA</v>
      </c>
      <c r="H509" t="str">
        <f>IFERROR(VLOOKUP(A509,ages!$A$1:$B$748,2,0),"No Age")</f>
        <v>No Age</v>
      </c>
      <c r="I509">
        <f>VLOOKUP(A509,'Redcap Raw Report'!$A:$AF,I$1,0)</f>
        <v>0</v>
      </c>
      <c r="L509" t="str">
        <f>IFERROR(VLOOKUP(Collapsed!$A509,'measured values'!$A:$AF,Collapsed!L$1,0),"NA")</f>
        <v>NA</v>
      </c>
      <c r="M509" t="str">
        <f>IFERROR(VLOOKUP(Collapsed!$A509,'measured values'!$A:$AF,Collapsed!M$1,0),"NA")</f>
        <v>NA</v>
      </c>
      <c r="N509" t="str">
        <f>IFERROR(VLOOKUP(Collapsed!$A509,'measured values'!$A:$AF,Collapsed!N$1,0),"NA")</f>
        <v>NA</v>
      </c>
      <c r="O509" t="str">
        <f>IFERROR(VLOOKUP(Collapsed!$A509,'measured values'!$A:$AF,Collapsed!O$1,0),"NA")</f>
        <v>NA</v>
      </c>
      <c r="P509" t="str">
        <f>IFERROR(VLOOKUP(Collapsed!$A509,'measured values'!$A:$AF,Collapsed!P$1,0),"NA")</f>
        <v>NA</v>
      </c>
      <c r="Q509" t="str">
        <f>IFERROR(VLOOKUP(Collapsed!$A509,'measured values'!$A:$AF,Collapsed!Q$1,0),"NA")</f>
        <v>NA</v>
      </c>
      <c r="R509" t="str">
        <f>IFERROR(VLOOKUP(Collapsed!$A509,'measured values'!$A:$AF,Collapsed!R$1,0),"NA")</f>
        <v>NA</v>
      </c>
      <c r="S509" t="str">
        <f>IFERROR(VLOOKUP(Collapsed!$A509,'measured values'!$A:$AF,Collapsed!S$1,0),"NA")</f>
        <v>NA</v>
      </c>
      <c r="T509" t="str">
        <f>IFERROR(VLOOKUP(Collapsed!$A509,'measured values'!$A:$AF,Collapsed!T$1,0),"NA")</f>
        <v>NA</v>
      </c>
      <c r="U509" t="str">
        <f>IFERROR(VLOOKUP(Collapsed!$A509,'measured values'!$A:$AF,Collapsed!U$1,0),"NA")</f>
        <v>NA</v>
      </c>
      <c r="V509" t="str">
        <f>IFERROR(VLOOKUP(Collapsed!$A509,'measured values'!$A:$AF,Collapsed!V$1,0),"NA")</f>
        <v>NA</v>
      </c>
      <c r="W509" t="str">
        <f>IFERROR(VLOOKUP(Collapsed!$A509,'measured values'!$A:$AF,Collapsed!W$1,0),"NA")</f>
        <v>NA</v>
      </c>
      <c r="X509" t="str">
        <f>IFERROR(VLOOKUP(Collapsed!$A509,'measured values'!$A:$AF,Collapsed!X$1,0),"NA")</f>
        <v>NA</v>
      </c>
      <c r="Y509" t="str">
        <f>IFERROR(VLOOKUP(Collapsed!$A509,'measured values'!$A:$AF,Collapsed!Y$1,0),"NA")</f>
        <v>NA</v>
      </c>
      <c r="Z509" t="str">
        <f>IFERROR(VLOOKUP(Collapsed!$A509,'measured values'!$A:$AF,Collapsed!Z$1,0),"NA")</f>
        <v>NA</v>
      </c>
      <c r="AA509" t="str">
        <f>IFERROR(VLOOKUP(Collapsed!$A509,'measured values'!$A:$AF,Collapsed!AA$1,0),"NA")</f>
        <v>NA</v>
      </c>
      <c r="AB509" t="str">
        <f>IFERROR(VLOOKUP(Collapsed!$A509,'measured values'!$A:$AF,Collapsed!AB$1,0),"NA")</f>
        <v>NA</v>
      </c>
      <c r="AC509" t="str">
        <f>IFERROR(VLOOKUP(Collapsed!$A509,'measured values'!$A:$AF,Collapsed!AC$1,0),"NA")</f>
        <v>NA</v>
      </c>
      <c r="AD509" t="str">
        <f>IFERROR(VLOOKUP(Collapsed!$A509,'measured values'!$A:$AF,Collapsed!AD$1,0),"NA")</f>
        <v>NA</v>
      </c>
      <c r="AE509" t="str">
        <f>IFERROR(VLOOKUP(Collapsed!$A509,'measured values'!$A:$AF,Collapsed!AE$1,0),"NA")</f>
        <v>NA</v>
      </c>
      <c r="AF509" t="str">
        <f>IFERROR(VLOOKUP(Collapsed!$A509,'measured values'!$A:$AF,Collapsed!AF$1,0),"NA")</f>
        <v>NA</v>
      </c>
    </row>
    <row r="510" spans="1:32" x14ac:dyDescent="0.35">
      <c r="A510">
        <v>635</v>
      </c>
      <c r="F510" t="str">
        <f>IFERROR(VLOOKUP(A510,'ICD+Descriptions'!$A$2:$C$600,2,0),"NA")</f>
        <v>G25.0</v>
      </c>
      <c r="G510" t="str">
        <f>IFERROR(VLOOKUP(A510,'ICD+Descriptions'!$A$2:$C$600,3,0),"NA")</f>
        <v>Essential tremor</v>
      </c>
      <c r="H510">
        <f>IFERROR(VLOOKUP(A510,ages!$A$1:$B$748,2,0),"No Age")</f>
        <v>67.900000000000006</v>
      </c>
      <c r="I510" t="str">
        <f>VLOOKUP(A510,'Redcap Raw Report'!$A:$AF,I$1,0)</f>
        <v>M</v>
      </c>
      <c r="L510">
        <f>IFERROR(VLOOKUP(Collapsed!$A510,'measured values'!$A:$AF,Collapsed!L$1,0),"NA")</f>
        <v>61.203000000000003</v>
      </c>
      <c r="M510">
        <f>IFERROR(VLOOKUP(Collapsed!$A510,'measured values'!$A:$AF,Collapsed!M$1,0),"NA")</f>
        <v>59.078000000000003</v>
      </c>
      <c r="N510">
        <f>IFERROR(VLOOKUP(Collapsed!$A510,'measured values'!$A:$AF,Collapsed!N$1,0),"NA")</f>
        <v>120.402</v>
      </c>
      <c r="O510">
        <f>IFERROR(VLOOKUP(Collapsed!$A510,'measured values'!$A:$AF,Collapsed!O$1,0),"NA")</f>
        <v>121.25700000000001</v>
      </c>
      <c r="P510">
        <f>IFERROR(VLOOKUP(Collapsed!$A510,'measured values'!$A:$AF,Collapsed!P$1,0),"NA")</f>
        <v>111.667</v>
      </c>
      <c r="Q510">
        <f>IFERROR(VLOOKUP(Collapsed!$A510,'measured values'!$A:$AF,Collapsed!Q$1,0),"NA")</f>
        <v>112.33</v>
      </c>
      <c r="R510">
        <f>IFERROR(VLOOKUP(Collapsed!$A510,'measured values'!$A:$AF,Collapsed!R$1,0),"NA")</f>
        <v>110.99299999999999</v>
      </c>
      <c r="S510">
        <f>IFERROR(VLOOKUP(Collapsed!$A510,'measured values'!$A:$AF,Collapsed!S$1,0),"NA")</f>
        <v>111.377</v>
      </c>
      <c r="T510">
        <f>IFERROR(VLOOKUP(Collapsed!$A510,'measured values'!$A:$AF,Collapsed!T$1,0),"NA")</f>
        <v>64.835999999999999</v>
      </c>
      <c r="U510">
        <f>IFERROR(VLOOKUP(Collapsed!$A510,'measured values'!$A:$AF,Collapsed!U$1,0),"NA")</f>
        <v>62.7</v>
      </c>
      <c r="V510">
        <f>IFERROR(VLOOKUP(Collapsed!$A510,'measured values'!$A:$AF,Collapsed!V$1,0),"NA")</f>
        <v>35.164000000000001</v>
      </c>
      <c r="W510">
        <f>IFERROR(VLOOKUP(Collapsed!$A510,'measured values'!$A:$AF,Collapsed!W$1,0),"NA")</f>
        <v>37.299999999999997</v>
      </c>
      <c r="X510">
        <f>IFERROR(VLOOKUP(Collapsed!$A510,'measured values'!$A:$AF,Collapsed!X$1,0),"NA")</f>
        <v>13.24</v>
      </c>
      <c r="Y510">
        <f>IFERROR(VLOOKUP(Collapsed!$A510,'measured values'!$A:$AF,Collapsed!Y$1,0),"NA")</f>
        <v>14.978999999999999</v>
      </c>
      <c r="Z510">
        <f>IFERROR(VLOOKUP(Collapsed!$A510,'measured values'!$A:$AF,Collapsed!Z$1,0),"NA")</f>
        <v>37.299999999999997</v>
      </c>
      <c r="AA510">
        <f>IFERROR(VLOOKUP(Collapsed!$A510,'measured values'!$A:$AF,Collapsed!AA$1,0),"NA")</f>
        <v>35.164000000000001</v>
      </c>
      <c r="AB510">
        <f>IFERROR(VLOOKUP(Collapsed!$A510,'measured values'!$A:$AF,Collapsed!AB$1,0),"NA")</f>
        <v>11.79</v>
      </c>
      <c r="AC510">
        <f>IFERROR(VLOOKUP(Collapsed!$A510,'measured values'!$A:$AF,Collapsed!AC$1,0),"NA")</f>
        <v>20</v>
      </c>
      <c r="AD510">
        <f>IFERROR(VLOOKUP(Collapsed!$A510,'measured values'!$A:$AF,Collapsed!AD$1,0),"NA")</f>
        <v>16</v>
      </c>
      <c r="AE510">
        <f>IFERROR(VLOOKUP(Collapsed!$A510,'measured values'!$A:$AF,Collapsed!AE$1,0),"NA")</f>
        <v>16</v>
      </c>
      <c r="AF510">
        <f>IFERROR(VLOOKUP(Collapsed!$A510,'measured values'!$A:$AF,Collapsed!AF$1,0),"NA")</f>
        <v>16</v>
      </c>
    </row>
    <row r="511" spans="1:32" x14ac:dyDescent="0.35">
      <c r="A511">
        <v>636</v>
      </c>
      <c r="F511" t="str">
        <f>IFERROR(VLOOKUP(A511,'ICD+Descriptions'!$A$2:$C$600,2,0),"NA")</f>
        <v>G25.0</v>
      </c>
      <c r="G511" t="str">
        <f>IFERROR(VLOOKUP(A511,'ICD+Descriptions'!$A$2:$C$600,3,0),"NA")</f>
        <v>Essential tremor</v>
      </c>
      <c r="H511">
        <f>IFERROR(VLOOKUP(A511,ages!$A$1:$B$748,2,0),"No Age")</f>
        <v>66.3</v>
      </c>
      <c r="I511" t="str">
        <f>VLOOKUP(A511,'Redcap Raw Report'!$A:$AF,I$1,0)</f>
        <v>F</v>
      </c>
      <c r="L511">
        <f>IFERROR(VLOOKUP(Collapsed!$A511,'measured values'!$A:$AF,Collapsed!L$1,0),"NA")</f>
        <v>43.664000000000001</v>
      </c>
      <c r="M511">
        <f>IFERROR(VLOOKUP(Collapsed!$A511,'measured values'!$A:$AF,Collapsed!M$1,0),"NA")</f>
        <v>43.771999999999998</v>
      </c>
      <c r="N511">
        <f>IFERROR(VLOOKUP(Collapsed!$A511,'measured values'!$A:$AF,Collapsed!N$1,0),"NA")</f>
        <v>87.515000000000001</v>
      </c>
      <c r="O511">
        <f>IFERROR(VLOOKUP(Collapsed!$A511,'measured values'!$A:$AF,Collapsed!O$1,0),"NA")</f>
        <v>87.665999999999997</v>
      </c>
      <c r="P511">
        <f>IFERROR(VLOOKUP(Collapsed!$A511,'measured values'!$A:$AF,Collapsed!P$1,0),"NA")</f>
        <v>89.081999999999994</v>
      </c>
      <c r="Q511">
        <f>IFERROR(VLOOKUP(Collapsed!$A511,'measured values'!$A:$AF,Collapsed!Q$1,0),"NA")</f>
        <v>89.191000000000003</v>
      </c>
      <c r="R511">
        <f>IFERROR(VLOOKUP(Collapsed!$A511,'measured values'!$A:$AF,Collapsed!R$1,0),"NA")</f>
        <v>122.303</v>
      </c>
      <c r="S511">
        <f>IFERROR(VLOOKUP(Collapsed!$A511,'measured values'!$A:$AF,Collapsed!S$1,0),"NA")</f>
        <v>122.3</v>
      </c>
      <c r="T511">
        <f>IFERROR(VLOOKUP(Collapsed!$A511,'measured values'!$A:$AF,Collapsed!T$1,0),"NA")</f>
        <v>65.506</v>
      </c>
      <c r="U511">
        <f>IFERROR(VLOOKUP(Collapsed!$A511,'measured values'!$A:$AF,Collapsed!U$1,0),"NA")</f>
        <v>63.720999999999997</v>
      </c>
      <c r="V511">
        <f>IFERROR(VLOOKUP(Collapsed!$A511,'measured values'!$A:$AF,Collapsed!V$1,0),"NA")</f>
        <v>34.494</v>
      </c>
      <c r="W511">
        <f>IFERROR(VLOOKUP(Collapsed!$A511,'measured values'!$A:$AF,Collapsed!W$1,0),"NA")</f>
        <v>36.279000000000003</v>
      </c>
      <c r="X511">
        <f>IFERROR(VLOOKUP(Collapsed!$A511,'measured values'!$A:$AF,Collapsed!X$1,0),"NA")</f>
        <v>15.397</v>
      </c>
      <c r="Y511">
        <f>IFERROR(VLOOKUP(Collapsed!$A511,'measured values'!$A:$AF,Collapsed!Y$1,0),"NA")</f>
        <v>14.082000000000001</v>
      </c>
      <c r="Z511">
        <f>IFERROR(VLOOKUP(Collapsed!$A511,'measured values'!$A:$AF,Collapsed!Z$1,0),"NA")</f>
        <v>36.279000000000003</v>
      </c>
      <c r="AA511">
        <f>IFERROR(VLOOKUP(Collapsed!$A511,'measured values'!$A:$AF,Collapsed!AA$1,0),"NA")</f>
        <v>34.494</v>
      </c>
      <c r="AB511">
        <f>IFERROR(VLOOKUP(Collapsed!$A511,'measured values'!$A:$AF,Collapsed!AB$1,0),"NA")</f>
        <v>10.35</v>
      </c>
      <c r="AC511">
        <f>IFERROR(VLOOKUP(Collapsed!$A511,'measured values'!$A:$AF,Collapsed!AC$1,0),"NA")</f>
        <v>19</v>
      </c>
      <c r="AD511">
        <f>IFERROR(VLOOKUP(Collapsed!$A511,'measured values'!$A:$AF,Collapsed!AD$1,0),"NA")</f>
        <v>18</v>
      </c>
      <c r="AE511">
        <f>IFERROR(VLOOKUP(Collapsed!$A511,'measured values'!$A:$AF,Collapsed!AE$1,0),"NA")</f>
        <v>18</v>
      </c>
      <c r="AF511">
        <f>IFERROR(VLOOKUP(Collapsed!$A511,'measured values'!$A:$AF,Collapsed!AF$1,0),"NA")</f>
        <v>18</v>
      </c>
    </row>
    <row r="512" spans="1:32" x14ac:dyDescent="0.35">
      <c r="A512">
        <v>637</v>
      </c>
      <c r="F512" t="str">
        <f>IFERROR(VLOOKUP(A512,'ICD+Descriptions'!$A$2:$C$600,2,0),"NA")</f>
        <v>G20</v>
      </c>
      <c r="G512" t="str">
        <f>IFERROR(VLOOKUP(A512,'ICD+Descriptions'!$A$2:$C$600,3,0),"NA")</f>
        <v>Parkinson's disease</v>
      </c>
      <c r="H512">
        <f>IFERROR(VLOOKUP(A512,ages!$A$1:$B$748,2,0),"No Age")</f>
        <v>57.3</v>
      </c>
      <c r="I512" t="str">
        <f>VLOOKUP(A512,'Redcap Raw Report'!$A:$AF,I$1,0)</f>
        <v>M</v>
      </c>
      <c r="L512" t="str">
        <f>IFERROR(VLOOKUP(Collapsed!$A512,'measured values'!$A:$AF,Collapsed!L$1,0),"NA")</f>
        <v>NA</v>
      </c>
      <c r="M512" t="str">
        <f>IFERROR(VLOOKUP(Collapsed!$A512,'measured values'!$A:$AF,Collapsed!M$1,0),"NA")</f>
        <v>NA</v>
      </c>
      <c r="N512" t="str">
        <f>IFERROR(VLOOKUP(Collapsed!$A512,'measured values'!$A:$AF,Collapsed!N$1,0),"NA")</f>
        <v>NA</v>
      </c>
      <c r="O512" t="str">
        <f>IFERROR(VLOOKUP(Collapsed!$A512,'measured values'!$A:$AF,Collapsed!O$1,0),"NA")</f>
        <v>NA</v>
      </c>
      <c r="P512" t="str">
        <f>IFERROR(VLOOKUP(Collapsed!$A512,'measured values'!$A:$AF,Collapsed!P$1,0),"NA")</f>
        <v>NA</v>
      </c>
      <c r="Q512" t="str">
        <f>IFERROR(VLOOKUP(Collapsed!$A512,'measured values'!$A:$AF,Collapsed!Q$1,0),"NA")</f>
        <v>NA</v>
      </c>
      <c r="R512" t="str">
        <f>IFERROR(VLOOKUP(Collapsed!$A512,'measured values'!$A:$AF,Collapsed!R$1,0),"NA")</f>
        <v>NA</v>
      </c>
      <c r="S512" t="str">
        <f>IFERROR(VLOOKUP(Collapsed!$A512,'measured values'!$A:$AF,Collapsed!S$1,0),"NA")</f>
        <v>NA</v>
      </c>
      <c r="T512" t="str">
        <f>IFERROR(VLOOKUP(Collapsed!$A512,'measured values'!$A:$AF,Collapsed!T$1,0),"NA")</f>
        <v>NA</v>
      </c>
      <c r="U512" t="str">
        <f>IFERROR(VLOOKUP(Collapsed!$A512,'measured values'!$A:$AF,Collapsed!U$1,0),"NA")</f>
        <v>NA</v>
      </c>
      <c r="V512" t="str">
        <f>IFERROR(VLOOKUP(Collapsed!$A512,'measured values'!$A:$AF,Collapsed!V$1,0),"NA")</f>
        <v>NA</v>
      </c>
      <c r="W512" t="str">
        <f>IFERROR(VLOOKUP(Collapsed!$A512,'measured values'!$A:$AF,Collapsed!W$1,0),"NA")</f>
        <v>NA</v>
      </c>
      <c r="X512" t="str">
        <f>IFERROR(VLOOKUP(Collapsed!$A512,'measured values'!$A:$AF,Collapsed!X$1,0),"NA")</f>
        <v>NA</v>
      </c>
      <c r="Y512" t="str">
        <f>IFERROR(VLOOKUP(Collapsed!$A512,'measured values'!$A:$AF,Collapsed!Y$1,0),"NA")</f>
        <v>NA</v>
      </c>
      <c r="Z512" t="str">
        <f>IFERROR(VLOOKUP(Collapsed!$A512,'measured values'!$A:$AF,Collapsed!Z$1,0),"NA")</f>
        <v>NA</v>
      </c>
      <c r="AA512" t="str">
        <f>IFERROR(VLOOKUP(Collapsed!$A512,'measured values'!$A:$AF,Collapsed!AA$1,0),"NA")</f>
        <v>NA</v>
      </c>
      <c r="AB512" t="str">
        <f>IFERROR(VLOOKUP(Collapsed!$A512,'measured values'!$A:$AF,Collapsed!AB$1,0),"NA")</f>
        <v>NA</v>
      </c>
      <c r="AC512" t="str">
        <f>IFERROR(VLOOKUP(Collapsed!$A512,'measured values'!$A:$AF,Collapsed!AC$1,0),"NA")</f>
        <v>NA</v>
      </c>
      <c r="AD512" t="str">
        <f>IFERROR(VLOOKUP(Collapsed!$A512,'measured values'!$A:$AF,Collapsed!AD$1,0),"NA")</f>
        <v>NA</v>
      </c>
      <c r="AE512" t="str">
        <f>IFERROR(VLOOKUP(Collapsed!$A512,'measured values'!$A:$AF,Collapsed!AE$1,0),"NA")</f>
        <v>NA</v>
      </c>
      <c r="AF512" t="str">
        <f>IFERROR(VLOOKUP(Collapsed!$A512,'measured values'!$A:$AF,Collapsed!AF$1,0),"NA")</f>
        <v>NA</v>
      </c>
    </row>
    <row r="513" spans="1:32" x14ac:dyDescent="0.35">
      <c r="A513">
        <v>638</v>
      </c>
      <c r="F513" t="str">
        <f>IFERROR(VLOOKUP(A513,'ICD+Descriptions'!$A$2:$C$600,2,0),"NA")</f>
        <v>NA</v>
      </c>
      <c r="G513" t="str">
        <f>IFERROR(VLOOKUP(A513,'ICD+Descriptions'!$A$2:$C$600,3,0),"NA")</f>
        <v>NA</v>
      </c>
      <c r="H513" t="str">
        <f>IFERROR(VLOOKUP(A513,ages!$A$1:$B$748,2,0),"No Age")</f>
        <v>No Age</v>
      </c>
      <c r="I513">
        <f>VLOOKUP(A513,'Redcap Raw Report'!$A:$AF,I$1,0)</f>
        <v>0</v>
      </c>
      <c r="L513" t="str">
        <f>IFERROR(VLOOKUP(Collapsed!$A513,'measured values'!$A:$AF,Collapsed!L$1,0),"NA")</f>
        <v>NA</v>
      </c>
      <c r="M513" t="str">
        <f>IFERROR(VLOOKUP(Collapsed!$A513,'measured values'!$A:$AF,Collapsed!M$1,0),"NA")</f>
        <v>NA</v>
      </c>
      <c r="N513" t="str">
        <f>IFERROR(VLOOKUP(Collapsed!$A513,'measured values'!$A:$AF,Collapsed!N$1,0),"NA")</f>
        <v>NA</v>
      </c>
      <c r="O513" t="str">
        <f>IFERROR(VLOOKUP(Collapsed!$A513,'measured values'!$A:$AF,Collapsed!O$1,0),"NA")</f>
        <v>NA</v>
      </c>
      <c r="P513" t="str">
        <f>IFERROR(VLOOKUP(Collapsed!$A513,'measured values'!$A:$AF,Collapsed!P$1,0),"NA")</f>
        <v>NA</v>
      </c>
      <c r="Q513" t="str">
        <f>IFERROR(VLOOKUP(Collapsed!$A513,'measured values'!$A:$AF,Collapsed!Q$1,0),"NA")</f>
        <v>NA</v>
      </c>
      <c r="R513" t="str">
        <f>IFERROR(VLOOKUP(Collapsed!$A513,'measured values'!$A:$AF,Collapsed!R$1,0),"NA")</f>
        <v>NA</v>
      </c>
      <c r="S513" t="str">
        <f>IFERROR(VLOOKUP(Collapsed!$A513,'measured values'!$A:$AF,Collapsed!S$1,0),"NA")</f>
        <v>NA</v>
      </c>
      <c r="T513" t="str">
        <f>IFERROR(VLOOKUP(Collapsed!$A513,'measured values'!$A:$AF,Collapsed!T$1,0),"NA")</f>
        <v>NA</v>
      </c>
      <c r="U513" t="str">
        <f>IFERROR(VLOOKUP(Collapsed!$A513,'measured values'!$A:$AF,Collapsed!U$1,0),"NA")</f>
        <v>NA</v>
      </c>
      <c r="V513" t="str">
        <f>IFERROR(VLOOKUP(Collapsed!$A513,'measured values'!$A:$AF,Collapsed!V$1,0),"NA")</f>
        <v>NA</v>
      </c>
      <c r="W513" t="str">
        <f>IFERROR(VLOOKUP(Collapsed!$A513,'measured values'!$A:$AF,Collapsed!W$1,0),"NA")</f>
        <v>NA</v>
      </c>
      <c r="X513" t="str">
        <f>IFERROR(VLOOKUP(Collapsed!$A513,'measured values'!$A:$AF,Collapsed!X$1,0),"NA")</f>
        <v>NA</v>
      </c>
      <c r="Y513" t="str">
        <f>IFERROR(VLOOKUP(Collapsed!$A513,'measured values'!$A:$AF,Collapsed!Y$1,0),"NA")</f>
        <v>NA</v>
      </c>
      <c r="Z513" t="str">
        <f>IFERROR(VLOOKUP(Collapsed!$A513,'measured values'!$A:$AF,Collapsed!Z$1,0),"NA")</f>
        <v>NA</v>
      </c>
      <c r="AA513" t="str">
        <f>IFERROR(VLOOKUP(Collapsed!$A513,'measured values'!$A:$AF,Collapsed!AA$1,0),"NA")</f>
        <v>NA</v>
      </c>
      <c r="AB513" t="str">
        <f>IFERROR(VLOOKUP(Collapsed!$A513,'measured values'!$A:$AF,Collapsed!AB$1,0),"NA")</f>
        <v>NA</v>
      </c>
      <c r="AC513" t="str">
        <f>IFERROR(VLOOKUP(Collapsed!$A513,'measured values'!$A:$AF,Collapsed!AC$1,0),"NA")</f>
        <v>NA</v>
      </c>
      <c r="AD513" t="str">
        <f>IFERROR(VLOOKUP(Collapsed!$A513,'measured values'!$A:$AF,Collapsed!AD$1,0),"NA")</f>
        <v>NA</v>
      </c>
      <c r="AE513" t="str">
        <f>IFERROR(VLOOKUP(Collapsed!$A513,'measured values'!$A:$AF,Collapsed!AE$1,0),"NA")</f>
        <v>NA</v>
      </c>
      <c r="AF513" t="str">
        <f>IFERROR(VLOOKUP(Collapsed!$A513,'measured values'!$A:$AF,Collapsed!AF$1,0),"NA")</f>
        <v>NA</v>
      </c>
    </row>
    <row r="514" spans="1:32" x14ac:dyDescent="0.35">
      <c r="A514">
        <v>639</v>
      </c>
      <c r="F514" t="str">
        <f>IFERROR(VLOOKUP(A514,'ICD+Descriptions'!$A$2:$C$600,2,0),"NA")</f>
        <v>G20</v>
      </c>
      <c r="G514" t="str">
        <f>IFERROR(VLOOKUP(A514,'ICD+Descriptions'!$A$2:$C$600,3,0),"NA")</f>
        <v>Parkinson's disease</v>
      </c>
      <c r="H514">
        <f>IFERROR(VLOOKUP(A514,ages!$A$1:$B$748,2,0),"No Age")</f>
        <v>74.8</v>
      </c>
      <c r="I514" t="str">
        <f>VLOOKUP(A514,'Redcap Raw Report'!$A:$AF,I$1,0)</f>
        <v>M</v>
      </c>
      <c r="L514" t="str">
        <f>IFERROR(VLOOKUP(Collapsed!$A514,'measured values'!$A:$AF,Collapsed!L$1,0),"NA")</f>
        <v>NA</v>
      </c>
      <c r="M514" t="str">
        <f>IFERROR(VLOOKUP(Collapsed!$A514,'measured values'!$A:$AF,Collapsed!M$1,0),"NA")</f>
        <v>NA</v>
      </c>
      <c r="N514" t="str">
        <f>IFERROR(VLOOKUP(Collapsed!$A514,'measured values'!$A:$AF,Collapsed!N$1,0),"NA")</f>
        <v>NA</v>
      </c>
      <c r="O514" t="str">
        <f>IFERROR(VLOOKUP(Collapsed!$A514,'measured values'!$A:$AF,Collapsed!O$1,0),"NA")</f>
        <v>NA</v>
      </c>
      <c r="P514" t="str">
        <f>IFERROR(VLOOKUP(Collapsed!$A514,'measured values'!$A:$AF,Collapsed!P$1,0),"NA")</f>
        <v>NA</v>
      </c>
      <c r="Q514" t="str">
        <f>IFERROR(VLOOKUP(Collapsed!$A514,'measured values'!$A:$AF,Collapsed!Q$1,0),"NA")</f>
        <v>NA</v>
      </c>
      <c r="R514" t="str">
        <f>IFERROR(VLOOKUP(Collapsed!$A514,'measured values'!$A:$AF,Collapsed!R$1,0),"NA")</f>
        <v>NA</v>
      </c>
      <c r="S514" t="str">
        <f>IFERROR(VLOOKUP(Collapsed!$A514,'measured values'!$A:$AF,Collapsed!S$1,0),"NA")</f>
        <v>NA</v>
      </c>
      <c r="T514" t="str">
        <f>IFERROR(VLOOKUP(Collapsed!$A514,'measured values'!$A:$AF,Collapsed!T$1,0),"NA")</f>
        <v>NA</v>
      </c>
      <c r="U514" t="str">
        <f>IFERROR(VLOOKUP(Collapsed!$A514,'measured values'!$A:$AF,Collapsed!U$1,0),"NA")</f>
        <v>NA</v>
      </c>
      <c r="V514" t="str">
        <f>IFERROR(VLOOKUP(Collapsed!$A514,'measured values'!$A:$AF,Collapsed!V$1,0),"NA")</f>
        <v>NA</v>
      </c>
      <c r="W514" t="str">
        <f>IFERROR(VLOOKUP(Collapsed!$A514,'measured values'!$A:$AF,Collapsed!W$1,0),"NA")</f>
        <v>NA</v>
      </c>
      <c r="X514" t="str">
        <f>IFERROR(VLOOKUP(Collapsed!$A514,'measured values'!$A:$AF,Collapsed!X$1,0),"NA")</f>
        <v>NA</v>
      </c>
      <c r="Y514" t="str">
        <f>IFERROR(VLOOKUP(Collapsed!$A514,'measured values'!$A:$AF,Collapsed!Y$1,0),"NA")</f>
        <v>NA</v>
      </c>
      <c r="Z514" t="str">
        <f>IFERROR(VLOOKUP(Collapsed!$A514,'measured values'!$A:$AF,Collapsed!Z$1,0),"NA")</f>
        <v>NA</v>
      </c>
      <c r="AA514" t="str">
        <f>IFERROR(VLOOKUP(Collapsed!$A514,'measured values'!$A:$AF,Collapsed!AA$1,0),"NA")</f>
        <v>NA</v>
      </c>
      <c r="AB514" t="str">
        <f>IFERROR(VLOOKUP(Collapsed!$A514,'measured values'!$A:$AF,Collapsed!AB$1,0),"NA")</f>
        <v>NA</v>
      </c>
      <c r="AC514" t="str">
        <f>IFERROR(VLOOKUP(Collapsed!$A514,'measured values'!$A:$AF,Collapsed!AC$1,0),"NA")</f>
        <v>NA</v>
      </c>
      <c r="AD514" t="str">
        <f>IFERROR(VLOOKUP(Collapsed!$A514,'measured values'!$A:$AF,Collapsed!AD$1,0),"NA")</f>
        <v>NA</v>
      </c>
      <c r="AE514" t="str">
        <f>IFERROR(VLOOKUP(Collapsed!$A514,'measured values'!$A:$AF,Collapsed!AE$1,0),"NA")</f>
        <v>NA</v>
      </c>
      <c r="AF514" t="str">
        <f>IFERROR(VLOOKUP(Collapsed!$A514,'measured values'!$A:$AF,Collapsed!AF$1,0),"NA")</f>
        <v>NA</v>
      </c>
    </row>
    <row r="515" spans="1:32" x14ac:dyDescent="0.35">
      <c r="A515">
        <v>640</v>
      </c>
      <c r="F515" t="str">
        <f>IFERROR(VLOOKUP(A515,'ICD+Descriptions'!$A$2:$C$600,2,0),"NA")</f>
        <v>G20</v>
      </c>
      <c r="G515" t="str">
        <f>IFERROR(VLOOKUP(A515,'ICD+Descriptions'!$A$2:$C$600,3,0),"NA")</f>
        <v>Parkinson's disease</v>
      </c>
      <c r="H515">
        <f>IFERROR(VLOOKUP(A515,ages!$A$1:$B$748,2,0),"No Age")</f>
        <v>61.1</v>
      </c>
      <c r="I515" t="str">
        <f>VLOOKUP(A515,'Redcap Raw Report'!$A:$AF,I$1,0)</f>
        <v>M</v>
      </c>
      <c r="L515">
        <f>IFERROR(VLOOKUP(Collapsed!$A515,'measured values'!$A:$AF,Collapsed!L$1,0),"NA")</f>
        <v>45.883000000000003</v>
      </c>
      <c r="M515">
        <f>IFERROR(VLOOKUP(Collapsed!$A515,'measured values'!$A:$AF,Collapsed!M$1,0),"NA")</f>
        <v>49.59</v>
      </c>
      <c r="N515">
        <f>IFERROR(VLOOKUP(Collapsed!$A515,'measured values'!$A:$AF,Collapsed!N$1,0),"NA")</f>
        <v>95.126000000000005</v>
      </c>
      <c r="O515">
        <f>IFERROR(VLOOKUP(Collapsed!$A515,'measured values'!$A:$AF,Collapsed!O$1,0),"NA")</f>
        <v>95.522000000000006</v>
      </c>
      <c r="P515">
        <f>IFERROR(VLOOKUP(Collapsed!$A515,'measured values'!$A:$AF,Collapsed!P$1,0),"NA")</f>
        <v>78.411000000000001</v>
      </c>
      <c r="Q515">
        <f>IFERROR(VLOOKUP(Collapsed!$A515,'measured values'!$A:$AF,Collapsed!Q$1,0),"NA")</f>
        <v>78.289000000000001</v>
      </c>
      <c r="R515">
        <f>IFERROR(VLOOKUP(Collapsed!$A515,'measured values'!$A:$AF,Collapsed!R$1,0),"NA")</f>
        <v>98.896000000000001</v>
      </c>
      <c r="S515">
        <f>IFERROR(VLOOKUP(Collapsed!$A515,'measured values'!$A:$AF,Collapsed!S$1,0),"NA")</f>
        <v>98.784000000000006</v>
      </c>
      <c r="T515">
        <f>IFERROR(VLOOKUP(Collapsed!$A515,'measured values'!$A:$AF,Collapsed!T$1,0),"NA")</f>
        <v>62.898000000000003</v>
      </c>
      <c r="U515">
        <f>IFERROR(VLOOKUP(Collapsed!$A515,'measured values'!$A:$AF,Collapsed!U$1,0),"NA")</f>
        <v>65.805000000000007</v>
      </c>
      <c r="V515">
        <f>IFERROR(VLOOKUP(Collapsed!$A515,'measured values'!$A:$AF,Collapsed!V$1,0),"NA")</f>
        <v>37.101999999999997</v>
      </c>
      <c r="W515">
        <f>IFERROR(VLOOKUP(Collapsed!$A515,'measured values'!$A:$AF,Collapsed!W$1,0),"NA")</f>
        <v>34.195</v>
      </c>
      <c r="X515">
        <f>IFERROR(VLOOKUP(Collapsed!$A515,'measured values'!$A:$AF,Collapsed!X$1,0),"NA")</f>
        <v>13.673</v>
      </c>
      <c r="Y515">
        <f>IFERROR(VLOOKUP(Collapsed!$A515,'measured values'!$A:$AF,Collapsed!Y$1,0),"NA")</f>
        <v>15.084</v>
      </c>
      <c r="Z515">
        <f>IFERROR(VLOOKUP(Collapsed!$A515,'measured values'!$A:$AF,Collapsed!Z$1,0),"NA")</f>
        <v>34.195</v>
      </c>
      <c r="AA515">
        <f>IFERROR(VLOOKUP(Collapsed!$A515,'measured values'!$A:$AF,Collapsed!AA$1,0),"NA")</f>
        <v>37.101999999999997</v>
      </c>
      <c r="AB515">
        <f>IFERROR(VLOOKUP(Collapsed!$A515,'measured values'!$A:$AF,Collapsed!AB$1,0),"NA")</f>
        <v>12.92</v>
      </c>
      <c r="AC515">
        <f>IFERROR(VLOOKUP(Collapsed!$A515,'measured values'!$A:$AF,Collapsed!AC$1,0),"NA")</f>
        <v>20</v>
      </c>
      <c r="AD515">
        <f>IFERROR(VLOOKUP(Collapsed!$A515,'measured values'!$A:$AF,Collapsed!AD$1,0),"NA")</f>
        <v>19</v>
      </c>
      <c r="AE515">
        <f>IFERROR(VLOOKUP(Collapsed!$A515,'measured values'!$A:$AF,Collapsed!AE$1,0),"NA")</f>
        <v>19</v>
      </c>
      <c r="AF515">
        <f>IFERROR(VLOOKUP(Collapsed!$A515,'measured values'!$A:$AF,Collapsed!AF$1,0),"NA")</f>
        <v>19</v>
      </c>
    </row>
    <row r="516" spans="1:32" x14ac:dyDescent="0.35">
      <c r="A516">
        <v>641</v>
      </c>
      <c r="F516" t="str">
        <f>IFERROR(VLOOKUP(A516,'ICD+Descriptions'!$A$2:$C$600,2,0),"NA")</f>
        <v>G20</v>
      </c>
      <c r="G516" t="str">
        <f>IFERROR(VLOOKUP(A516,'ICD+Descriptions'!$A$2:$C$600,3,0),"NA")</f>
        <v>Parkinson's disease</v>
      </c>
      <c r="H516">
        <f>IFERROR(VLOOKUP(A516,ages!$A$1:$B$748,2,0),"No Age")</f>
        <v>54.4</v>
      </c>
      <c r="I516" t="str">
        <f>VLOOKUP(A516,'Redcap Raw Report'!$A:$AF,I$1,0)</f>
        <v>M</v>
      </c>
      <c r="L516">
        <f>IFERROR(VLOOKUP(Collapsed!$A516,'measured values'!$A:$AF,Collapsed!L$1,0),"NA")</f>
        <v>1.3680000000000001</v>
      </c>
      <c r="M516">
        <f>IFERROR(VLOOKUP(Collapsed!$A516,'measured values'!$A:$AF,Collapsed!M$1,0),"NA")</f>
        <v>16.274000000000001</v>
      </c>
      <c r="N516">
        <f>IFERROR(VLOOKUP(Collapsed!$A516,'measured values'!$A:$AF,Collapsed!N$1,0),"NA")</f>
        <v>18.149000000000001</v>
      </c>
      <c r="O516">
        <f>IFERROR(VLOOKUP(Collapsed!$A516,'measured values'!$A:$AF,Collapsed!O$1,0),"NA")</f>
        <v>17.308</v>
      </c>
      <c r="P516">
        <f>IFERROR(VLOOKUP(Collapsed!$A516,'measured values'!$A:$AF,Collapsed!P$1,0),"NA")</f>
        <v>10.45</v>
      </c>
      <c r="Q516">
        <f>IFERROR(VLOOKUP(Collapsed!$A516,'measured values'!$A:$AF,Collapsed!Q$1,0),"NA")</f>
        <v>9.3350000000000009</v>
      </c>
      <c r="R516">
        <f>IFERROR(VLOOKUP(Collapsed!$A516,'measured values'!$A:$AF,Collapsed!R$1,0),"NA")</f>
        <v>72.257000000000005</v>
      </c>
      <c r="S516">
        <f>IFERROR(VLOOKUP(Collapsed!$A516,'measured values'!$A:$AF,Collapsed!S$1,0),"NA")</f>
        <v>68.971000000000004</v>
      </c>
      <c r="T516">
        <f>IFERROR(VLOOKUP(Collapsed!$A516,'measured values'!$A:$AF,Collapsed!T$1,0),"NA")</f>
        <v>78.992000000000004</v>
      </c>
      <c r="U516">
        <f>IFERROR(VLOOKUP(Collapsed!$A516,'measured values'!$A:$AF,Collapsed!U$1,0),"NA")</f>
        <v>75.852999999999994</v>
      </c>
      <c r="V516">
        <f>IFERROR(VLOOKUP(Collapsed!$A516,'measured values'!$A:$AF,Collapsed!V$1,0),"NA")</f>
        <v>21.007999999999999</v>
      </c>
      <c r="W516">
        <f>IFERROR(VLOOKUP(Collapsed!$A516,'measured values'!$A:$AF,Collapsed!W$1,0),"NA")</f>
        <v>24.146999999999998</v>
      </c>
      <c r="X516">
        <f>IFERROR(VLOOKUP(Collapsed!$A516,'measured values'!$A:$AF,Collapsed!X$1,0),"NA")</f>
        <v>24.666</v>
      </c>
      <c r="Y516">
        <f>IFERROR(VLOOKUP(Collapsed!$A516,'measured values'!$A:$AF,Collapsed!Y$1,0),"NA")</f>
        <v>28.774000000000001</v>
      </c>
      <c r="Z516">
        <f>IFERROR(VLOOKUP(Collapsed!$A516,'measured values'!$A:$AF,Collapsed!Z$1,0),"NA")</f>
        <v>24.146999999999998</v>
      </c>
      <c r="AA516">
        <f>IFERROR(VLOOKUP(Collapsed!$A516,'measured values'!$A:$AF,Collapsed!AA$1,0),"NA")</f>
        <v>21.007999999999999</v>
      </c>
      <c r="AB516">
        <f>IFERROR(VLOOKUP(Collapsed!$A516,'measured values'!$A:$AF,Collapsed!AB$1,0),"NA")</f>
        <v>11.393000000000001</v>
      </c>
      <c r="AC516">
        <f>IFERROR(VLOOKUP(Collapsed!$A516,'measured values'!$A:$AF,Collapsed!AC$1,0),"NA")</f>
        <v>10</v>
      </c>
      <c r="AD516">
        <f>IFERROR(VLOOKUP(Collapsed!$A516,'measured values'!$A:$AF,Collapsed!AD$1,0),"NA")</f>
        <v>8</v>
      </c>
      <c r="AE516">
        <f>IFERROR(VLOOKUP(Collapsed!$A516,'measured values'!$A:$AF,Collapsed!AE$1,0),"NA")</f>
        <v>8</v>
      </c>
      <c r="AF516">
        <f>IFERROR(VLOOKUP(Collapsed!$A516,'measured values'!$A:$AF,Collapsed!AF$1,0),"NA")</f>
        <v>8</v>
      </c>
    </row>
    <row r="517" spans="1:32" x14ac:dyDescent="0.35">
      <c r="A517">
        <v>642</v>
      </c>
      <c r="F517" t="str">
        <f>IFERROR(VLOOKUP(A517,'ICD+Descriptions'!$A$2:$C$600,2,0),"NA")</f>
        <v>G25.0</v>
      </c>
      <c r="G517" t="str">
        <f>IFERROR(VLOOKUP(A517,'ICD+Descriptions'!$A$2:$C$600,3,0),"NA")</f>
        <v>Essential tremor</v>
      </c>
      <c r="H517">
        <f>IFERROR(VLOOKUP(A517,ages!$A$1:$B$748,2,0),"No Age")</f>
        <v>87.8</v>
      </c>
      <c r="I517" t="str">
        <f>VLOOKUP(A517,'Redcap Raw Report'!$A:$AF,I$1,0)</f>
        <v>F</v>
      </c>
      <c r="L517">
        <f>IFERROR(VLOOKUP(Collapsed!$A517,'measured values'!$A:$AF,Collapsed!L$1,0),"NA")</f>
        <v>21.305</v>
      </c>
      <c r="M517">
        <f>IFERROR(VLOOKUP(Collapsed!$A517,'measured values'!$A:$AF,Collapsed!M$1,0),"NA")</f>
        <v>20.38</v>
      </c>
      <c r="N517">
        <f>IFERROR(VLOOKUP(Collapsed!$A517,'measured values'!$A:$AF,Collapsed!N$1,0),"NA")</f>
        <v>42.168999999999997</v>
      </c>
      <c r="O517">
        <f>IFERROR(VLOOKUP(Collapsed!$A517,'measured values'!$A:$AF,Collapsed!O$1,0),"NA")</f>
        <v>41.183999999999997</v>
      </c>
      <c r="P517">
        <f>IFERROR(VLOOKUP(Collapsed!$A517,'measured values'!$A:$AF,Collapsed!P$1,0),"NA")</f>
        <v>33.478000000000002</v>
      </c>
      <c r="Q517">
        <f>IFERROR(VLOOKUP(Collapsed!$A517,'measured values'!$A:$AF,Collapsed!Q$1,0),"NA")</f>
        <v>33.156999999999996</v>
      </c>
      <c r="R517">
        <f>IFERROR(VLOOKUP(Collapsed!$A517,'measured values'!$A:$AF,Collapsed!R$1,0),"NA")</f>
        <v>97.716999999999999</v>
      </c>
      <c r="S517">
        <f>IFERROR(VLOOKUP(Collapsed!$A517,'measured values'!$A:$AF,Collapsed!S$1,0),"NA")</f>
        <v>97.570999999999998</v>
      </c>
      <c r="T517">
        <f>IFERROR(VLOOKUP(Collapsed!$A517,'measured values'!$A:$AF,Collapsed!T$1,0),"NA")</f>
        <v>71.823999999999998</v>
      </c>
      <c r="U517">
        <f>IFERROR(VLOOKUP(Collapsed!$A517,'measured values'!$A:$AF,Collapsed!U$1,0),"NA")</f>
        <v>68.984999999999999</v>
      </c>
      <c r="V517">
        <f>IFERROR(VLOOKUP(Collapsed!$A517,'measured values'!$A:$AF,Collapsed!V$1,0),"NA")</f>
        <v>28.175999999999998</v>
      </c>
      <c r="W517">
        <f>IFERROR(VLOOKUP(Collapsed!$A517,'measured values'!$A:$AF,Collapsed!W$1,0),"NA")</f>
        <v>31.015000000000001</v>
      </c>
      <c r="X517">
        <f>IFERROR(VLOOKUP(Collapsed!$A517,'measured values'!$A:$AF,Collapsed!X$1,0),"NA")</f>
        <v>20.850999999999999</v>
      </c>
      <c r="Y517">
        <f>IFERROR(VLOOKUP(Collapsed!$A517,'measured values'!$A:$AF,Collapsed!Y$1,0),"NA")</f>
        <v>20.582000000000001</v>
      </c>
      <c r="Z517">
        <f>IFERROR(VLOOKUP(Collapsed!$A517,'measured values'!$A:$AF,Collapsed!Z$1,0),"NA")</f>
        <v>31.015000000000001</v>
      </c>
      <c r="AA517">
        <f>IFERROR(VLOOKUP(Collapsed!$A517,'measured values'!$A:$AF,Collapsed!AA$1,0),"NA")</f>
        <v>28.175999999999998</v>
      </c>
      <c r="AB517">
        <f>IFERROR(VLOOKUP(Collapsed!$A517,'measured values'!$A:$AF,Collapsed!AB$1,0),"NA")</f>
        <v>19.841999999999999</v>
      </c>
      <c r="AC517">
        <f>IFERROR(VLOOKUP(Collapsed!$A517,'measured values'!$A:$AF,Collapsed!AC$1,0),"NA")</f>
        <v>22</v>
      </c>
      <c r="AD517">
        <f>IFERROR(VLOOKUP(Collapsed!$A517,'measured values'!$A:$AF,Collapsed!AD$1,0),"NA")</f>
        <v>21</v>
      </c>
      <c r="AE517">
        <f>IFERROR(VLOOKUP(Collapsed!$A517,'measured values'!$A:$AF,Collapsed!AE$1,0),"NA")</f>
        <v>21</v>
      </c>
      <c r="AF517">
        <f>IFERROR(VLOOKUP(Collapsed!$A517,'measured values'!$A:$AF,Collapsed!AF$1,0),"NA")</f>
        <v>21</v>
      </c>
    </row>
    <row r="518" spans="1:32" x14ac:dyDescent="0.35">
      <c r="A518">
        <v>643</v>
      </c>
      <c r="F518" t="str">
        <f>IFERROR(VLOOKUP(A518,'ICD+Descriptions'!$A$2:$C$600,2,0),"NA")</f>
        <v>G25.0</v>
      </c>
      <c r="G518" t="str">
        <f>IFERROR(VLOOKUP(A518,'ICD+Descriptions'!$A$2:$C$600,3,0),"NA")</f>
        <v>Essential tremor</v>
      </c>
      <c r="H518">
        <f>IFERROR(VLOOKUP(A518,ages!$A$1:$B$748,2,0),"No Age")</f>
        <v>72.900000000000006</v>
      </c>
      <c r="I518" t="str">
        <f>VLOOKUP(A518,'Redcap Raw Report'!$A:$AF,I$1,0)</f>
        <v>F</v>
      </c>
      <c r="L518" t="str">
        <f>IFERROR(VLOOKUP(Collapsed!$A518,'measured values'!$A:$AF,Collapsed!L$1,0),"NA")</f>
        <v>NA</v>
      </c>
      <c r="M518" t="str">
        <f>IFERROR(VLOOKUP(Collapsed!$A518,'measured values'!$A:$AF,Collapsed!M$1,0),"NA")</f>
        <v>NA</v>
      </c>
      <c r="N518" t="str">
        <f>IFERROR(VLOOKUP(Collapsed!$A518,'measured values'!$A:$AF,Collapsed!N$1,0),"NA")</f>
        <v>NA</v>
      </c>
      <c r="O518" t="str">
        <f>IFERROR(VLOOKUP(Collapsed!$A518,'measured values'!$A:$AF,Collapsed!O$1,0),"NA")</f>
        <v>NA</v>
      </c>
      <c r="P518" t="str">
        <f>IFERROR(VLOOKUP(Collapsed!$A518,'measured values'!$A:$AF,Collapsed!P$1,0),"NA")</f>
        <v>NA</v>
      </c>
      <c r="Q518" t="str">
        <f>IFERROR(VLOOKUP(Collapsed!$A518,'measured values'!$A:$AF,Collapsed!Q$1,0),"NA")</f>
        <v>NA</v>
      </c>
      <c r="R518" t="str">
        <f>IFERROR(VLOOKUP(Collapsed!$A518,'measured values'!$A:$AF,Collapsed!R$1,0),"NA")</f>
        <v>NA</v>
      </c>
      <c r="S518" t="str">
        <f>IFERROR(VLOOKUP(Collapsed!$A518,'measured values'!$A:$AF,Collapsed!S$1,0),"NA")</f>
        <v>NA</v>
      </c>
      <c r="T518" t="str">
        <f>IFERROR(VLOOKUP(Collapsed!$A518,'measured values'!$A:$AF,Collapsed!T$1,0),"NA")</f>
        <v>NA</v>
      </c>
      <c r="U518" t="str">
        <f>IFERROR(VLOOKUP(Collapsed!$A518,'measured values'!$A:$AF,Collapsed!U$1,0),"NA")</f>
        <v>NA</v>
      </c>
      <c r="V518" t="str">
        <f>IFERROR(VLOOKUP(Collapsed!$A518,'measured values'!$A:$AF,Collapsed!V$1,0),"NA")</f>
        <v>NA</v>
      </c>
      <c r="W518" t="str">
        <f>IFERROR(VLOOKUP(Collapsed!$A518,'measured values'!$A:$AF,Collapsed!W$1,0),"NA")</f>
        <v>NA</v>
      </c>
      <c r="X518" t="str">
        <f>IFERROR(VLOOKUP(Collapsed!$A518,'measured values'!$A:$AF,Collapsed!X$1,0),"NA")</f>
        <v>NA</v>
      </c>
      <c r="Y518" t="str">
        <f>IFERROR(VLOOKUP(Collapsed!$A518,'measured values'!$A:$AF,Collapsed!Y$1,0),"NA")</f>
        <v>NA</v>
      </c>
      <c r="Z518" t="str">
        <f>IFERROR(VLOOKUP(Collapsed!$A518,'measured values'!$A:$AF,Collapsed!Z$1,0),"NA")</f>
        <v>NA</v>
      </c>
      <c r="AA518" t="str">
        <f>IFERROR(VLOOKUP(Collapsed!$A518,'measured values'!$A:$AF,Collapsed!AA$1,0),"NA")</f>
        <v>NA</v>
      </c>
      <c r="AB518" t="str">
        <f>IFERROR(VLOOKUP(Collapsed!$A518,'measured values'!$A:$AF,Collapsed!AB$1,0),"NA")</f>
        <v>NA</v>
      </c>
      <c r="AC518" t="str">
        <f>IFERROR(VLOOKUP(Collapsed!$A518,'measured values'!$A:$AF,Collapsed!AC$1,0),"NA")</f>
        <v>NA</v>
      </c>
      <c r="AD518" t="str">
        <f>IFERROR(VLOOKUP(Collapsed!$A518,'measured values'!$A:$AF,Collapsed!AD$1,0),"NA")</f>
        <v>NA</v>
      </c>
      <c r="AE518" t="str">
        <f>IFERROR(VLOOKUP(Collapsed!$A518,'measured values'!$A:$AF,Collapsed!AE$1,0),"NA")</f>
        <v>NA</v>
      </c>
      <c r="AF518" t="str">
        <f>IFERROR(VLOOKUP(Collapsed!$A518,'measured values'!$A:$AF,Collapsed!AF$1,0),"NA")</f>
        <v>NA</v>
      </c>
    </row>
    <row r="519" spans="1:32" x14ac:dyDescent="0.35">
      <c r="A519">
        <v>644</v>
      </c>
      <c r="F519" t="str">
        <f>IFERROR(VLOOKUP(A519,'ICD+Descriptions'!$A$2:$C$600,2,0),"NA")</f>
        <v>G20</v>
      </c>
      <c r="G519" t="str">
        <f>IFERROR(VLOOKUP(A519,'ICD+Descriptions'!$A$2:$C$600,3,0),"NA")</f>
        <v>Parkinson's disease</v>
      </c>
      <c r="H519">
        <f>IFERROR(VLOOKUP(A519,ages!$A$1:$B$748,2,0),"No Age")</f>
        <v>74.599999999999994</v>
      </c>
      <c r="I519" t="str">
        <f>VLOOKUP(A519,'Redcap Raw Report'!$A:$AF,I$1,0)</f>
        <v>F</v>
      </c>
      <c r="L519">
        <f>IFERROR(VLOOKUP(Collapsed!$A519,'measured values'!$A:$AF,Collapsed!L$1,0),"NA")</f>
        <v>46.496000000000002</v>
      </c>
      <c r="M519">
        <f>IFERROR(VLOOKUP(Collapsed!$A519,'measured values'!$A:$AF,Collapsed!M$1,0),"NA")</f>
        <v>36.956000000000003</v>
      </c>
      <c r="N519">
        <f>IFERROR(VLOOKUP(Collapsed!$A519,'measured values'!$A:$AF,Collapsed!N$1,0),"NA")</f>
        <v>83.575999999999993</v>
      </c>
      <c r="O519">
        <f>IFERROR(VLOOKUP(Collapsed!$A519,'measured values'!$A:$AF,Collapsed!O$1,0),"NA")</f>
        <v>83.233999999999995</v>
      </c>
      <c r="P519">
        <f>IFERROR(VLOOKUP(Collapsed!$A519,'measured values'!$A:$AF,Collapsed!P$1,0),"NA")</f>
        <v>65.3</v>
      </c>
      <c r="Q519">
        <f>IFERROR(VLOOKUP(Collapsed!$A519,'measured values'!$A:$AF,Collapsed!Q$1,0),"NA")</f>
        <v>64.491</v>
      </c>
      <c r="R519">
        <f>IFERROR(VLOOKUP(Collapsed!$A519,'measured values'!$A:$AF,Collapsed!R$1,0),"NA")</f>
        <v>93.631</v>
      </c>
      <c r="S519">
        <f>IFERROR(VLOOKUP(Collapsed!$A519,'measured values'!$A:$AF,Collapsed!S$1,0),"NA")</f>
        <v>93.242000000000004</v>
      </c>
      <c r="T519">
        <f>IFERROR(VLOOKUP(Collapsed!$A519,'measured values'!$A:$AF,Collapsed!T$1,0),"NA")</f>
        <v>64.858000000000004</v>
      </c>
      <c r="U519">
        <f>IFERROR(VLOOKUP(Collapsed!$A519,'measured values'!$A:$AF,Collapsed!U$1,0),"NA")</f>
        <v>64.322999999999993</v>
      </c>
      <c r="V519">
        <f>IFERROR(VLOOKUP(Collapsed!$A519,'measured values'!$A:$AF,Collapsed!V$1,0),"NA")</f>
        <v>35.142000000000003</v>
      </c>
      <c r="W519">
        <f>IFERROR(VLOOKUP(Collapsed!$A519,'measured values'!$A:$AF,Collapsed!W$1,0),"NA")</f>
        <v>35.677</v>
      </c>
      <c r="X519">
        <f>IFERROR(VLOOKUP(Collapsed!$A519,'measured values'!$A:$AF,Collapsed!X$1,0),"NA")</f>
        <v>13.058999999999999</v>
      </c>
      <c r="Y519">
        <f>IFERROR(VLOOKUP(Collapsed!$A519,'measured values'!$A:$AF,Collapsed!Y$1,0),"NA")</f>
        <v>16.792999999999999</v>
      </c>
      <c r="Z519">
        <f>IFERROR(VLOOKUP(Collapsed!$A519,'measured values'!$A:$AF,Collapsed!Z$1,0),"NA")</f>
        <v>35.677</v>
      </c>
      <c r="AA519">
        <f>IFERROR(VLOOKUP(Collapsed!$A519,'measured values'!$A:$AF,Collapsed!AA$1,0),"NA")</f>
        <v>35.142000000000003</v>
      </c>
      <c r="AB519">
        <f>IFERROR(VLOOKUP(Collapsed!$A519,'measured values'!$A:$AF,Collapsed!AB$1,0),"NA")</f>
        <v>11.887</v>
      </c>
      <c r="AC519">
        <f>IFERROR(VLOOKUP(Collapsed!$A519,'measured values'!$A:$AF,Collapsed!AC$1,0),"NA")</f>
        <v>14</v>
      </c>
      <c r="AD519">
        <f>IFERROR(VLOOKUP(Collapsed!$A519,'measured values'!$A:$AF,Collapsed!AD$1,0),"NA")</f>
        <v>14</v>
      </c>
      <c r="AE519">
        <f>IFERROR(VLOOKUP(Collapsed!$A519,'measured values'!$A:$AF,Collapsed!AE$1,0),"NA")</f>
        <v>14</v>
      </c>
      <c r="AF519">
        <f>IFERROR(VLOOKUP(Collapsed!$A519,'measured values'!$A:$AF,Collapsed!AF$1,0),"NA")</f>
        <v>14</v>
      </c>
    </row>
    <row r="520" spans="1:32" x14ac:dyDescent="0.35">
      <c r="A520">
        <v>645</v>
      </c>
      <c r="F520" t="str">
        <f>IFERROR(VLOOKUP(A520,'ICD+Descriptions'!$A$2:$C$600,2,0),"NA")</f>
        <v>G25.0</v>
      </c>
      <c r="G520" t="str">
        <f>IFERROR(VLOOKUP(A520,'ICD+Descriptions'!$A$2:$C$600,3,0),"NA")</f>
        <v>Essential tremor</v>
      </c>
      <c r="H520">
        <f>IFERROR(VLOOKUP(A520,ages!$A$1:$B$748,2,0),"No Age")</f>
        <v>66.400000000000006</v>
      </c>
      <c r="I520" t="str">
        <f>VLOOKUP(A520,'Redcap Raw Report'!$A:$AF,I$1,0)</f>
        <v>F</v>
      </c>
      <c r="L520">
        <f>IFERROR(VLOOKUP(Collapsed!$A520,'measured values'!$A:$AF,Collapsed!L$1,0),"NA")</f>
        <v>51.850999999999999</v>
      </c>
      <c r="M520">
        <f>IFERROR(VLOOKUP(Collapsed!$A520,'measured values'!$A:$AF,Collapsed!M$1,0),"NA")</f>
        <v>54.753999999999998</v>
      </c>
      <c r="N520">
        <f>IFERROR(VLOOKUP(Collapsed!$A520,'measured values'!$A:$AF,Collapsed!N$1,0),"NA")</f>
        <v>106.483</v>
      </c>
      <c r="O520">
        <f>IFERROR(VLOOKUP(Collapsed!$A520,'measured values'!$A:$AF,Collapsed!O$1,0),"NA")</f>
        <v>106.60599999999999</v>
      </c>
      <c r="P520">
        <f>IFERROR(VLOOKUP(Collapsed!$A520,'measured values'!$A:$AF,Collapsed!P$1,0),"NA")</f>
        <v>94.772000000000006</v>
      </c>
      <c r="Q520">
        <f>IFERROR(VLOOKUP(Collapsed!$A520,'measured values'!$A:$AF,Collapsed!Q$1,0),"NA")</f>
        <v>94.629000000000005</v>
      </c>
      <c r="R520">
        <f>IFERROR(VLOOKUP(Collapsed!$A520,'measured values'!$A:$AF,Collapsed!R$1,0),"NA")</f>
        <v>106.34</v>
      </c>
      <c r="S520">
        <f>IFERROR(VLOOKUP(Collapsed!$A520,'measured values'!$A:$AF,Collapsed!S$1,0),"NA")</f>
        <v>106.452</v>
      </c>
      <c r="T520">
        <f>IFERROR(VLOOKUP(Collapsed!$A520,'measured values'!$A:$AF,Collapsed!T$1,0),"NA")</f>
        <v>63.564999999999998</v>
      </c>
      <c r="U520">
        <f>IFERROR(VLOOKUP(Collapsed!$A520,'measured values'!$A:$AF,Collapsed!U$1,0),"NA")</f>
        <v>62.656999999999996</v>
      </c>
      <c r="V520">
        <f>IFERROR(VLOOKUP(Collapsed!$A520,'measured values'!$A:$AF,Collapsed!V$1,0),"NA")</f>
        <v>36.435000000000002</v>
      </c>
      <c r="W520">
        <f>IFERROR(VLOOKUP(Collapsed!$A520,'measured values'!$A:$AF,Collapsed!W$1,0),"NA")</f>
        <v>37.343000000000004</v>
      </c>
      <c r="X520">
        <f>IFERROR(VLOOKUP(Collapsed!$A520,'measured values'!$A:$AF,Collapsed!X$1,0),"NA")</f>
        <v>13.082000000000001</v>
      </c>
      <c r="Y520">
        <f>IFERROR(VLOOKUP(Collapsed!$A520,'measured values'!$A:$AF,Collapsed!Y$1,0),"NA")</f>
        <v>13.451000000000001</v>
      </c>
      <c r="Z520">
        <f>IFERROR(VLOOKUP(Collapsed!$A520,'measured values'!$A:$AF,Collapsed!Z$1,0),"NA")</f>
        <v>37.343000000000004</v>
      </c>
      <c r="AA520">
        <f>IFERROR(VLOOKUP(Collapsed!$A520,'measured values'!$A:$AF,Collapsed!AA$1,0),"NA")</f>
        <v>36.435000000000002</v>
      </c>
      <c r="AB520">
        <f>IFERROR(VLOOKUP(Collapsed!$A520,'measured values'!$A:$AF,Collapsed!AB$1,0),"NA")</f>
        <v>9.7349999999999994</v>
      </c>
      <c r="AC520">
        <f>IFERROR(VLOOKUP(Collapsed!$A520,'measured values'!$A:$AF,Collapsed!AC$1,0),"NA")</f>
        <v>11</v>
      </c>
      <c r="AD520">
        <f>IFERROR(VLOOKUP(Collapsed!$A520,'measured values'!$A:$AF,Collapsed!AD$1,0),"NA")</f>
        <v>15</v>
      </c>
      <c r="AE520">
        <f>IFERROR(VLOOKUP(Collapsed!$A520,'measured values'!$A:$AF,Collapsed!AE$1,0),"NA")</f>
        <v>11</v>
      </c>
      <c r="AF520">
        <f>IFERROR(VLOOKUP(Collapsed!$A520,'measured values'!$A:$AF,Collapsed!AF$1,0),"NA")</f>
        <v>11</v>
      </c>
    </row>
    <row r="521" spans="1:32" x14ac:dyDescent="0.35">
      <c r="A521">
        <v>647</v>
      </c>
      <c r="F521" t="str">
        <f>IFERROR(VLOOKUP(A521,'ICD+Descriptions'!$A$2:$C$600,2,0),"NA")</f>
        <v>G25.0</v>
      </c>
      <c r="G521" t="str">
        <f>IFERROR(VLOOKUP(A521,'ICD+Descriptions'!$A$2:$C$600,3,0),"NA")</f>
        <v>Essential tremor</v>
      </c>
      <c r="H521">
        <f>IFERROR(VLOOKUP(A521,ages!$A$1:$B$748,2,0),"No Age")</f>
        <v>50.3</v>
      </c>
      <c r="I521" t="str">
        <f>VLOOKUP(A521,'Redcap Raw Report'!$A:$AF,I$1,0)</f>
        <v>M</v>
      </c>
      <c r="L521">
        <f>IFERROR(VLOOKUP(Collapsed!$A521,'measured values'!$A:$AF,Collapsed!L$1,0),"NA")</f>
        <v>32.31</v>
      </c>
      <c r="M521">
        <f>IFERROR(VLOOKUP(Collapsed!$A521,'measured values'!$A:$AF,Collapsed!M$1,0),"NA")</f>
        <v>36.07</v>
      </c>
      <c r="N521">
        <f>IFERROR(VLOOKUP(Collapsed!$A521,'measured values'!$A:$AF,Collapsed!N$1,0),"NA")</f>
        <v>68.679000000000002</v>
      </c>
      <c r="O521">
        <f>IFERROR(VLOOKUP(Collapsed!$A521,'measured values'!$A:$AF,Collapsed!O$1,0),"NA")</f>
        <v>68.635000000000005</v>
      </c>
      <c r="P521">
        <f>IFERROR(VLOOKUP(Collapsed!$A521,'measured values'!$A:$AF,Collapsed!P$1,0),"NA")</f>
        <v>49.890999999999998</v>
      </c>
      <c r="Q521">
        <f>IFERROR(VLOOKUP(Collapsed!$A521,'measured values'!$A:$AF,Collapsed!Q$1,0),"NA")</f>
        <v>49.168999999999997</v>
      </c>
      <c r="R521">
        <f>IFERROR(VLOOKUP(Collapsed!$A521,'measured values'!$A:$AF,Collapsed!R$1,0),"NA")</f>
        <v>85.501999999999995</v>
      </c>
      <c r="S521">
        <f>IFERROR(VLOOKUP(Collapsed!$A521,'measured values'!$A:$AF,Collapsed!S$1,0),"NA")</f>
        <v>84.86</v>
      </c>
      <c r="T521">
        <f>IFERROR(VLOOKUP(Collapsed!$A521,'measured values'!$A:$AF,Collapsed!T$1,0),"NA")</f>
        <v>68.445999999999998</v>
      </c>
      <c r="U521">
        <f>IFERROR(VLOOKUP(Collapsed!$A521,'measured values'!$A:$AF,Collapsed!U$1,0),"NA")</f>
        <v>68.575000000000003</v>
      </c>
      <c r="V521">
        <f>IFERROR(VLOOKUP(Collapsed!$A521,'measured values'!$A:$AF,Collapsed!V$1,0),"NA")</f>
        <v>31.553999999999998</v>
      </c>
      <c r="W521">
        <f>IFERROR(VLOOKUP(Collapsed!$A521,'measured values'!$A:$AF,Collapsed!W$1,0),"NA")</f>
        <v>31.425000000000001</v>
      </c>
      <c r="X521">
        <f>IFERROR(VLOOKUP(Collapsed!$A521,'measured values'!$A:$AF,Collapsed!X$1,0),"NA")</f>
        <v>19.158999999999999</v>
      </c>
      <c r="Y521">
        <f>IFERROR(VLOOKUP(Collapsed!$A521,'measured values'!$A:$AF,Collapsed!Y$1,0),"NA")</f>
        <v>17.745999999999999</v>
      </c>
      <c r="Z521">
        <f>IFERROR(VLOOKUP(Collapsed!$A521,'measured values'!$A:$AF,Collapsed!Z$1,0),"NA")</f>
        <v>31.425000000000001</v>
      </c>
      <c r="AA521">
        <f>IFERROR(VLOOKUP(Collapsed!$A521,'measured values'!$A:$AF,Collapsed!AA$1,0),"NA")</f>
        <v>31.553999999999998</v>
      </c>
      <c r="AB521">
        <f>IFERROR(VLOOKUP(Collapsed!$A521,'measured values'!$A:$AF,Collapsed!AB$1,0),"NA")</f>
        <v>15.007</v>
      </c>
      <c r="AC521">
        <f>IFERROR(VLOOKUP(Collapsed!$A521,'measured values'!$A:$AF,Collapsed!AC$1,0),"NA")</f>
        <v>14</v>
      </c>
      <c r="AD521">
        <f>IFERROR(VLOOKUP(Collapsed!$A521,'measured values'!$A:$AF,Collapsed!AD$1,0),"NA")</f>
        <v>14</v>
      </c>
      <c r="AE521">
        <f>IFERROR(VLOOKUP(Collapsed!$A521,'measured values'!$A:$AF,Collapsed!AE$1,0),"NA")</f>
        <v>14</v>
      </c>
      <c r="AF521">
        <f>IFERROR(VLOOKUP(Collapsed!$A521,'measured values'!$A:$AF,Collapsed!AF$1,0),"NA")</f>
        <v>14</v>
      </c>
    </row>
    <row r="522" spans="1:32" x14ac:dyDescent="0.35">
      <c r="A522">
        <v>648</v>
      </c>
      <c r="F522" t="str">
        <f>IFERROR(VLOOKUP(A522,'ICD+Descriptions'!$A$2:$C$600,2,0),"NA")</f>
        <v>NA</v>
      </c>
      <c r="G522" t="str">
        <f>IFERROR(VLOOKUP(A522,'ICD+Descriptions'!$A$2:$C$600,3,0),"NA")</f>
        <v>NA</v>
      </c>
      <c r="H522" t="str">
        <f>IFERROR(VLOOKUP(A522,ages!$A$1:$B$748,2,0),"No Age")</f>
        <v>No Age</v>
      </c>
      <c r="I522">
        <f>VLOOKUP(A522,'Redcap Raw Report'!$A:$AF,I$1,0)</f>
        <v>0</v>
      </c>
      <c r="L522">
        <f>IFERROR(VLOOKUP(Collapsed!$A522,'measured values'!$A:$AF,Collapsed!L$1,0),"NA")</f>
        <v>56.679000000000002</v>
      </c>
      <c r="M522">
        <f>IFERROR(VLOOKUP(Collapsed!$A522,'measured values'!$A:$AF,Collapsed!M$1,0),"NA")</f>
        <v>54.454999999999998</v>
      </c>
      <c r="N522">
        <f>IFERROR(VLOOKUP(Collapsed!$A522,'measured values'!$A:$AF,Collapsed!N$1,0),"NA")</f>
        <v>111.255</v>
      </c>
      <c r="O522">
        <f>IFERROR(VLOOKUP(Collapsed!$A522,'measured values'!$A:$AF,Collapsed!O$1,0),"NA")</f>
        <v>111.345</v>
      </c>
      <c r="P522">
        <f>IFERROR(VLOOKUP(Collapsed!$A522,'measured values'!$A:$AF,Collapsed!P$1,0),"NA")</f>
        <v>101.322</v>
      </c>
      <c r="Q522">
        <f>IFERROR(VLOOKUP(Collapsed!$A522,'measured values'!$A:$AF,Collapsed!Q$1,0),"NA")</f>
        <v>102.03100000000001</v>
      </c>
      <c r="R522">
        <f>IFERROR(VLOOKUP(Collapsed!$A522,'measured values'!$A:$AF,Collapsed!R$1,0),"NA")</f>
        <v>109.03100000000001</v>
      </c>
      <c r="S522">
        <f>IFERROR(VLOOKUP(Collapsed!$A522,'measured values'!$A:$AF,Collapsed!S$1,0),"NA")</f>
        <v>109.622</v>
      </c>
      <c r="T522">
        <f>IFERROR(VLOOKUP(Collapsed!$A522,'measured values'!$A:$AF,Collapsed!T$1,0),"NA")</f>
        <v>62.253</v>
      </c>
      <c r="U522">
        <f>IFERROR(VLOOKUP(Collapsed!$A522,'measured values'!$A:$AF,Collapsed!U$1,0),"NA")</f>
        <v>61.35</v>
      </c>
      <c r="V522">
        <f>IFERROR(VLOOKUP(Collapsed!$A522,'measured values'!$A:$AF,Collapsed!V$1,0),"NA")</f>
        <v>37.747</v>
      </c>
      <c r="W522">
        <f>IFERROR(VLOOKUP(Collapsed!$A522,'measured values'!$A:$AF,Collapsed!W$1,0),"NA")</f>
        <v>38.65</v>
      </c>
      <c r="X522">
        <f>IFERROR(VLOOKUP(Collapsed!$A522,'measured values'!$A:$AF,Collapsed!X$1,0),"NA")</f>
        <v>11.849</v>
      </c>
      <c r="Y522">
        <f>IFERROR(VLOOKUP(Collapsed!$A522,'measured values'!$A:$AF,Collapsed!Y$1,0),"NA")</f>
        <v>12.068</v>
      </c>
      <c r="Z522">
        <f>IFERROR(VLOOKUP(Collapsed!$A522,'measured values'!$A:$AF,Collapsed!Z$1,0),"NA")</f>
        <v>38.65</v>
      </c>
      <c r="AA522">
        <f>IFERROR(VLOOKUP(Collapsed!$A522,'measured values'!$A:$AF,Collapsed!AA$1,0),"NA")</f>
        <v>37.747</v>
      </c>
      <c r="AB522">
        <f>IFERROR(VLOOKUP(Collapsed!$A522,'measured values'!$A:$AF,Collapsed!AB$1,0),"NA")</f>
        <v>12.202999999999999</v>
      </c>
      <c r="AC522">
        <f>IFERROR(VLOOKUP(Collapsed!$A522,'measured values'!$A:$AF,Collapsed!AC$1,0),"NA")</f>
        <v>15</v>
      </c>
      <c r="AD522">
        <f>IFERROR(VLOOKUP(Collapsed!$A522,'measured values'!$A:$AF,Collapsed!AD$1,0),"NA")</f>
        <v>15</v>
      </c>
      <c r="AE522">
        <f>IFERROR(VLOOKUP(Collapsed!$A522,'measured values'!$A:$AF,Collapsed!AE$1,0),"NA")</f>
        <v>15</v>
      </c>
      <c r="AF522">
        <f>IFERROR(VLOOKUP(Collapsed!$A522,'measured values'!$A:$AF,Collapsed!AF$1,0),"NA")</f>
        <v>15</v>
      </c>
    </row>
    <row r="523" spans="1:32" x14ac:dyDescent="0.35">
      <c r="A523">
        <v>649</v>
      </c>
      <c r="F523" t="str">
        <f>IFERROR(VLOOKUP(A523,'ICD+Descriptions'!$A$2:$C$600,2,0),"NA")</f>
        <v>G20</v>
      </c>
      <c r="G523" t="str">
        <f>IFERROR(VLOOKUP(A523,'ICD+Descriptions'!$A$2:$C$600,3,0),"NA")</f>
        <v>Parkinson's disease</v>
      </c>
      <c r="H523">
        <f>IFERROR(VLOOKUP(A523,ages!$A$1:$B$748,2,0),"No Age")</f>
        <v>51.7</v>
      </c>
      <c r="I523" t="str">
        <f>VLOOKUP(A523,'Redcap Raw Report'!$A:$AF,I$1,0)</f>
        <v>M</v>
      </c>
      <c r="L523">
        <f>IFERROR(VLOOKUP(Collapsed!$A523,'measured values'!$A:$AF,Collapsed!L$1,0),"NA")</f>
        <v>32.624000000000002</v>
      </c>
      <c r="M523">
        <f>IFERROR(VLOOKUP(Collapsed!$A523,'measured values'!$A:$AF,Collapsed!M$1,0),"NA")</f>
        <v>36.963000000000001</v>
      </c>
      <c r="N523">
        <f>IFERROR(VLOOKUP(Collapsed!$A523,'measured values'!$A:$AF,Collapsed!N$1,0),"NA")</f>
        <v>69.382000000000005</v>
      </c>
      <c r="O523">
        <f>IFERROR(VLOOKUP(Collapsed!$A523,'measured values'!$A:$AF,Collapsed!O$1,0),"NA")</f>
        <v>69.988</v>
      </c>
      <c r="P523">
        <f>IFERROR(VLOOKUP(Collapsed!$A523,'measured values'!$A:$AF,Collapsed!P$1,0),"NA")</f>
        <v>74.986000000000004</v>
      </c>
      <c r="Q523">
        <f>IFERROR(VLOOKUP(Collapsed!$A523,'measured values'!$A:$AF,Collapsed!Q$1,0),"NA")</f>
        <v>75.834000000000003</v>
      </c>
      <c r="R523">
        <f>IFERROR(VLOOKUP(Collapsed!$A523,'measured values'!$A:$AF,Collapsed!R$1,0),"NA")</f>
        <v>129.006</v>
      </c>
      <c r="S523">
        <f>IFERROR(VLOOKUP(Collapsed!$A523,'measured values'!$A:$AF,Collapsed!S$1,0),"NA")</f>
        <v>129.511</v>
      </c>
      <c r="T523">
        <f>IFERROR(VLOOKUP(Collapsed!$A523,'measured values'!$A:$AF,Collapsed!T$1,0),"NA")</f>
        <v>63.947000000000003</v>
      </c>
      <c r="U523">
        <f>IFERROR(VLOOKUP(Collapsed!$A523,'measured values'!$A:$AF,Collapsed!U$1,0),"NA")</f>
        <v>63.65</v>
      </c>
      <c r="V523">
        <f>IFERROR(VLOOKUP(Collapsed!$A523,'measured values'!$A:$AF,Collapsed!V$1,0),"NA")</f>
        <v>36.052999999999997</v>
      </c>
      <c r="W523">
        <f>IFERROR(VLOOKUP(Collapsed!$A523,'measured values'!$A:$AF,Collapsed!W$1,0),"NA")</f>
        <v>36.35</v>
      </c>
      <c r="X523">
        <f>IFERROR(VLOOKUP(Collapsed!$A523,'measured values'!$A:$AF,Collapsed!X$1,0),"NA")</f>
        <v>11.955</v>
      </c>
      <c r="Y523">
        <f>IFERROR(VLOOKUP(Collapsed!$A523,'measured values'!$A:$AF,Collapsed!Y$1,0),"NA")</f>
        <v>15.92</v>
      </c>
      <c r="Z523">
        <f>IFERROR(VLOOKUP(Collapsed!$A523,'measured values'!$A:$AF,Collapsed!Z$1,0),"NA")</f>
        <v>36.35</v>
      </c>
      <c r="AA523">
        <f>IFERROR(VLOOKUP(Collapsed!$A523,'measured values'!$A:$AF,Collapsed!AA$1,0),"NA")</f>
        <v>36.052999999999997</v>
      </c>
      <c r="AB523">
        <f>IFERROR(VLOOKUP(Collapsed!$A523,'measured values'!$A:$AF,Collapsed!AB$1,0),"NA")</f>
        <v>16.149999999999999</v>
      </c>
      <c r="AC523">
        <f>IFERROR(VLOOKUP(Collapsed!$A523,'measured values'!$A:$AF,Collapsed!AC$1,0),"NA")</f>
        <v>20</v>
      </c>
      <c r="AD523">
        <f>IFERROR(VLOOKUP(Collapsed!$A523,'measured values'!$A:$AF,Collapsed!AD$1,0),"NA")</f>
        <v>20</v>
      </c>
      <c r="AE523">
        <f>IFERROR(VLOOKUP(Collapsed!$A523,'measured values'!$A:$AF,Collapsed!AE$1,0),"NA")</f>
        <v>20</v>
      </c>
      <c r="AF523">
        <f>IFERROR(VLOOKUP(Collapsed!$A523,'measured values'!$A:$AF,Collapsed!AF$1,0),"NA")</f>
        <v>20</v>
      </c>
    </row>
    <row r="524" spans="1:32" x14ac:dyDescent="0.35">
      <c r="A524">
        <v>650</v>
      </c>
      <c r="F524" t="str">
        <f>IFERROR(VLOOKUP(A524,'ICD+Descriptions'!$A$2:$C$600,2,0),"NA")</f>
        <v>G25.0</v>
      </c>
      <c r="G524" t="str">
        <f>IFERROR(VLOOKUP(A524,'ICD+Descriptions'!$A$2:$C$600,3,0),"NA")</f>
        <v>Essential tremor</v>
      </c>
      <c r="H524">
        <f>IFERROR(VLOOKUP(A524,ages!$A$1:$B$748,2,0),"No Age")</f>
        <v>62.3</v>
      </c>
      <c r="I524" t="str">
        <f>VLOOKUP(A524,'Redcap Raw Report'!$A:$AF,I$1,0)</f>
        <v>M</v>
      </c>
      <c r="L524">
        <f>IFERROR(VLOOKUP(Collapsed!$A524,'measured values'!$A:$AF,Collapsed!L$1,0),"NA")</f>
        <v>45.744999999999997</v>
      </c>
      <c r="M524">
        <f>IFERROR(VLOOKUP(Collapsed!$A524,'measured values'!$A:$AF,Collapsed!M$1,0),"NA")</f>
        <v>47.856000000000002</v>
      </c>
      <c r="N524">
        <f>IFERROR(VLOOKUP(Collapsed!$A524,'measured values'!$A:$AF,Collapsed!N$1,0),"NA")</f>
        <v>94.278000000000006</v>
      </c>
      <c r="O524">
        <f>IFERROR(VLOOKUP(Collapsed!$A524,'measured values'!$A:$AF,Collapsed!O$1,0),"NA")</f>
        <v>93.504000000000005</v>
      </c>
      <c r="P524">
        <f>IFERROR(VLOOKUP(Collapsed!$A524,'measured values'!$A:$AF,Collapsed!P$1,0),"NA")</f>
        <v>83.427999999999997</v>
      </c>
      <c r="Q524">
        <f>IFERROR(VLOOKUP(Collapsed!$A524,'measured values'!$A:$AF,Collapsed!Q$1,0),"NA")</f>
        <v>83.537999999999997</v>
      </c>
      <c r="R524">
        <f>IFERROR(VLOOKUP(Collapsed!$A524,'measured values'!$A:$AF,Collapsed!R$1,0),"NA")</f>
        <v>106.28</v>
      </c>
      <c r="S524">
        <f>IFERROR(VLOOKUP(Collapsed!$A524,'measured values'!$A:$AF,Collapsed!S$1,0),"NA")</f>
        <v>106.78100000000001</v>
      </c>
      <c r="T524">
        <f>IFERROR(VLOOKUP(Collapsed!$A524,'measured values'!$A:$AF,Collapsed!T$1,0),"NA")</f>
        <v>62.387</v>
      </c>
      <c r="U524">
        <f>IFERROR(VLOOKUP(Collapsed!$A524,'measured values'!$A:$AF,Collapsed!U$1,0),"NA")</f>
        <v>63.051000000000002</v>
      </c>
      <c r="V524">
        <f>IFERROR(VLOOKUP(Collapsed!$A524,'measured values'!$A:$AF,Collapsed!V$1,0),"NA")</f>
        <v>37.613</v>
      </c>
      <c r="W524">
        <f>IFERROR(VLOOKUP(Collapsed!$A524,'measured values'!$A:$AF,Collapsed!W$1,0),"NA")</f>
        <v>36.948999999999998</v>
      </c>
      <c r="X524">
        <f>IFERROR(VLOOKUP(Collapsed!$A524,'measured values'!$A:$AF,Collapsed!X$1,0),"NA")</f>
        <v>12.648999999999999</v>
      </c>
      <c r="Y524">
        <f>IFERROR(VLOOKUP(Collapsed!$A524,'measured values'!$A:$AF,Collapsed!Y$1,0),"NA")</f>
        <v>13.42</v>
      </c>
      <c r="Z524">
        <f>IFERROR(VLOOKUP(Collapsed!$A524,'measured values'!$A:$AF,Collapsed!Z$1,0),"NA")</f>
        <v>36.948999999999998</v>
      </c>
      <c r="AA524">
        <f>IFERROR(VLOOKUP(Collapsed!$A524,'measured values'!$A:$AF,Collapsed!AA$1,0),"NA")</f>
        <v>37.613</v>
      </c>
      <c r="AB524">
        <f>IFERROR(VLOOKUP(Collapsed!$A524,'measured values'!$A:$AF,Collapsed!AB$1,0),"NA")</f>
        <v>10.163</v>
      </c>
      <c r="AC524">
        <f>IFERROR(VLOOKUP(Collapsed!$A524,'measured values'!$A:$AF,Collapsed!AC$1,0),"NA")</f>
        <v>18</v>
      </c>
      <c r="AD524">
        <f>IFERROR(VLOOKUP(Collapsed!$A524,'measured values'!$A:$AF,Collapsed!AD$1,0),"NA")</f>
        <v>20</v>
      </c>
      <c r="AE524">
        <f>IFERROR(VLOOKUP(Collapsed!$A524,'measured values'!$A:$AF,Collapsed!AE$1,0),"NA")</f>
        <v>18</v>
      </c>
      <c r="AF524">
        <f>IFERROR(VLOOKUP(Collapsed!$A524,'measured values'!$A:$AF,Collapsed!AF$1,0),"NA")</f>
        <v>18</v>
      </c>
    </row>
    <row r="525" spans="1:32" x14ac:dyDescent="0.35">
      <c r="A525">
        <v>651</v>
      </c>
      <c r="F525" t="str">
        <f>IFERROR(VLOOKUP(A525,'ICD+Descriptions'!$A$2:$C$600,2,0),"NA")</f>
        <v>G25.0</v>
      </c>
      <c r="G525" t="str">
        <f>IFERROR(VLOOKUP(A525,'ICD+Descriptions'!$A$2:$C$600,3,0),"NA")</f>
        <v>Essential tremor</v>
      </c>
      <c r="H525">
        <f>IFERROR(VLOOKUP(A525,ages!$A$1:$B$748,2,0),"No Age")</f>
        <v>73.8</v>
      </c>
      <c r="I525" t="str">
        <f>VLOOKUP(A525,'Redcap Raw Report'!$A:$AF,I$1,0)</f>
        <v>M</v>
      </c>
      <c r="L525" t="str">
        <f>IFERROR(VLOOKUP(Collapsed!$A525,'measured values'!$A:$AF,Collapsed!L$1,0),"NA")</f>
        <v>NA</v>
      </c>
      <c r="M525" t="str">
        <f>IFERROR(VLOOKUP(Collapsed!$A525,'measured values'!$A:$AF,Collapsed!M$1,0),"NA")</f>
        <v>NA</v>
      </c>
      <c r="N525" t="str">
        <f>IFERROR(VLOOKUP(Collapsed!$A525,'measured values'!$A:$AF,Collapsed!N$1,0),"NA")</f>
        <v>NA</v>
      </c>
      <c r="O525" t="str">
        <f>IFERROR(VLOOKUP(Collapsed!$A525,'measured values'!$A:$AF,Collapsed!O$1,0),"NA")</f>
        <v>NA</v>
      </c>
      <c r="P525" t="str">
        <f>IFERROR(VLOOKUP(Collapsed!$A525,'measured values'!$A:$AF,Collapsed!P$1,0),"NA")</f>
        <v>NA</v>
      </c>
      <c r="Q525" t="str">
        <f>IFERROR(VLOOKUP(Collapsed!$A525,'measured values'!$A:$AF,Collapsed!Q$1,0),"NA")</f>
        <v>NA</v>
      </c>
      <c r="R525" t="str">
        <f>IFERROR(VLOOKUP(Collapsed!$A525,'measured values'!$A:$AF,Collapsed!R$1,0),"NA")</f>
        <v>NA</v>
      </c>
      <c r="S525" t="str">
        <f>IFERROR(VLOOKUP(Collapsed!$A525,'measured values'!$A:$AF,Collapsed!S$1,0),"NA")</f>
        <v>NA</v>
      </c>
      <c r="T525" t="str">
        <f>IFERROR(VLOOKUP(Collapsed!$A525,'measured values'!$A:$AF,Collapsed!T$1,0),"NA")</f>
        <v>NA</v>
      </c>
      <c r="U525" t="str">
        <f>IFERROR(VLOOKUP(Collapsed!$A525,'measured values'!$A:$AF,Collapsed!U$1,0),"NA")</f>
        <v>NA</v>
      </c>
      <c r="V525" t="str">
        <f>IFERROR(VLOOKUP(Collapsed!$A525,'measured values'!$A:$AF,Collapsed!V$1,0),"NA")</f>
        <v>NA</v>
      </c>
      <c r="W525" t="str">
        <f>IFERROR(VLOOKUP(Collapsed!$A525,'measured values'!$A:$AF,Collapsed!W$1,0),"NA")</f>
        <v>NA</v>
      </c>
      <c r="X525" t="str">
        <f>IFERROR(VLOOKUP(Collapsed!$A525,'measured values'!$A:$AF,Collapsed!X$1,0),"NA")</f>
        <v>NA</v>
      </c>
      <c r="Y525" t="str">
        <f>IFERROR(VLOOKUP(Collapsed!$A525,'measured values'!$A:$AF,Collapsed!Y$1,0),"NA")</f>
        <v>NA</v>
      </c>
      <c r="Z525" t="str">
        <f>IFERROR(VLOOKUP(Collapsed!$A525,'measured values'!$A:$AF,Collapsed!Z$1,0),"NA")</f>
        <v>NA</v>
      </c>
      <c r="AA525" t="str">
        <f>IFERROR(VLOOKUP(Collapsed!$A525,'measured values'!$A:$AF,Collapsed!AA$1,0),"NA")</f>
        <v>NA</v>
      </c>
      <c r="AB525" t="str">
        <f>IFERROR(VLOOKUP(Collapsed!$A525,'measured values'!$A:$AF,Collapsed!AB$1,0),"NA")</f>
        <v>NA</v>
      </c>
      <c r="AC525" t="str">
        <f>IFERROR(VLOOKUP(Collapsed!$A525,'measured values'!$A:$AF,Collapsed!AC$1,0),"NA")</f>
        <v>NA</v>
      </c>
      <c r="AD525" t="str">
        <f>IFERROR(VLOOKUP(Collapsed!$A525,'measured values'!$A:$AF,Collapsed!AD$1,0),"NA")</f>
        <v>NA</v>
      </c>
      <c r="AE525" t="str">
        <f>IFERROR(VLOOKUP(Collapsed!$A525,'measured values'!$A:$AF,Collapsed!AE$1,0),"NA")</f>
        <v>NA</v>
      </c>
      <c r="AF525" t="str">
        <f>IFERROR(VLOOKUP(Collapsed!$A525,'measured values'!$A:$AF,Collapsed!AF$1,0),"NA")</f>
        <v>NA</v>
      </c>
    </row>
    <row r="526" spans="1:32" x14ac:dyDescent="0.35">
      <c r="A526">
        <v>652</v>
      </c>
      <c r="F526" t="str">
        <f>IFERROR(VLOOKUP(A526,'ICD+Descriptions'!$A$2:$C$600,2,0),"NA")</f>
        <v>R25.1</v>
      </c>
      <c r="G526" t="str">
        <f>IFERROR(VLOOKUP(A526,'ICD+Descriptions'!$A$2:$C$600,3,0),"NA")</f>
        <v>Tremor, unspecified</v>
      </c>
      <c r="H526">
        <f>IFERROR(VLOOKUP(A526,ages!$A$1:$B$748,2,0),"No Age")</f>
        <v>52.7</v>
      </c>
      <c r="I526" t="str">
        <f>VLOOKUP(A526,'Redcap Raw Report'!$A:$AF,I$1,0)</f>
        <v>F</v>
      </c>
      <c r="L526">
        <f>IFERROR(VLOOKUP(Collapsed!$A526,'measured values'!$A:$AF,Collapsed!L$1,0),"NA")</f>
        <v>54.110999999999997</v>
      </c>
      <c r="M526">
        <f>IFERROR(VLOOKUP(Collapsed!$A526,'measured values'!$A:$AF,Collapsed!M$1,0),"NA")</f>
        <v>52.631999999999998</v>
      </c>
      <c r="N526">
        <f>IFERROR(VLOOKUP(Collapsed!$A526,'measured values'!$A:$AF,Collapsed!N$1,0),"NA")</f>
        <v>106.767</v>
      </c>
      <c r="O526">
        <f>IFERROR(VLOOKUP(Collapsed!$A526,'measured values'!$A:$AF,Collapsed!O$1,0),"NA")</f>
        <v>106.871</v>
      </c>
      <c r="P526">
        <f>IFERROR(VLOOKUP(Collapsed!$A526,'measured values'!$A:$AF,Collapsed!P$1,0),"NA")</f>
        <v>92.15</v>
      </c>
      <c r="Q526">
        <f>IFERROR(VLOOKUP(Collapsed!$A526,'measured values'!$A:$AF,Collapsed!Q$1,0),"NA")</f>
        <v>92.066000000000003</v>
      </c>
      <c r="R526">
        <f>IFERROR(VLOOKUP(Collapsed!$A526,'measured values'!$A:$AF,Collapsed!R$1,0),"NA")</f>
        <v>103.47799999999999</v>
      </c>
      <c r="S526">
        <f>IFERROR(VLOOKUP(Collapsed!$A526,'measured values'!$A:$AF,Collapsed!S$1,0),"NA")</f>
        <v>103.304</v>
      </c>
      <c r="T526">
        <f>IFERROR(VLOOKUP(Collapsed!$A526,'measured values'!$A:$AF,Collapsed!T$1,0),"NA")</f>
        <v>64.534000000000006</v>
      </c>
      <c r="U526">
        <f>IFERROR(VLOOKUP(Collapsed!$A526,'measured values'!$A:$AF,Collapsed!U$1,0),"NA")</f>
        <v>63.908000000000001</v>
      </c>
      <c r="V526">
        <f>IFERROR(VLOOKUP(Collapsed!$A526,'measured values'!$A:$AF,Collapsed!V$1,0),"NA")</f>
        <v>35.466000000000001</v>
      </c>
      <c r="W526">
        <f>IFERROR(VLOOKUP(Collapsed!$A526,'measured values'!$A:$AF,Collapsed!W$1,0),"NA")</f>
        <v>36.091999999999999</v>
      </c>
      <c r="X526">
        <f>IFERROR(VLOOKUP(Collapsed!$A526,'measured values'!$A:$AF,Collapsed!X$1,0),"NA")</f>
        <v>15.172000000000001</v>
      </c>
      <c r="Y526">
        <f>IFERROR(VLOOKUP(Collapsed!$A526,'measured values'!$A:$AF,Collapsed!Y$1,0),"NA")</f>
        <v>13.382</v>
      </c>
      <c r="Z526">
        <f>IFERROR(VLOOKUP(Collapsed!$A526,'measured values'!$A:$AF,Collapsed!Z$1,0),"NA")</f>
        <v>36.091999999999999</v>
      </c>
      <c r="AA526">
        <f>IFERROR(VLOOKUP(Collapsed!$A526,'measured values'!$A:$AF,Collapsed!AA$1,0),"NA")</f>
        <v>35.466000000000001</v>
      </c>
      <c r="AB526">
        <f>IFERROR(VLOOKUP(Collapsed!$A526,'measured values'!$A:$AF,Collapsed!AB$1,0),"NA")</f>
        <v>12.273999999999999</v>
      </c>
      <c r="AC526">
        <f>IFERROR(VLOOKUP(Collapsed!$A526,'measured values'!$A:$AF,Collapsed!AC$1,0),"NA")</f>
        <v>15</v>
      </c>
      <c r="AD526">
        <f>IFERROR(VLOOKUP(Collapsed!$A526,'measured values'!$A:$AF,Collapsed!AD$1,0),"NA")</f>
        <v>15</v>
      </c>
      <c r="AE526">
        <f>IFERROR(VLOOKUP(Collapsed!$A526,'measured values'!$A:$AF,Collapsed!AE$1,0),"NA")</f>
        <v>15</v>
      </c>
      <c r="AF526">
        <f>IFERROR(VLOOKUP(Collapsed!$A526,'measured values'!$A:$AF,Collapsed!AF$1,0),"NA")</f>
        <v>15</v>
      </c>
    </row>
    <row r="527" spans="1:32" x14ac:dyDescent="0.35">
      <c r="A527">
        <v>653</v>
      </c>
      <c r="F527" t="str">
        <f>IFERROR(VLOOKUP(A527,'ICD+Descriptions'!$A$2:$C$600,2,0),"NA")</f>
        <v>G20</v>
      </c>
      <c r="G527" t="str">
        <f>IFERROR(VLOOKUP(A527,'ICD+Descriptions'!$A$2:$C$600,3,0),"NA")</f>
        <v>Parkinson's disease</v>
      </c>
      <c r="H527">
        <f>IFERROR(VLOOKUP(A527,ages!$A$1:$B$748,2,0),"No Age")</f>
        <v>64.900000000000006</v>
      </c>
      <c r="I527" t="str">
        <f>VLOOKUP(A527,'Redcap Raw Report'!$A:$AF,I$1,0)</f>
        <v>M</v>
      </c>
      <c r="L527">
        <f>IFERROR(VLOOKUP(Collapsed!$A527,'measured values'!$A:$AF,Collapsed!L$1,0),"NA")</f>
        <v>60.588000000000001</v>
      </c>
      <c r="M527">
        <f>IFERROR(VLOOKUP(Collapsed!$A527,'measured values'!$A:$AF,Collapsed!M$1,0),"NA")</f>
        <v>60.454999999999998</v>
      </c>
      <c r="N527">
        <f>IFERROR(VLOOKUP(Collapsed!$A527,'measured values'!$A:$AF,Collapsed!N$1,0),"NA")</f>
        <v>120.864</v>
      </c>
      <c r="O527">
        <f>IFERROR(VLOOKUP(Collapsed!$A527,'measured values'!$A:$AF,Collapsed!O$1,0),"NA")</f>
        <v>121.093</v>
      </c>
      <c r="P527">
        <f>IFERROR(VLOOKUP(Collapsed!$A527,'measured values'!$A:$AF,Collapsed!P$1,0),"NA")</f>
        <v>96.334000000000003</v>
      </c>
      <c r="Q527">
        <f>IFERROR(VLOOKUP(Collapsed!$A527,'measured values'!$A:$AF,Collapsed!Q$1,0),"NA")</f>
        <v>96.816000000000003</v>
      </c>
      <c r="R527">
        <f>IFERROR(VLOOKUP(Collapsed!$A527,'measured values'!$A:$AF,Collapsed!R$1,0),"NA")</f>
        <v>95.981999999999999</v>
      </c>
      <c r="S527">
        <f>IFERROR(VLOOKUP(Collapsed!$A527,'measured values'!$A:$AF,Collapsed!S$1,0),"NA")</f>
        <v>95.572999999999993</v>
      </c>
      <c r="T527">
        <f>IFERROR(VLOOKUP(Collapsed!$A527,'measured values'!$A:$AF,Collapsed!T$1,0),"NA")</f>
        <v>66.272000000000006</v>
      </c>
      <c r="U527">
        <f>IFERROR(VLOOKUP(Collapsed!$A527,'measured values'!$A:$AF,Collapsed!U$1,0),"NA")</f>
        <v>65.448999999999998</v>
      </c>
      <c r="V527">
        <f>IFERROR(VLOOKUP(Collapsed!$A527,'measured values'!$A:$AF,Collapsed!V$1,0),"NA")</f>
        <v>33.728000000000002</v>
      </c>
      <c r="W527">
        <f>IFERROR(VLOOKUP(Collapsed!$A527,'measured values'!$A:$AF,Collapsed!W$1,0),"NA")</f>
        <v>34.551000000000002</v>
      </c>
      <c r="X527">
        <f>IFERROR(VLOOKUP(Collapsed!$A527,'measured values'!$A:$AF,Collapsed!X$1,0),"NA")</f>
        <v>16.561</v>
      </c>
      <c r="Y527">
        <f>IFERROR(VLOOKUP(Collapsed!$A527,'measured values'!$A:$AF,Collapsed!Y$1,0),"NA")</f>
        <v>15.241</v>
      </c>
      <c r="Z527">
        <f>IFERROR(VLOOKUP(Collapsed!$A527,'measured values'!$A:$AF,Collapsed!Z$1,0),"NA")</f>
        <v>34.551000000000002</v>
      </c>
      <c r="AA527">
        <f>IFERROR(VLOOKUP(Collapsed!$A527,'measured values'!$A:$AF,Collapsed!AA$1,0),"NA")</f>
        <v>33.728000000000002</v>
      </c>
      <c r="AB527">
        <f>IFERROR(VLOOKUP(Collapsed!$A527,'measured values'!$A:$AF,Collapsed!AB$1,0),"NA")</f>
        <v>9.6929999999999996</v>
      </c>
      <c r="AC527">
        <f>IFERROR(VLOOKUP(Collapsed!$A527,'measured values'!$A:$AF,Collapsed!AC$1,0),"NA")</f>
        <v>16</v>
      </c>
      <c r="AD527">
        <f>IFERROR(VLOOKUP(Collapsed!$A527,'measured values'!$A:$AF,Collapsed!AD$1,0),"NA")</f>
        <v>13</v>
      </c>
      <c r="AE527">
        <f>IFERROR(VLOOKUP(Collapsed!$A527,'measured values'!$A:$AF,Collapsed!AE$1,0),"NA")</f>
        <v>13</v>
      </c>
      <c r="AF527">
        <f>IFERROR(VLOOKUP(Collapsed!$A527,'measured values'!$A:$AF,Collapsed!AF$1,0),"NA")</f>
        <v>13</v>
      </c>
    </row>
    <row r="528" spans="1:32" x14ac:dyDescent="0.35">
      <c r="A528">
        <v>654</v>
      </c>
      <c r="F528" t="str">
        <f>IFERROR(VLOOKUP(A528,'ICD+Descriptions'!$A$2:$C$600,2,0),"NA")</f>
        <v>G20</v>
      </c>
      <c r="G528" t="str">
        <f>IFERROR(VLOOKUP(A528,'ICD+Descriptions'!$A$2:$C$600,3,0),"NA")</f>
        <v>Parkinson's disease</v>
      </c>
      <c r="H528">
        <f>IFERROR(VLOOKUP(A528,ages!$A$1:$B$748,2,0),"No Age")</f>
        <v>74</v>
      </c>
      <c r="I528" t="str">
        <f>VLOOKUP(A528,'Redcap Raw Report'!$A:$AF,I$1,0)</f>
        <v>M</v>
      </c>
      <c r="L528">
        <f>IFERROR(VLOOKUP(Collapsed!$A528,'measured values'!$A:$AF,Collapsed!L$1,0),"NA")</f>
        <v>10.87</v>
      </c>
      <c r="M528">
        <f>IFERROR(VLOOKUP(Collapsed!$A528,'measured values'!$A:$AF,Collapsed!M$1,0),"NA")</f>
        <v>14.063000000000001</v>
      </c>
      <c r="N528">
        <f>IFERROR(VLOOKUP(Collapsed!$A528,'measured values'!$A:$AF,Collapsed!N$1,0),"NA")</f>
        <v>25.105</v>
      </c>
      <c r="O528">
        <f>IFERROR(VLOOKUP(Collapsed!$A528,'measured values'!$A:$AF,Collapsed!O$1,0),"NA")</f>
        <v>25.018000000000001</v>
      </c>
      <c r="P528">
        <f>IFERROR(VLOOKUP(Collapsed!$A528,'measured values'!$A:$AF,Collapsed!P$1,0),"NA")</f>
        <v>23.169</v>
      </c>
      <c r="Q528">
        <f>IFERROR(VLOOKUP(Collapsed!$A528,'measured values'!$A:$AF,Collapsed!Q$1,0),"NA")</f>
        <v>23.248000000000001</v>
      </c>
      <c r="R528">
        <f>IFERROR(VLOOKUP(Collapsed!$A528,'measured values'!$A:$AF,Collapsed!R$1,0),"NA")</f>
        <v>111.84</v>
      </c>
      <c r="S528">
        <f>IFERROR(VLOOKUP(Collapsed!$A528,'measured values'!$A:$AF,Collapsed!S$1,0),"NA")</f>
        <v>111.428</v>
      </c>
      <c r="T528">
        <f>IFERROR(VLOOKUP(Collapsed!$A528,'measured values'!$A:$AF,Collapsed!T$1,0),"NA")</f>
        <v>71.019000000000005</v>
      </c>
      <c r="U528">
        <f>IFERROR(VLOOKUP(Collapsed!$A528,'measured values'!$A:$AF,Collapsed!U$1,0),"NA")</f>
        <v>72.064999999999998</v>
      </c>
      <c r="V528">
        <f>IFERROR(VLOOKUP(Collapsed!$A528,'measured values'!$A:$AF,Collapsed!V$1,0),"NA")</f>
        <v>28.981000000000002</v>
      </c>
      <c r="W528">
        <f>IFERROR(VLOOKUP(Collapsed!$A528,'measured values'!$A:$AF,Collapsed!W$1,0),"NA")</f>
        <v>27.934000000000001</v>
      </c>
      <c r="X528">
        <f>IFERROR(VLOOKUP(Collapsed!$A528,'measured values'!$A:$AF,Collapsed!X$1,0),"NA")</f>
        <v>25.242000000000001</v>
      </c>
      <c r="Y528">
        <f>IFERROR(VLOOKUP(Collapsed!$A528,'measured values'!$A:$AF,Collapsed!Y$1,0),"NA")</f>
        <v>17.946000000000002</v>
      </c>
      <c r="Z528">
        <f>IFERROR(VLOOKUP(Collapsed!$A528,'measured values'!$A:$AF,Collapsed!Z$1,0),"NA")</f>
        <v>27.934000000000001</v>
      </c>
      <c r="AA528">
        <f>IFERROR(VLOOKUP(Collapsed!$A528,'measured values'!$A:$AF,Collapsed!AA$1,0),"NA")</f>
        <v>28.981000000000002</v>
      </c>
      <c r="AB528">
        <f>IFERROR(VLOOKUP(Collapsed!$A528,'measured values'!$A:$AF,Collapsed!AB$1,0),"NA")</f>
        <v>13.09</v>
      </c>
      <c r="AC528">
        <f>IFERROR(VLOOKUP(Collapsed!$A528,'measured values'!$A:$AF,Collapsed!AC$1,0),"NA")</f>
        <v>24</v>
      </c>
      <c r="AD528">
        <f>IFERROR(VLOOKUP(Collapsed!$A528,'measured values'!$A:$AF,Collapsed!AD$1,0),"NA")</f>
        <v>24</v>
      </c>
      <c r="AE528">
        <f>IFERROR(VLOOKUP(Collapsed!$A528,'measured values'!$A:$AF,Collapsed!AE$1,0),"NA")</f>
        <v>24</v>
      </c>
      <c r="AF528">
        <f>IFERROR(VLOOKUP(Collapsed!$A528,'measured values'!$A:$AF,Collapsed!AF$1,0),"NA")</f>
        <v>24</v>
      </c>
    </row>
    <row r="529" spans="1:32" x14ac:dyDescent="0.35">
      <c r="A529">
        <v>655</v>
      </c>
      <c r="F529" t="str">
        <f>IFERROR(VLOOKUP(A529,'ICD+Descriptions'!$A$2:$C$600,2,0),"NA")</f>
        <v>G25.2</v>
      </c>
      <c r="G529" t="str">
        <f>IFERROR(VLOOKUP(A529,'ICD+Descriptions'!$A$2:$C$600,3,0),"NA")</f>
        <v>Other specified forms of tremor</v>
      </c>
      <c r="H529">
        <f>IFERROR(VLOOKUP(A529,ages!$A$1:$B$748,2,0),"No Age")</f>
        <v>62.1</v>
      </c>
      <c r="I529" t="str">
        <f>VLOOKUP(A529,'Redcap Raw Report'!$A:$AF,I$1,0)</f>
        <v>F</v>
      </c>
      <c r="L529" t="str">
        <f>IFERROR(VLOOKUP(Collapsed!$A529,'measured values'!$A:$AF,Collapsed!L$1,0),"NA")</f>
        <v>NA</v>
      </c>
      <c r="M529" t="str">
        <f>IFERROR(VLOOKUP(Collapsed!$A529,'measured values'!$A:$AF,Collapsed!M$1,0),"NA")</f>
        <v>NA</v>
      </c>
      <c r="N529" t="str">
        <f>IFERROR(VLOOKUP(Collapsed!$A529,'measured values'!$A:$AF,Collapsed!N$1,0),"NA")</f>
        <v>NA</v>
      </c>
      <c r="O529" t="str">
        <f>IFERROR(VLOOKUP(Collapsed!$A529,'measured values'!$A:$AF,Collapsed!O$1,0),"NA")</f>
        <v>NA</v>
      </c>
      <c r="P529" t="str">
        <f>IFERROR(VLOOKUP(Collapsed!$A529,'measured values'!$A:$AF,Collapsed!P$1,0),"NA")</f>
        <v>NA</v>
      </c>
      <c r="Q529" t="str">
        <f>IFERROR(VLOOKUP(Collapsed!$A529,'measured values'!$A:$AF,Collapsed!Q$1,0),"NA")</f>
        <v>NA</v>
      </c>
      <c r="R529" t="str">
        <f>IFERROR(VLOOKUP(Collapsed!$A529,'measured values'!$A:$AF,Collapsed!R$1,0),"NA")</f>
        <v>NA</v>
      </c>
      <c r="S529" t="str">
        <f>IFERROR(VLOOKUP(Collapsed!$A529,'measured values'!$A:$AF,Collapsed!S$1,0),"NA")</f>
        <v>NA</v>
      </c>
      <c r="T529" t="str">
        <f>IFERROR(VLOOKUP(Collapsed!$A529,'measured values'!$A:$AF,Collapsed!T$1,0),"NA")</f>
        <v>NA</v>
      </c>
      <c r="U529" t="str">
        <f>IFERROR(VLOOKUP(Collapsed!$A529,'measured values'!$A:$AF,Collapsed!U$1,0),"NA")</f>
        <v>NA</v>
      </c>
      <c r="V529" t="str">
        <f>IFERROR(VLOOKUP(Collapsed!$A529,'measured values'!$A:$AF,Collapsed!V$1,0),"NA")</f>
        <v>NA</v>
      </c>
      <c r="W529" t="str">
        <f>IFERROR(VLOOKUP(Collapsed!$A529,'measured values'!$A:$AF,Collapsed!W$1,0),"NA")</f>
        <v>NA</v>
      </c>
      <c r="X529" t="str">
        <f>IFERROR(VLOOKUP(Collapsed!$A529,'measured values'!$A:$AF,Collapsed!X$1,0),"NA")</f>
        <v>NA</v>
      </c>
      <c r="Y529" t="str">
        <f>IFERROR(VLOOKUP(Collapsed!$A529,'measured values'!$A:$AF,Collapsed!Y$1,0),"NA")</f>
        <v>NA</v>
      </c>
      <c r="Z529" t="str">
        <f>IFERROR(VLOOKUP(Collapsed!$A529,'measured values'!$A:$AF,Collapsed!Z$1,0),"NA")</f>
        <v>NA</v>
      </c>
      <c r="AA529" t="str">
        <f>IFERROR(VLOOKUP(Collapsed!$A529,'measured values'!$A:$AF,Collapsed!AA$1,0),"NA")</f>
        <v>NA</v>
      </c>
      <c r="AB529" t="str">
        <f>IFERROR(VLOOKUP(Collapsed!$A529,'measured values'!$A:$AF,Collapsed!AB$1,0),"NA")</f>
        <v>NA</v>
      </c>
      <c r="AC529" t="str">
        <f>IFERROR(VLOOKUP(Collapsed!$A529,'measured values'!$A:$AF,Collapsed!AC$1,0),"NA")</f>
        <v>NA</v>
      </c>
      <c r="AD529" t="str">
        <f>IFERROR(VLOOKUP(Collapsed!$A529,'measured values'!$A:$AF,Collapsed!AD$1,0),"NA")</f>
        <v>NA</v>
      </c>
      <c r="AE529" t="str">
        <f>IFERROR(VLOOKUP(Collapsed!$A529,'measured values'!$A:$AF,Collapsed!AE$1,0),"NA")</f>
        <v>NA</v>
      </c>
      <c r="AF529" t="str">
        <f>IFERROR(VLOOKUP(Collapsed!$A529,'measured values'!$A:$AF,Collapsed!AF$1,0),"NA")</f>
        <v>NA</v>
      </c>
    </row>
    <row r="530" spans="1:32" x14ac:dyDescent="0.35">
      <c r="A530">
        <v>656</v>
      </c>
      <c r="F530" t="str">
        <f>IFERROR(VLOOKUP(A530,'ICD+Descriptions'!$A$2:$C$600,2,0),"NA")</f>
        <v>G25.0</v>
      </c>
      <c r="G530" t="str">
        <f>IFERROR(VLOOKUP(A530,'ICD+Descriptions'!$A$2:$C$600,3,0),"NA")</f>
        <v>Essential tremor</v>
      </c>
      <c r="H530">
        <f>IFERROR(VLOOKUP(A530,ages!$A$1:$B$748,2,0),"No Age")</f>
        <v>30.3</v>
      </c>
      <c r="I530" t="str">
        <f>VLOOKUP(A530,'Redcap Raw Report'!$A:$AF,I$1,0)</f>
        <v>M</v>
      </c>
      <c r="L530">
        <f>IFERROR(VLOOKUP(Collapsed!$A530,'measured values'!$A:$AF,Collapsed!L$1,0),"NA")</f>
        <v>60.171999999999997</v>
      </c>
      <c r="M530">
        <f>IFERROR(VLOOKUP(Collapsed!$A530,'measured values'!$A:$AF,Collapsed!M$1,0),"NA")</f>
        <v>59.912999999999997</v>
      </c>
      <c r="N530">
        <f>IFERROR(VLOOKUP(Collapsed!$A530,'measured values'!$A:$AF,Collapsed!N$1,0),"NA")</f>
        <v>120.167</v>
      </c>
      <c r="O530">
        <f>IFERROR(VLOOKUP(Collapsed!$A530,'measured values'!$A:$AF,Collapsed!O$1,0),"NA")</f>
        <v>120.22</v>
      </c>
      <c r="P530">
        <f>IFERROR(VLOOKUP(Collapsed!$A530,'measured values'!$A:$AF,Collapsed!P$1,0),"NA")</f>
        <v>105.623</v>
      </c>
      <c r="Q530">
        <f>IFERROR(VLOOKUP(Collapsed!$A530,'measured values'!$A:$AF,Collapsed!Q$1,0),"NA")</f>
        <v>105.453</v>
      </c>
      <c r="R530">
        <f>IFERROR(VLOOKUP(Collapsed!$A530,'measured values'!$A:$AF,Collapsed!R$1,0),"NA")</f>
        <v>105.761</v>
      </c>
      <c r="S530">
        <f>IFERROR(VLOOKUP(Collapsed!$A530,'measured values'!$A:$AF,Collapsed!S$1,0),"NA")</f>
        <v>105.389</v>
      </c>
      <c r="T530">
        <f>IFERROR(VLOOKUP(Collapsed!$A530,'measured values'!$A:$AF,Collapsed!T$1,0),"NA")</f>
        <v>62.453000000000003</v>
      </c>
      <c r="U530">
        <f>IFERROR(VLOOKUP(Collapsed!$A530,'measured values'!$A:$AF,Collapsed!U$1,0),"NA")</f>
        <v>62.783000000000001</v>
      </c>
      <c r="V530">
        <f>IFERROR(VLOOKUP(Collapsed!$A530,'measured values'!$A:$AF,Collapsed!V$1,0),"NA")</f>
        <v>37.546999999999997</v>
      </c>
      <c r="W530">
        <f>IFERROR(VLOOKUP(Collapsed!$A530,'measured values'!$A:$AF,Collapsed!W$1,0),"NA")</f>
        <v>37.216999999999999</v>
      </c>
      <c r="X530">
        <f>IFERROR(VLOOKUP(Collapsed!$A530,'measured values'!$A:$AF,Collapsed!X$1,0),"NA")</f>
        <v>13.164999999999999</v>
      </c>
      <c r="Y530">
        <f>IFERROR(VLOOKUP(Collapsed!$A530,'measured values'!$A:$AF,Collapsed!Y$1,0),"NA")</f>
        <v>12.252000000000001</v>
      </c>
      <c r="Z530">
        <f>IFERROR(VLOOKUP(Collapsed!$A530,'measured values'!$A:$AF,Collapsed!Z$1,0),"NA")</f>
        <v>37.216999999999999</v>
      </c>
      <c r="AA530">
        <f>IFERROR(VLOOKUP(Collapsed!$A530,'measured values'!$A:$AF,Collapsed!AA$1,0),"NA")</f>
        <v>37.546999999999997</v>
      </c>
      <c r="AB530">
        <f>IFERROR(VLOOKUP(Collapsed!$A530,'measured values'!$A:$AF,Collapsed!AB$1,0),"NA")</f>
        <v>11.718999999999999</v>
      </c>
      <c r="AC530">
        <f>IFERROR(VLOOKUP(Collapsed!$A530,'measured values'!$A:$AF,Collapsed!AC$1,0),"NA")</f>
        <v>20</v>
      </c>
      <c r="AD530">
        <f>IFERROR(VLOOKUP(Collapsed!$A530,'measured values'!$A:$AF,Collapsed!AD$1,0),"NA")</f>
        <v>15</v>
      </c>
      <c r="AE530">
        <f>IFERROR(VLOOKUP(Collapsed!$A530,'measured values'!$A:$AF,Collapsed!AE$1,0),"NA")</f>
        <v>15</v>
      </c>
      <c r="AF530">
        <f>IFERROR(VLOOKUP(Collapsed!$A530,'measured values'!$A:$AF,Collapsed!AF$1,0),"NA")</f>
        <v>15</v>
      </c>
    </row>
    <row r="531" spans="1:32" x14ac:dyDescent="0.35">
      <c r="A531">
        <v>658</v>
      </c>
      <c r="F531" t="str">
        <f>IFERROR(VLOOKUP(A531,'ICD+Descriptions'!$A$2:$C$600,2,0),"NA")</f>
        <v>R25.1</v>
      </c>
      <c r="G531" t="str">
        <f>IFERROR(VLOOKUP(A531,'ICD+Descriptions'!$A$2:$C$600,3,0),"NA")</f>
        <v>Tremor, unspecified</v>
      </c>
      <c r="H531">
        <f>IFERROR(VLOOKUP(A531,ages!$A$1:$B$748,2,0),"No Age")</f>
        <v>53.8</v>
      </c>
      <c r="I531" t="str">
        <f>VLOOKUP(A531,'Redcap Raw Report'!$A:$AF,I$1,0)</f>
        <v>F</v>
      </c>
      <c r="L531">
        <f>IFERROR(VLOOKUP(Collapsed!$A531,'measured values'!$A:$AF,Collapsed!L$1,0),"NA")</f>
        <v>28.06</v>
      </c>
      <c r="M531">
        <f>IFERROR(VLOOKUP(Collapsed!$A531,'measured values'!$A:$AF,Collapsed!M$1,0),"NA")</f>
        <v>34.768999999999998</v>
      </c>
      <c r="N531">
        <f>IFERROR(VLOOKUP(Collapsed!$A531,'measured values'!$A:$AF,Collapsed!N$1,0),"NA")</f>
        <v>63.241</v>
      </c>
      <c r="O531">
        <f>IFERROR(VLOOKUP(Collapsed!$A531,'measured values'!$A:$AF,Collapsed!O$1,0),"NA")</f>
        <v>62.55</v>
      </c>
      <c r="P531">
        <f>IFERROR(VLOOKUP(Collapsed!$A531,'measured values'!$A:$AF,Collapsed!P$1,0),"NA")</f>
        <v>50.076999999999998</v>
      </c>
      <c r="Q531">
        <f>IFERROR(VLOOKUP(Collapsed!$A531,'measured values'!$A:$AF,Collapsed!Q$1,0),"NA")</f>
        <v>48.75</v>
      </c>
      <c r="R531">
        <f>IFERROR(VLOOKUP(Collapsed!$A531,'measured values'!$A:$AF,Collapsed!R$1,0),"NA")</f>
        <v>94.552999999999997</v>
      </c>
      <c r="S531">
        <f>IFERROR(VLOOKUP(Collapsed!$A531,'measured values'!$A:$AF,Collapsed!S$1,0),"NA")</f>
        <v>92.831000000000003</v>
      </c>
      <c r="T531">
        <f>IFERROR(VLOOKUP(Collapsed!$A531,'measured values'!$A:$AF,Collapsed!T$1,0),"NA")</f>
        <v>71.138000000000005</v>
      </c>
      <c r="U531">
        <f>IFERROR(VLOOKUP(Collapsed!$A531,'measured values'!$A:$AF,Collapsed!U$1,0),"NA")</f>
        <v>70.087999999999994</v>
      </c>
      <c r="V531">
        <f>IFERROR(VLOOKUP(Collapsed!$A531,'measured values'!$A:$AF,Collapsed!V$1,0),"NA")</f>
        <v>28.861999999999998</v>
      </c>
      <c r="W531">
        <f>IFERROR(VLOOKUP(Collapsed!$A531,'measured values'!$A:$AF,Collapsed!W$1,0),"NA")</f>
        <v>29.911999999999999</v>
      </c>
      <c r="X531">
        <f>IFERROR(VLOOKUP(Collapsed!$A531,'measured values'!$A:$AF,Collapsed!X$1,0),"NA")</f>
        <v>21.696000000000002</v>
      </c>
      <c r="Y531">
        <f>IFERROR(VLOOKUP(Collapsed!$A531,'measured values'!$A:$AF,Collapsed!Y$1,0),"NA")</f>
        <v>19.728999999999999</v>
      </c>
      <c r="Z531">
        <f>IFERROR(VLOOKUP(Collapsed!$A531,'measured values'!$A:$AF,Collapsed!Z$1,0),"NA")</f>
        <v>29.911999999999999</v>
      </c>
      <c r="AA531">
        <f>IFERROR(VLOOKUP(Collapsed!$A531,'measured values'!$A:$AF,Collapsed!AA$1,0),"NA")</f>
        <v>28.861999999999998</v>
      </c>
      <c r="AB531">
        <f>IFERROR(VLOOKUP(Collapsed!$A531,'measured values'!$A:$AF,Collapsed!AB$1,0),"NA")</f>
        <v>22.378</v>
      </c>
      <c r="AC531">
        <f>IFERROR(VLOOKUP(Collapsed!$A531,'measured values'!$A:$AF,Collapsed!AC$1,0),"NA")</f>
        <v>15</v>
      </c>
      <c r="AD531">
        <f>IFERROR(VLOOKUP(Collapsed!$A531,'measured values'!$A:$AF,Collapsed!AD$1,0),"NA")</f>
        <v>14</v>
      </c>
      <c r="AE531">
        <f>IFERROR(VLOOKUP(Collapsed!$A531,'measured values'!$A:$AF,Collapsed!AE$1,0),"NA")</f>
        <v>14</v>
      </c>
      <c r="AF531">
        <f>IFERROR(VLOOKUP(Collapsed!$A531,'measured values'!$A:$AF,Collapsed!AF$1,0),"NA")</f>
        <v>14</v>
      </c>
    </row>
    <row r="532" spans="1:32" x14ac:dyDescent="0.35">
      <c r="A532">
        <v>659</v>
      </c>
      <c r="F532" t="str">
        <f>IFERROR(VLOOKUP(A532,'ICD+Descriptions'!$A$2:$C$600,2,0),"NA")</f>
        <v>G20</v>
      </c>
      <c r="G532" t="str">
        <f>IFERROR(VLOOKUP(A532,'ICD+Descriptions'!$A$2:$C$600,3,0),"NA")</f>
        <v>Parkinson's disease</v>
      </c>
      <c r="H532">
        <f>IFERROR(VLOOKUP(A532,ages!$A$1:$B$748,2,0),"No Age")</f>
        <v>62.8</v>
      </c>
      <c r="I532" t="str">
        <f>VLOOKUP(A532,'Redcap Raw Report'!$A:$AF,I$1,0)</f>
        <v>F</v>
      </c>
      <c r="L532">
        <f>IFERROR(VLOOKUP(Collapsed!$A532,'measured values'!$A:$AF,Collapsed!L$1,0),"NA")</f>
        <v>49.661999999999999</v>
      </c>
      <c r="M532">
        <f>IFERROR(VLOOKUP(Collapsed!$A532,'measured values'!$A:$AF,Collapsed!M$1,0),"NA")</f>
        <v>49.539000000000001</v>
      </c>
      <c r="N532">
        <f>IFERROR(VLOOKUP(Collapsed!$A532,'measured values'!$A:$AF,Collapsed!N$1,0),"NA")</f>
        <v>99.132999999999996</v>
      </c>
      <c r="O532">
        <f>IFERROR(VLOOKUP(Collapsed!$A532,'measured values'!$A:$AF,Collapsed!O$1,0),"NA")</f>
        <v>99.667000000000002</v>
      </c>
      <c r="P532">
        <f>IFERROR(VLOOKUP(Collapsed!$A532,'measured values'!$A:$AF,Collapsed!P$1,0),"NA")</f>
        <v>94.677000000000007</v>
      </c>
      <c r="Q532">
        <f>IFERROR(VLOOKUP(Collapsed!$A532,'measured values'!$A:$AF,Collapsed!Q$1,0),"NA")</f>
        <v>95.087000000000003</v>
      </c>
      <c r="R532">
        <f>IFERROR(VLOOKUP(Collapsed!$A532,'measured values'!$A:$AF,Collapsed!R$1,0),"NA")</f>
        <v>113.767</v>
      </c>
      <c r="S532">
        <f>IFERROR(VLOOKUP(Collapsed!$A532,'measured values'!$A:$AF,Collapsed!S$1,0),"NA")</f>
        <v>114.328</v>
      </c>
      <c r="T532">
        <f>IFERROR(VLOOKUP(Collapsed!$A532,'measured values'!$A:$AF,Collapsed!T$1,0),"NA")</f>
        <v>62.378</v>
      </c>
      <c r="U532">
        <f>IFERROR(VLOOKUP(Collapsed!$A532,'measured values'!$A:$AF,Collapsed!U$1,0),"NA")</f>
        <v>63.817</v>
      </c>
      <c r="V532">
        <f>IFERROR(VLOOKUP(Collapsed!$A532,'measured values'!$A:$AF,Collapsed!V$1,0),"NA")</f>
        <v>37.622</v>
      </c>
      <c r="W532">
        <f>IFERROR(VLOOKUP(Collapsed!$A532,'measured values'!$A:$AF,Collapsed!W$1,0),"NA")</f>
        <v>36.183</v>
      </c>
      <c r="X532">
        <f>IFERROR(VLOOKUP(Collapsed!$A532,'measured values'!$A:$AF,Collapsed!X$1,0),"NA")</f>
        <v>12.695</v>
      </c>
      <c r="Y532">
        <f>IFERROR(VLOOKUP(Collapsed!$A532,'measured values'!$A:$AF,Collapsed!Y$1,0),"NA")</f>
        <v>13.686999999999999</v>
      </c>
      <c r="Z532">
        <f>IFERROR(VLOOKUP(Collapsed!$A532,'measured values'!$A:$AF,Collapsed!Z$1,0),"NA")</f>
        <v>36.183</v>
      </c>
      <c r="AA532">
        <f>IFERROR(VLOOKUP(Collapsed!$A532,'measured values'!$A:$AF,Collapsed!AA$1,0),"NA")</f>
        <v>37.622</v>
      </c>
      <c r="AB532">
        <f>IFERROR(VLOOKUP(Collapsed!$A532,'measured values'!$A:$AF,Collapsed!AB$1,0),"NA")</f>
        <v>8.2759999999999998</v>
      </c>
      <c r="AC532">
        <f>IFERROR(VLOOKUP(Collapsed!$A532,'measured values'!$A:$AF,Collapsed!AC$1,0),"NA")</f>
        <v>12</v>
      </c>
      <c r="AD532">
        <f>IFERROR(VLOOKUP(Collapsed!$A532,'measured values'!$A:$AF,Collapsed!AD$1,0),"NA")</f>
        <v>12</v>
      </c>
      <c r="AE532">
        <f>IFERROR(VLOOKUP(Collapsed!$A532,'measured values'!$A:$AF,Collapsed!AE$1,0),"NA")</f>
        <v>12</v>
      </c>
      <c r="AF532">
        <f>IFERROR(VLOOKUP(Collapsed!$A532,'measured values'!$A:$AF,Collapsed!AF$1,0),"NA")</f>
        <v>12</v>
      </c>
    </row>
    <row r="533" spans="1:32" x14ac:dyDescent="0.35">
      <c r="A533">
        <v>660</v>
      </c>
      <c r="F533" t="str">
        <f>IFERROR(VLOOKUP(A533,'ICD+Descriptions'!$A$2:$C$600,2,0),"NA")</f>
        <v>G24.9</v>
      </c>
      <c r="G533" t="str">
        <f>IFERROR(VLOOKUP(A533,'ICD+Descriptions'!$A$2:$C$600,3,0),"NA")</f>
        <v>Dystonia, unspecified</v>
      </c>
      <c r="H533">
        <f>IFERROR(VLOOKUP(A533,ages!$A$1:$B$748,2,0),"No Age")</f>
        <v>68.7</v>
      </c>
      <c r="I533" t="str">
        <f>VLOOKUP(A533,'Redcap Raw Report'!$A:$AF,I$1,0)</f>
        <v>M</v>
      </c>
      <c r="L533">
        <f>IFERROR(VLOOKUP(Collapsed!$A533,'measured values'!$A:$AF,Collapsed!L$1,0),"NA")</f>
        <v>65.573999999999998</v>
      </c>
      <c r="M533">
        <f>IFERROR(VLOOKUP(Collapsed!$A533,'measured values'!$A:$AF,Collapsed!M$1,0),"NA")</f>
        <v>62.185000000000002</v>
      </c>
      <c r="N533">
        <f>IFERROR(VLOOKUP(Collapsed!$A533,'measured values'!$A:$AF,Collapsed!N$1,0),"NA")</f>
        <v>128.09200000000001</v>
      </c>
      <c r="O533">
        <f>IFERROR(VLOOKUP(Collapsed!$A533,'measured values'!$A:$AF,Collapsed!O$1,0),"NA")</f>
        <v>127.82899999999999</v>
      </c>
      <c r="P533">
        <f>IFERROR(VLOOKUP(Collapsed!$A533,'measured values'!$A:$AF,Collapsed!P$1,0),"NA")</f>
        <v>105.94499999999999</v>
      </c>
      <c r="Q533">
        <f>IFERROR(VLOOKUP(Collapsed!$A533,'measured values'!$A:$AF,Collapsed!Q$1,0),"NA")</f>
        <v>105.806</v>
      </c>
      <c r="R533">
        <f>IFERROR(VLOOKUP(Collapsed!$A533,'measured values'!$A:$AF,Collapsed!R$1,0),"NA")</f>
        <v>98.575999999999993</v>
      </c>
      <c r="S533">
        <f>IFERROR(VLOOKUP(Collapsed!$A533,'measured values'!$A:$AF,Collapsed!S$1,0),"NA")</f>
        <v>98.480999999999995</v>
      </c>
      <c r="T533">
        <f>IFERROR(VLOOKUP(Collapsed!$A533,'measured values'!$A:$AF,Collapsed!T$1,0),"NA")</f>
        <v>63.048999999999999</v>
      </c>
      <c r="U533">
        <f>IFERROR(VLOOKUP(Collapsed!$A533,'measured values'!$A:$AF,Collapsed!U$1,0),"NA")</f>
        <v>64.194000000000003</v>
      </c>
      <c r="V533">
        <f>IFERROR(VLOOKUP(Collapsed!$A533,'measured values'!$A:$AF,Collapsed!V$1,0),"NA")</f>
        <v>36.951000000000001</v>
      </c>
      <c r="W533">
        <f>IFERROR(VLOOKUP(Collapsed!$A533,'measured values'!$A:$AF,Collapsed!W$1,0),"NA")</f>
        <v>35.805999999999997</v>
      </c>
      <c r="X533">
        <f>IFERROR(VLOOKUP(Collapsed!$A533,'measured values'!$A:$AF,Collapsed!X$1,0),"NA")</f>
        <v>12.237</v>
      </c>
      <c r="Y533">
        <f>IFERROR(VLOOKUP(Collapsed!$A533,'measured values'!$A:$AF,Collapsed!Y$1,0),"NA")</f>
        <v>15.539</v>
      </c>
      <c r="Z533">
        <f>IFERROR(VLOOKUP(Collapsed!$A533,'measured values'!$A:$AF,Collapsed!Z$1,0),"NA")</f>
        <v>35.805999999999997</v>
      </c>
      <c r="AA533">
        <f>IFERROR(VLOOKUP(Collapsed!$A533,'measured values'!$A:$AF,Collapsed!AA$1,0),"NA")</f>
        <v>36.951000000000001</v>
      </c>
      <c r="AB533">
        <f>IFERROR(VLOOKUP(Collapsed!$A533,'measured values'!$A:$AF,Collapsed!AB$1,0),"NA")</f>
        <v>16.547999999999998</v>
      </c>
      <c r="AC533">
        <f>IFERROR(VLOOKUP(Collapsed!$A533,'measured values'!$A:$AF,Collapsed!AC$1,0),"NA")</f>
        <v>8</v>
      </c>
      <c r="AD533">
        <f>IFERROR(VLOOKUP(Collapsed!$A533,'measured values'!$A:$AF,Collapsed!AD$1,0),"NA")</f>
        <v>7</v>
      </c>
      <c r="AE533">
        <f>IFERROR(VLOOKUP(Collapsed!$A533,'measured values'!$A:$AF,Collapsed!AE$1,0),"NA")</f>
        <v>7</v>
      </c>
      <c r="AF533">
        <f>IFERROR(VLOOKUP(Collapsed!$A533,'measured values'!$A:$AF,Collapsed!AF$1,0),"NA")</f>
        <v>7</v>
      </c>
    </row>
    <row r="534" spans="1:32" x14ac:dyDescent="0.35">
      <c r="A534">
        <v>661</v>
      </c>
      <c r="F534" t="str">
        <f>IFERROR(VLOOKUP(A534,'ICD+Descriptions'!$A$2:$C$600,2,0),"NA")</f>
        <v>G20</v>
      </c>
      <c r="G534" t="str">
        <f>IFERROR(VLOOKUP(A534,'ICD+Descriptions'!$A$2:$C$600,3,0),"NA")</f>
        <v>Parkinson's disease</v>
      </c>
      <c r="H534">
        <f>IFERROR(VLOOKUP(A534,ages!$A$1:$B$748,2,0),"No Age")</f>
        <v>60.4</v>
      </c>
      <c r="I534" t="str">
        <f>VLOOKUP(A534,'Redcap Raw Report'!$A:$AF,I$1,0)</f>
        <v>M</v>
      </c>
      <c r="L534">
        <f>IFERROR(VLOOKUP(Collapsed!$A534,'measured values'!$A:$AF,Collapsed!L$1,0),"NA")</f>
        <v>39.783999999999999</v>
      </c>
      <c r="M534">
        <f>IFERROR(VLOOKUP(Collapsed!$A534,'measured values'!$A:$AF,Collapsed!M$1,0),"NA")</f>
        <v>46.058999999999997</v>
      </c>
      <c r="N534">
        <f>IFERROR(VLOOKUP(Collapsed!$A534,'measured values'!$A:$AF,Collapsed!N$1,0),"NA")</f>
        <v>85.372</v>
      </c>
      <c r="O534">
        <f>IFERROR(VLOOKUP(Collapsed!$A534,'measured values'!$A:$AF,Collapsed!O$1,0),"NA")</f>
        <v>86.314999999999998</v>
      </c>
      <c r="P534">
        <f>IFERROR(VLOOKUP(Collapsed!$A534,'measured values'!$A:$AF,Collapsed!P$1,0),"NA")</f>
        <v>85.638000000000005</v>
      </c>
      <c r="Q534">
        <f>IFERROR(VLOOKUP(Collapsed!$A534,'measured values'!$A:$AF,Collapsed!Q$1,0),"NA")</f>
        <v>86.182000000000002</v>
      </c>
      <c r="R534">
        <f>IFERROR(VLOOKUP(Collapsed!$A534,'measured values'!$A:$AF,Collapsed!R$1,0),"NA")</f>
        <v>121.044</v>
      </c>
      <c r="S534">
        <f>IFERROR(VLOOKUP(Collapsed!$A534,'measured values'!$A:$AF,Collapsed!S$1,0),"NA")</f>
        <v>118.98</v>
      </c>
      <c r="T534">
        <f>IFERROR(VLOOKUP(Collapsed!$A534,'measured values'!$A:$AF,Collapsed!T$1,0),"NA")</f>
        <v>64.813000000000002</v>
      </c>
      <c r="U534">
        <f>IFERROR(VLOOKUP(Collapsed!$A534,'measured values'!$A:$AF,Collapsed!U$1,0),"NA")</f>
        <v>65.373000000000005</v>
      </c>
      <c r="V534">
        <f>IFERROR(VLOOKUP(Collapsed!$A534,'measured values'!$A:$AF,Collapsed!V$1,0),"NA")</f>
        <v>35.186999999999998</v>
      </c>
      <c r="W534">
        <f>IFERROR(VLOOKUP(Collapsed!$A534,'measured values'!$A:$AF,Collapsed!W$1,0),"NA")</f>
        <v>34.627000000000002</v>
      </c>
      <c r="X534">
        <f>IFERROR(VLOOKUP(Collapsed!$A534,'measured values'!$A:$AF,Collapsed!X$1,0),"NA")</f>
        <v>15.407</v>
      </c>
      <c r="Y534">
        <f>IFERROR(VLOOKUP(Collapsed!$A534,'measured values'!$A:$AF,Collapsed!Y$1,0),"NA")</f>
        <v>15.023999999999999</v>
      </c>
      <c r="Z534">
        <f>IFERROR(VLOOKUP(Collapsed!$A534,'measured values'!$A:$AF,Collapsed!Z$1,0),"NA")</f>
        <v>34.627000000000002</v>
      </c>
      <c r="AA534">
        <f>IFERROR(VLOOKUP(Collapsed!$A534,'measured values'!$A:$AF,Collapsed!AA$1,0),"NA")</f>
        <v>35.186999999999998</v>
      </c>
      <c r="AB534">
        <f>IFERROR(VLOOKUP(Collapsed!$A534,'measured values'!$A:$AF,Collapsed!AB$1,0),"NA")</f>
        <v>15.446</v>
      </c>
      <c r="AC534">
        <f>IFERROR(VLOOKUP(Collapsed!$A534,'measured values'!$A:$AF,Collapsed!AC$1,0),"NA")</f>
        <v>14</v>
      </c>
      <c r="AD534">
        <f>IFERROR(VLOOKUP(Collapsed!$A534,'measured values'!$A:$AF,Collapsed!AD$1,0),"NA")</f>
        <v>15</v>
      </c>
      <c r="AE534">
        <f>IFERROR(VLOOKUP(Collapsed!$A534,'measured values'!$A:$AF,Collapsed!AE$1,0),"NA")</f>
        <v>14</v>
      </c>
      <c r="AF534">
        <f>IFERROR(VLOOKUP(Collapsed!$A534,'measured values'!$A:$AF,Collapsed!AF$1,0),"NA")</f>
        <v>14</v>
      </c>
    </row>
    <row r="535" spans="1:32" x14ac:dyDescent="0.35">
      <c r="A535">
        <v>662</v>
      </c>
      <c r="F535" t="str">
        <f>IFERROR(VLOOKUP(A535,'ICD+Descriptions'!$A$2:$C$600,2,0),"NA")</f>
        <v>G25.0</v>
      </c>
      <c r="G535" t="str">
        <f>IFERROR(VLOOKUP(A535,'ICD+Descriptions'!$A$2:$C$600,3,0),"NA")</f>
        <v>Essential tremor</v>
      </c>
      <c r="H535">
        <f>IFERROR(VLOOKUP(A535,ages!$A$1:$B$748,2,0),"No Age")</f>
        <v>74.900000000000006</v>
      </c>
      <c r="I535" t="str">
        <f>VLOOKUP(A535,'Redcap Raw Report'!$A:$AF,I$1,0)</f>
        <v>F</v>
      </c>
      <c r="L535">
        <f>IFERROR(VLOOKUP(Collapsed!$A535,'measured values'!$A:$AF,Collapsed!L$1,0),"NA")</f>
        <v>29.082999999999998</v>
      </c>
      <c r="M535">
        <f>IFERROR(VLOOKUP(Collapsed!$A535,'measured values'!$A:$AF,Collapsed!M$1,0),"NA")</f>
        <v>28.998999999999999</v>
      </c>
      <c r="N535">
        <f>IFERROR(VLOOKUP(Collapsed!$A535,'measured values'!$A:$AF,Collapsed!N$1,0),"NA")</f>
        <v>58.511000000000003</v>
      </c>
      <c r="O535">
        <f>IFERROR(VLOOKUP(Collapsed!$A535,'measured values'!$A:$AF,Collapsed!O$1,0),"NA")</f>
        <v>57.962000000000003</v>
      </c>
      <c r="P535">
        <f>IFERROR(VLOOKUP(Collapsed!$A535,'measured values'!$A:$AF,Collapsed!P$1,0),"NA")</f>
        <v>56.387999999999998</v>
      </c>
      <c r="Q535">
        <f>IFERROR(VLOOKUP(Collapsed!$A535,'measured values'!$A:$AF,Collapsed!Q$1,0),"NA")</f>
        <v>56.722999999999999</v>
      </c>
      <c r="R535">
        <f>IFERROR(VLOOKUP(Collapsed!$A535,'measured values'!$A:$AF,Collapsed!R$1,0),"NA")</f>
        <v>116.026</v>
      </c>
      <c r="S535">
        <f>IFERROR(VLOOKUP(Collapsed!$A535,'measured values'!$A:$AF,Collapsed!S$1,0),"NA")</f>
        <v>116.029</v>
      </c>
      <c r="T535">
        <f>IFERROR(VLOOKUP(Collapsed!$A535,'measured values'!$A:$AF,Collapsed!T$1,0),"NA")</f>
        <v>68.548000000000002</v>
      </c>
      <c r="U535">
        <f>IFERROR(VLOOKUP(Collapsed!$A535,'measured values'!$A:$AF,Collapsed!U$1,0),"NA")</f>
        <v>67.135000000000005</v>
      </c>
      <c r="V535">
        <f>IFERROR(VLOOKUP(Collapsed!$A535,'measured values'!$A:$AF,Collapsed!V$1,0),"NA")</f>
        <v>31.452000000000002</v>
      </c>
      <c r="W535">
        <f>IFERROR(VLOOKUP(Collapsed!$A535,'measured values'!$A:$AF,Collapsed!W$1,0),"NA")</f>
        <v>32.865000000000002</v>
      </c>
      <c r="X535">
        <f>IFERROR(VLOOKUP(Collapsed!$A535,'measured values'!$A:$AF,Collapsed!X$1,0),"NA")</f>
        <v>16.655000000000001</v>
      </c>
      <c r="Y535">
        <f>IFERROR(VLOOKUP(Collapsed!$A535,'measured values'!$A:$AF,Collapsed!Y$1,0),"NA")</f>
        <v>18.655999999999999</v>
      </c>
      <c r="Z535">
        <f>IFERROR(VLOOKUP(Collapsed!$A535,'measured values'!$A:$AF,Collapsed!Z$1,0),"NA")</f>
        <v>32.865000000000002</v>
      </c>
      <c r="AA535">
        <f>IFERROR(VLOOKUP(Collapsed!$A535,'measured values'!$A:$AF,Collapsed!AA$1,0),"NA")</f>
        <v>31.452000000000002</v>
      </c>
      <c r="AB535">
        <f>IFERROR(VLOOKUP(Collapsed!$A535,'measured values'!$A:$AF,Collapsed!AB$1,0),"NA")</f>
        <v>18.896000000000001</v>
      </c>
      <c r="AC535">
        <f>IFERROR(VLOOKUP(Collapsed!$A535,'measured values'!$A:$AF,Collapsed!AC$1,0),"NA")</f>
        <v>17</v>
      </c>
      <c r="AD535">
        <f>IFERROR(VLOOKUP(Collapsed!$A535,'measured values'!$A:$AF,Collapsed!AD$1,0),"NA")</f>
        <v>17</v>
      </c>
      <c r="AE535">
        <f>IFERROR(VLOOKUP(Collapsed!$A535,'measured values'!$A:$AF,Collapsed!AE$1,0),"NA")</f>
        <v>17</v>
      </c>
      <c r="AF535">
        <f>IFERROR(VLOOKUP(Collapsed!$A535,'measured values'!$A:$AF,Collapsed!AF$1,0),"NA")</f>
        <v>17</v>
      </c>
    </row>
    <row r="536" spans="1:32" x14ac:dyDescent="0.35">
      <c r="A536">
        <v>663</v>
      </c>
      <c r="F536" t="str">
        <f>IFERROR(VLOOKUP(A536,'ICD+Descriptions'!$A$2:$C$600,2,0),"NA")</f>
        <v>NA</v>
      </c>
      <c r="G536" t="str">
        <f>IFERROR(VLOOKUP(A536,'ICD+Descriptions'!$A$2:$C$600,3,0),"NA")</f>
        <v>NA</v>
      </c>
      <c r="H536" t="str">
        <f>IFERROR(VLOOKUP(A536,ages!$A$1:$B$748,2,0),"No Age")</f>
        <v>No Age</v>
      </c>
      <c r="I536">
        <f>VLOOKUP(A536,'Redcap Raw Report'!$A:$AF,I$1,0)</f>
        <v>0</v>
      </c>
      <c r="L536">
        <f>IFERROR(VLOOKUP(Collapsed!$A536,'measured values'!$A:$AF,Collapsed!L$1,0),"NA")</f>
        <v>58.301000000000002</v>
      </c>
      <c r="M536">
        <f>IFERROR(VLOOKUP(Collapsed!$A536,'measured values'!$A:$AF,Collapsed!M$1,0),"NA")</f>
        <v>57.912999999999997</v>
      </c>
      <c r="N536">
        <f>IFERROR(VLOOKUP(Collapsed!$A536,'measured values'!$A:$AF,Collapsed!N$1,0),"NA")</f>
        <v>115.114</v>
      </c>
      <c r="O536">
        <f>IFERROR(VLOOKUP(Collapsed!$A536,'measured values'!$A:$AF,Collapsed!O$1,0),"NA")</f>
        <v>116.776</v>
      </c>
      <c r="P536">
        <f>IFERROR(VLOOKUP(Collapsed!$A536,'measured values'!$A:$AF,Collapsed!P$1,0),"NA")</f>
        <v>98.257000000000005</v>
      </c>
      <c r="Q536">
        <f>IFERROR(VLOOKUP(Collapsed!$A536,'measured values'!$A:$AF,Collapsed!Q$1,0),"NA")</f>
        <v>98.463999999999999</v>
      </c>
      <c r="R536">
        <f>IFERROR(VLOOKUP(Collapsed!$A536,'measured values'!$A:$AF,Collapsed!R$1,0),"NA")</f>
        <v>102.334</v>
      </c>
      <c r="S536">
        <f>IFERROR(VLOOKUP(Collapsed!$A536,'measured values'!$A:$AF,Collapsed!S$1,0),"NA")</f>
        <v>101.404</v>
      </c>
      <c r="T536">
        <f>IFERROR(VLOOKUP(Collapsed!$A536,'measured values'!$A:$AF,Collapsed!T$1,0),"NA")</f>
        <v>62.131</v>
      </c>
      <c r="U536">
        <f>IFERROR(VLOOKUP(Collapsed!$A536,'measured values'!$A:$AF,Collapsed!U$1,0),"NA")</f>
        <v>61.725999999999999</v>
      </c>
      <c r="V536">
        <f>IFERROR(VLOOKUP(Collapsed!$A536,'measured values'!$A:$AF,Collapsed!V$1,0),"NA")</f>
        <v>37.869</v>
      </c>
      <c r="W536">
        <f>IFERROR(VLOOKUP(Collapsed!$A536,'measured values'!$A:$AF,Collapsed!W$1,0),"NA")</f>
        <v>38.274000000000001</v>
      </c>
      <c r="X536">
        <f>IFERROR(VLOOKUP(Collapsed!$A536,'measured values'!$A:$AF,Collapsed!X$1,0),"NA")</f>
        <v>12.51</v>
      </c>
      <c r="Y536">
        <f>IFERROR(VLOOKUP(Collapsed!$A536,'measured values'!$A:$AF,Collapsed!Y$1,0),"NA")</f>
        <v>12.484999999999999</v>
      </c>
      <c r="Z536">
        <f>IFERROR(VLOOKUP(Collapsed!$A536,'measured values'!$A:$AF,Collapsed!Z$1,0),"NA")</f>
        <v>38.274000000000001</v>
      </c>
      <c r="AA536">
        <f>IFERROR(VLOOKUP(Collapsed!$A536,'measured values'!$A:$AF,Collapsed!AA$1,0),"NA")</f>
        <v>37.869</v>
      </c>
      <c r="AB536">
        <f>IFERROR(VLOOKUP(Collapsed!$A536,'measured values'!$A:$AF,Collapsed!AB$1,0),"NA")</f>
        <v>9.0079999999999991</v>
      </c>
      <c r="AC536">
        <f>IFERROR(VLOOKUP(Collapsed!$A536,'measured values'!$A:$AF,Collapsed!AC$1,0),"NA")</f>
        <v>6</v>
      </c>
      <c r="AD536">
        <f>IFERROR(VLOOKUP(Collapsed!$A536,'measured values'!$A:$AF,Collapsed!AD$1,0),"NA")</f>
        <v>9</v>
      </c>
      <c r="AE536">
        <f>IFERROR(VLOOKUP(Collapsed!$A536,'measured values'!$A:$AF,Collapsed!AE$1,0),"NA")</f>
        <v>6</v>
      </c>
      <c r="AF536">
        <f>IFERROR(VLOOKUP(Collapsed!$A536,'measured values'!$A:$AF,Collapsed!AF$1,0),"NA")</f>
        <v>6</v>
      </c>
    </row>
    <row r="537" spans="1:32" x14ac:dyDescent="0.35">
      <c r="A537">
        <v>664</v>
      </c>
      <c r="F537" t="str">
        <f>IFERROR(VLOOKUP(A537,'ICD+Descriptions'!$A$2:$C$600,2,0),"NA")</f>
        <v>G20</v>
      </c>
      <c r="G537" t="str">
        <f>IFERROR(VLOOKUP(A537,'ICD+Descriptions'!$A$2:$C$600,3,0),"NA")</f>
        <v>Parkinson's disease</v>
      </c>
      <c r="H537">
        <f>IFERROR(VLOOKUP(A537,ages!$A$1:$B$748,2,0),"No Age")</f>
        <v>51.9</v>
      </c>
      <c r="I537" t="str">
        <f>VLOOKUP(A537,'Redcap Raw Report'!$A:$AF,I$1,0)</f>
        <v>M</v>
      </c>
      <c r="L537">
        <f>IFERROR(VLOOKUP(Collapsed!$A537,'measured values'!$A:$AF,Collapsed!L$1,0),"NA")</f>
        <v>65.42</v>
      </c>
      <c r="M537">
        <f>IFERROR(VLOOKUP(Collapsed!$A537,'measured values'!$A:$AF,Collapsed!M$1,0),"NA")</f>
        <v>64.661000000000001</v>
      </c>
      <c r="N537">
        <f>IFERROR(VLOOKUP(Collapsed!$A537,'measured values'!$A:$AF,Collapsed!N$1,0),"NA")</f>
        <v>130.476</v>
      </c>
      <c r="O537">
        <f>IFERROR(VLOOKUP(Collapsed!$A537,'measured values'!$A:$AF,Collapsed!O$1,0),"NA")</f>
        <v>130.22200000000001</v>
      </c>
      <c r="P537">
        <f>IFERROR(VLOOKUP(Collapsed!$A537,'measured values'!$A:$AF,Collapsed!P$1,0),"NA")</f>
        <v>123.65</v>
      </c>
      <c r="Q537">
        <f>IFERROR(VLOOKUP(Collapsed!$A537,'measured values'!$A:$AF,Collapsed!Q$1,0),"NA")</f>
        <v>123.944</v>
      </c>
      <c r="R537">
        <f>IFERROR(VLOOKUP(Collapsed!$A537,'measured values'!$A:$AF,Collapsed!R$1,0),"NA")</f>
        <v>113.044</v>
      </c>
      <c r="S537">
        <f>IFERROR(VLOOKUP(Collapsed!$A537,'measured values'!$A:$AF,Collapsed!S$1,0),"NA")</f>
        <v>113.809</v>
      </c>
      <c r="T537">
        <f>IFERROR(VLOOKUP(Collapsed!$A537,'measured values'!$A:$AF,Collapsed!T$1,0),"NA")</f>
        <v>61.110999999999997</v>
      </c>
      <c r="U537">
        <f>IFERROR(VLOOKUP(Collapsed!$A537,'measured values'!$A:$AF,Collapsed!U$1,0),"NA")</f>
        <v>61.284999999999997</v>
      </c>
      <c r="V537">
        <f>IFERROR(VLOOKUP(Collapsed!$A537,'measured values'!$A:$AF,Collapsed!V$1,0),"NA")</f>
        <v>38.889000000000003</v>
      </c>
      <c r="W537">
        <f>IFERROR(VLOOKUP(Collapsed!$A537,'measured values'!$A:$AF,Collapsed!W$1,0),"NA")</f>
        <v>38.715000000000003</v>
      </c>
      <c r="X537">
        <f>IFERROR(VLOOKUP(Collapsed!$A537,'measured values'!$A:$AF,Collapsed!X$1,0),"NA")</f>
        <v>11.590999999999999</v>
      </c>
      <c r="Y537">
        <f>IFERROR(VLOOKUP(Collapsed!$A537,'measured values'!$A:$AF,Collapsed!Y$1,0),"NA")</f>
        <v>10.82</v>
      </c>
      <c r="Z537">
        <f>IFERROR(VLOOKUP(Collapsed!$A537,'measured values'!$A:$AF,Collapsed!Z$1,0),"NA")</f>
        <v>38.715000000000003</v>
      </c>
      <c r="AA537">
        <f>IFERROR(VLOOKUP(Collapsed!$A537,'measured values'!$A:$AF,Collapsed!AA$1,0),"NA")</f>
        <v>38.889000000000003</v>
      </c>
      <c r="AB537">
        <f>IFERROR(VLOOKUP(Collapsed!$A537,'measured values'!$A:$AF,Collapsed!AB$1,0),"NA")</f>
        <v>9.1780000000000008</v>
      </c>
      <c r="AC537">
        <f>IFERROR(VLOOKUP(Collapsed!$A537,'measured values'!$A:$AF,Collapsed!AC$1,0),"NA")</f>
        <v>9</v>
      </c>
      <c r="AD537">
        <f>IFERROR(VLOOKUP(Collapsed!$A537,'measured values'!$A:$AF,Collapsed!AD$1,0),"NA")</f>
        <v>10</v>
      </c>
      <c r="AE537">
        <f>IFERROR(VLOOKUP(Collapsed!$A537,'measured values'!$A:$AF,Collapsed!AE$1,0),"NA")</f>
        <v>9</v>
      </c>
      <c r="AF537">
        <f>IFERROR(VLOOKUP(Collapsed!$A537,'measured values'!$A:$AF,Collapsed!AF$1,0),"NA")</f>
        <v>9</v>
      </c>
    </row>
    <row r="538" spans="1:32" x14ac:dyDescent="0.35">
      <c r="A538">
        <v>665</v>
      </c>
      <c r="F538" t="str">
        <f>IFERROR(VLOOKUP(A538,'ICD+Descriptions'!$A$2:$C$600,2,0),"NA")</f>
        <v>R25.1</v>
      </c>
      <c r="G538" t="str">
        <f>IFERROR(VLOOKUP(A538,'ICD+Descriptions'!$A$2:$C$600,3,0),"NA")</f>
        <v>Tremor, unspecified</v>
      </c>
      <c r="H538">
        <f>IFERROR(VLOOKUP(A538,ages!$A$1:$B$748,2,0),"No Age")</f>
        <v>50.7</v>
      </c>
      <c r="I538" t="str">
        <f>VLOOKUP(A538,'Redcap Raw Report'!$A:$AF,I$1,0)</f>
        <v>F</v>
      </c>
      <c r="L538">
        <f>IFERROR(VLOOKUP(Collapsed!$A538,'measured values'!$A:$AF,Collapsed!L$1,0),"NA")</f>
        <v>52.000999999999998</v>
      </c>
      <c r="M538">
        <f>IFERROR(VLOOKUP(Collapsed!$A538,'measured values'!$A:$AF,Collapsed!M$1,0),"NA")</f>
        <v>53.3</v>
      </c>
      <c r="N538">
        <f>IFERROR(VLOOKUP(Collapsed!$A538,'measured values'!$A:$AF,Collapsed!N$1,0),"NA")</f>
        <v>105.57899999999999</v>
      </c>
      <c r="O538">
        <f>IFERROR(VLOOKUP(Collapsed!$A538,'measured values'!$A:$AF,Collapsed!O$1,0),"NA")</f>
        <v>105.197</v>
      </c>
      <c r="P538">
        <f>IFERROR(VLOOKUP(Collapsed!$A538,'measured values'!$A:$AF,Collapsed!P$1,0),"NA")</f>
        <v>95.180999999999997</v>
      </c>
      <c r="Q538">
        <f>IFERROR(VLOOKUP(Collapsed!$A538,'measured values'!$A:$AF,Collapsed!Q$1,0),"NA")</f>
        <v>94.947000000000003</v>
      </c>
      <c r="R538">
        <f>IFERROR(VLOOKUP(Collapsed!$A538,'measured values'!$A:$AF,Collapsed!R$1,0),"NA")</f>
        <v>108.071</v>
      </c>
      <c r="S538">
        <f>IFERROR(VLOOKUP(Collapsed!$A538,'measured values'!$A:$AF,Collapsed!S$1,0),"NA")</f>
        <v>108.455</v>
      </c>
      <c r="T538">
        <f>IFERROR(VLOOKUP(Collapsed!$A538,'measured values'!$A:$AF,Collapsed!T$1,0),"NA")</f>
        <v>62.448999999999998</v>
      </c>
      <c r="U538">
        <f>IFERROR(VLOOKUP(Collapsed!$A538,'measured values'!$A:$AF,Collapsed!U$1,0),"NA")</f>
        <v>63.238</v>
      </c>
      <c r="V538">
        <f>IFERROR(VLOOKUP(Collapsed!$A538,'measured values'!$A:$AF,Collapsed!V$1,0),"NA")</f>
        <v>37.551000000000002</v>
      </c>
      <c r="W538">
        <f>IFERROR(VLOOKUP(Collapsed!$A538,'measured values'!$A:$AF,Collapsed!W$1,0),"NA")</f>
        <v>36.762</v>
      </c>
      <c r="X538">
        <f>IFERROR(VLOOKUP(Collapsed!$A538,'measured values'!$A:$AF,Collapsed!X$1,0),"NA")</f>
        <v>14.08</v>
      </c>
      <c r="Y538">
        <f>IFERROR(VLOOKUP(Collapsed!$A538,'measured values'!$A:$AF,Collapsed!Y$1,0),"NA")</f>
        <v>12.920999999999999</v>
      </c>
      <c r="Z538">
        <f>IFERROR(VLOOKUP(Collapsed!$A538,'measured values'!$A:$AF,Collapsed!Z$1,0),"NA")</f>
        <v>36.762</v>
      </c>
      <c r="AA538">
        <f>IFERROR(VLOOKUP(Collapsed!$A538,'measured values'!$A:$AF,Collapsed!AA$1,0),"NA")</f>
        <v>37.551000000000002</v>
      </c>
      <c r="AB538">
        <f>IFERROR(VLOOKUP(Collapsed!$A538,'measured values'!$A:$AF,Collapsed!AB$1,0),"NA")</f>
        <v>10.808</v>
      </c>
      <c r="AC538">
        <f>IFERROR(VLOOKUP(Collapsed!$A538,'measured values'!$A:$AF,Collapsed!AC$1,0),"NA")</f>
        <v>12</v>
      </c>
      <c r="AD538">
        <f>IFERROR(VLOOKUP(Collapsed!$A538,'measured values'!$A:$AF,Collapsed!AD$1,0),"NA")</f>
        <v>12</v>
      </c>
      <c r="AE538">
        <f>IFERROR(VLOOKUP(Collapsed!$A538,'measured values'!$A:$AF,Collapsed!AE$1,0),"NA")</f>
        <v>12</v>
      </c>
      <c r="AF538">
        <f>IFERROR(VLOOKUP(Collapsed!$A538,'measured values'!$A:$AF,Collapsed!AF$1,0),"NA")</f>
        <v>12</v>
      </c>
    </row>
    <row r="539" spans="1:32" x14ac:dyDescent="0.35">
      <c r="A539">
        <v>666</v>
      </c>
      <c r="F539" t="str">
        <f>IFERROR(VLOOKUP(A539,'ICD+Descriptions'!$A$2:$C$600,2,0),"NA")</f>
        <v>R25.1</v>
      </c>
      <c r="G539" t="str">
        <f>IFERROR(VLOOKUP(A539,'ICD+Descriptions'!$A$2:$C$600,3,0),"NA")</f>
        <v>Tremor, unspecified</v>
      </c>
      <c r="H539">
        <f>IFERROR(VLOOKUP(A539,ages!$A$1:$B$748,2,0),"No Age")</f>
        <v>74.7</v>
      </c>
      <c r="I539" t="str">
        <f>VLOOKUP(A539,'Redcap Raw Report'!$A:$AF,I$1,0)</f>
        <v>F</v>
      </c>
      <c r="L539">
        <f>IFERROR(VLOOKUP(Collapsed!$A539,'measured values'!$A:$AF,Collapsed!L$1,0),"NA")</f>
        <v>42.664000000000001</v>
      </c>
      <c r="M539">
        <f>IFERROR(VLOOKUP(Collapsed!$A539,'measured values'!$A:$AF,Collapsed!M$1,0),"NA")</f>
        <v>33.427999999999997</v>
      </c>
      <c r="N539">
        <f>IFERROR(VLOOKUP(Collapsed!$A539,'measured values'!$A:$AF,Collapsed!N$1,0),"NA")</f>
        <v>76.052999999999997</v>
      </c>
      <c r="O539">
        <f>IFERROR(VLOOKUP(Collapsed!$A539,'measured values'!$A:$AF,Collapsed!O$1,0),"NA")</f>
        <v>75.369</v>
      </c>
      <c r="P539">
        <f>IFERROR(VLOOKUP(Collapsed!$A539,'measured values'!$A:$AF,Collapsed!P$1,0),"NA")</f>
        <v>65.584999999999994</v>
      </c>
      <c r="Q539">
        <f>IFERROR(VLOOKUP(Collapsed!$A539,'measured values'!$A:$AF,Collapsed!Q$1,0),"NA")</f>
        <v>64.869</v>
      </c>
      <c r="R539">
        <f>IFERROR(VLOOKUP(Collapsed!$A539,'measured values'!$A:$AF,Collapsed!R$1,0),"NA")</f>
        <v>104.411</v>
      </c>
      <c r="S539">
        <f>IFERROR(VLOOKUP(Collapsed!$A539,'measured values'!$A:$AF,Collapsed!S$1,0),"NA")</f>
        <v>103.224</v>
      </c>
      <c r="T539">
        <f>IFERROR(VLOOKUP(Collapsed!$A539,'measured values'!$A:$AF,Collapsed!T$1,0),"NA")</f>
        <v>67.754000000000005</v>
      </c>
      <c r="U539">
        <f>IFERROR(VLOOKUP(Collapsed!$A539,'measured values'!$A:$AF,Collapsed!U$1,0),"NA")</f>
        <v>64.102000000000004</v>
      </c>
      <c r="V539">
        <f>IFERROR(VLOOKUP(Collapsed!$A539,'measured values'!$A:$AF,Collapsed!V$1,0),"NA")</f>
        <v>32.246000000000002</v>
      </c>
      <c r="W539">
        <f>IFERROR(VLOOKUP(Collapsed!$A539,'measured values'!$A:$AF,Collapsed!W$1,0),"NA")</f>
        <v>35.898000000000003</v>
      </c>
      <c r="X539">
        <f>IFERROR(VLOOKUP(Collapsed!$A539,'measured values'!$A:$AF,Collapsed!X$1,0),"NA")</f>
        <v>18.341999999999999</v>
      </c>
      <c r="Y539">
        <f>IFERROR(VLOOKUP(Collapsed!$A539,'measured values'!$A:$AF,Collapsed!Y$1,0),"NA")</f>
        <v>14.49</v>
      </c>
      <c r="Z539">
        <f>IFERROR(VLOOKUP(Collapsed!$A539,'measured values'!$A:$AF,Collapsed!Z$1,0),"NA")</f>
        <v>35.898000000000003</v>
      </c>
      <c r="AA539">
        <f>IFERROR(VLOOKUP(Collapsed!$A539,'measured values'!$A:$AF,Collapsed!AA$1,0),"NA")</f>
        <v>32.246000000000002</v>
      </c>
      <c r="AB539">
        <f>IFERROR(VLOOKUP(Collapsed!$A539,'measured values'!$A:$AF,Collapsed!AB$1,0),"NA")</f>
        <v>12.933999999999999</v>
      </c>
      <c r="AC539">
        <f>IFERROR(VLOOKUP(Collapsed!$A539,'measured values'!$A:$AF,Collapsed!AC$1,0),"NA")</f>
        <v>16</v>
      </c>
      <c r="AD539">
        <f>IFERROR(VLOOKUP(Collapsed!$A539,'measured values'!$A:$AF,Collapsed!AD$1,0),"NA")</f>
        <v>16</v>
      </c>
      <c r="AE539">
        <f>IFERROR(VLOOKUP(Collapsed!$A539,'measured values'!$A:$AF,Collapsed!AE$1,0),"NA")</f>
        <v>16</v>
      </c>
      <c r="AF539">
        <f>IFERROR(VLOOKUP(Collapsed!$A539,'measured values'!$A:$AF,Collapsed!AF$1,0),"NA")</f>
        <v>16</v>
      </c>
    </row>
    <row r="540" spans="1:32" x14ac:dyDescent="0.35">
      <c r="A540">
        <v>667</v>
      </c>
      <c r="F540" t="str">
        <f>IFERROR(VLOOKUP(A540,'ICD+Descriptions'!$A$2:$C$600,2,0),"NA")</f>
        <v>G20</v>
      </c>
      <c r="G540" t="str">
        <f>IFERROR(VLOOKUP(A540,'ICD+Descriptions'!$A$2:$C$600,3,0),"NA")</f>
        <v>Parkinson's disease</v>
      </c>
      <c r="H540">
        <f>IFERROR(VLOOKUP(A540,ages!$A$1:$B$748,2,0),"No Age")</f>
        <v>58.7</v>
      </c>
      <c r="I540" t="str">
        <f>VLOOKUP(A540,'Redcap Raw Report'!$A:$AF,I$1,0)</f>
        <v>M</v>
      </c>
      <c r="L540" t="str">
        <f>IFERROR(VLOOKUP(Collapsed!$A540,'measured values'!$A:$AF,Collapsed!L$1,0),"NA")</f>
        <v>NA</v>
      </c>
      <c r="M540" t="str">
        <f>IFERROR(VLOOKUP(Collapsed!$A540,'measured values'!$A:$AF,Collapsed!M$1,0),"NA")</f>
        <v>NA</v>
      </c>
      <c r="N540" t="str">
        <f>IFERROR(VLOOKUP(Collapsed!$A540,'measured values'!$A:$AF,Collapsed!N$1,0),"NA")</f>
        <v>NA</v>
      </c>
      <c r="O540" t="str">
        <f>IFERROR(VLOOKUP(Collapsed!$A540,'measured values'!$A:$AF,Collapsed!O$1,0),"NA")</f>
        <v>NA</v>
      </c>
      <c r="P540" t="str">
        <f>IFERROR(VLOOKUP(Collapsed!$A540,'measured values'!$A:$AF,Collapsed!P$1,0),"NA")</f>
        <v>NA</v>
      </c>
      <c r="Q540" t="str">
        <f>IFERROR(VLOOKUP(Collapsed!$A540,'measured values'!$A:$AF,Collapsed!Q$1,0),"NA")</f>
        <v>NA</v>
      </c>
      <c r="R540" t="str">
        <f>IFERROR(VLOOKUP(Collapsed!$A540,'measured values'!$A:$AF,Collapsed!R$1,0),"NA")</f>
        <v>NA</v>
      </c>
      <c r="S540" t="str">
        <f>IFERROR(VLOOKUP(Collapsed!$A540,'measured values'!$A:$AF,Collapsed!S$1,0),"NA")</f>
        <v>NA</v>
      </c>
      <c r="T540" t="str">
        <f>IFERROR(VLOOKUP(Collapsed!$A540,'measured values'!$A:$AF,Collapsed!T$1,0),"NA")</f>
        <v>NA</v>
      </c>
      <c r="U540" t="str">
        <f>IFERROR(VLOOKUP(Collapsed!$A540,'measured values'!$A:$AF,Collapsed!U$1,0),"NA")</f>
        <v>NA</v>
      </c>
      <c r="V540" t="str">
        <f>IFERROR(VLOOKUP(Collapsed!$A540,'measured values'!$A:$AF,Collapsed!V$1,0),"NA")</f>
        <v>NA</v>
      </c>
      <c r="W540" t="str">
        <f>IFERROR(VLOOKUP(Collapsed!$A540,'measured values'!$A:$AF,Collapsed!W$1,0),"NA")</f>
        <v>NA</v>
      </c>
      <c r="X540" t="str">
        <f>IFERROR(VLOOKUP(Collapsed!$A540,'measured values'!$A:$AF,Collapsed!X$1,0),"NA")</f>
        <v>NA</v>
      </c>
      <c r="Y540" t="str">
        <f>IFERROR(VLOOKUP(Collapsed!$A540,'measured values'!$A:$AF,Collapsed!Y$1,0),"NA")</f>
        <v>NA</v>
      </c>
      <c r="Z540" t="str">
        <f>IFERROR(VLOOKUP(Collapsed!$A540,'measured values'!$A:$AF,Collapsed!Z$1,0),"NA")</f>
        <v>NA</v>
      </c>
      <c r="AA540" t="str">
        <f>IFERROR(VLOOKUP(Collapsed!$A540,'measured values'!$A:$AF,Collapsed!AA$1,0),"NA")</f>
        <v>NA</v>
      </c>
      <c r="AB540" t="str">
        <f>IFERROR(VLOOKUP(Collapsed!$A540,'measured values'!$A:$AF,Collapsed!AB$1,0),"NA")</f>
        <v>NA</v>
      </c>
      <c r="AC540" t="str">
        <f>IFERROR(VLOOKUP(Collapsed!$A540,'measured values'!$A:$AF,Collapsed!AC$1,0),"NA")</f>
        <v>NA</v>
      </c>
      <c r="AD540" t="str">
        <f>IFERROR(VLOOKUP(Collapsed!$A540,'measured values'!$A:$AF,Collapsed!AD$1,0),"NA")</f>
        <v>NA</v>
      </c>
      <c r="AE540" t="str">
        <f>IFERROR(VLOOKUP(Collapsed!$A540,'measured values'!$A:$AF,Collapsed!AE$1,0),"NA")</f>
        <v>NA</v>
      </c>
      <c r="AF540" t="str">
        <f>IFERROR(VLOOKUP(Collapsed!$A540,'measured values'!$A:$AF,Collapsed!AF$1,0),"NA")</f>
        <v>NA</v>
      </c>
    </row>
    <row r="541" spans="1:32" x14ac:dyDescent="0.35">
      <c r="A541">
        <v>668</v>
      </c>
      <c r="F541" t="str">
        <f>IFERROR(VLOOKUP(A541,'ICD+Descriptions'!$A$2:$C$600,2,0),"NA")</f>
        <v>G20</v>
      </c>
      <c r="G541" t="str">
        <f>IFERROR(VLOOKUP(A541,'ICD+Descriptions'!$A$2:$C$600,3,0),"NA")</f>
        <v>Parkinson's disease</v>
      </c>
      <c r="H541">
        <f>IFERROR(VLOOKUP(A541,ages!$A$1:$B$748,2,0),"No Age")</f>
        <v>69.400000000000006</v>
      </c>
      <c r="I541" t="str">
        <f>VLOOKUP(A541,'Redcap Raw Report'!$A:$AF,I$1,0)</f>
        <v>M</v>
      </c>
      <c r="L541">
        <f>IFERROR(VLOOKUP(Collapsed!$A541,'measured values'!$A:$AF,Collapsed!L$1,0),"NA")</f>
        <v>45.055999999999997</v>
      </c>
      <c r="M541">
        <f>IFERROR(VLOOKUP(Collapsed!$A541,'measured values'!$A:$AF,Collapsed!M$1,0),"NA")</f>
        <v>42.816000000000003</v>
      </c>
      <c r="N541">
        <f>IFERROR(VLOOKUP(Collapsed!$A541,'measured values'!$A:$AF,Collapsed!N$1,0),"NA")</f>
        <v>86.748000000000005</v>
      </c>
      <c r="O541">
        <f>IFERROR(VLOOKUP(Collapsed!$A541,'measured values'!$A:$AF,Collapsed!O$1,0),"NA")</f>
        <v>88.51</v>
      </c>
      <c r="P541">
        <f>IFERROR(VLOOKUP(Collapsed!$A541,'measured values'!$A:$AF,Collapsed!P$1,0),"NA")</f>
        <v>88.620999999999995</v>
      </c>
      <c r="Q541">
        <f>IFERROR(VLOOKUP(Collapsed!$A541,'measured values'!$A:$AF,Collapsed!Q$1,0),"NA")</f>
        <v>89.334999999999994</v>
      </c>
      <c r="R541">
        <f>IFERROR(VLOOKUP(Collapsed!$A541,'measured values'!$A:$AF,Collapsed!R$1,0),"NA")</f>
        <v>124.277</v>
      </c>
      <c r="S541">
        <f>IFERROR(VLOOKUP(Collapsed!$A541,'measured values'!$A:$AF,Collapsed!S$1,0),"NA")</f>
        <v>123.232</v>
      </c>
      <c r="T541">
        <f>IFERROR(VLOOKUP(Collapsed!$A541,'measured values'!$A:$AF,Collapsed!T$1,0),"NA")</f>
        <v>62.935000000000002</v>
      </c>
      <c r="U541">
        <f>IFERROR(VLOOKUP(Collapsed!$A541,'measured values'!$A:$AF,Collapsed!U$1,0),"NA")</f>
        <v>60.777999999999999</v>
      </c>
      <c r="V541">
        <f>IFERROR(VLOOKUP(Collapsed!$A541,'measured values'!$A:$AF,Collapsed!V$1,0),"NA")</f>
        <v>37.064999999999998</v>
      </c>
      <c r="W541">
        <f>IFERROR(VLOOKUP(Collapsed!$A541,'measured values'!$A:$AF,Collapsed!W$1,0),"NA")</f>
        <v>39.222000000000001</v>
      </c>
      <c r="X541">
        <f>IFERROR(VLOOKUP(Collapsed!$A541,'measured values'!$A:$AF,Collapsed!X$1,0),"NA")</f>
        <v>14.105</v>
      </c>
      <c r="Y541">
        <f>IFERROR(VLOOKUP(Collapsed!$A541,'measured values'!$A:$AF,Collapsed!Y$1,0),"NA")</f>
        <v>10.58</v>
      </c>
      <c r="Z541">
        <f>IFERROR(VLOOKUP(Collapsed!$A541,'measured values'!$A:$AF,Collapsed!Z$1,0),"NA")</f>
        <v>39.222000000000001</v>
      </c>
      <c r="AA541">
        <f>IFERROR(VLOOKUP(Collapsed!$A541,'measured values'!$A:$AF,Collapsed!AA$1,0),"NA")</f>
        <v>37.064999999999998</v>
      </c>
      <c r="AB541">
        <f>IFERROR(VLOOKUP(Collapsed!$A541,'measured values'!$A:$AF,Collapsed!AB$1,0),"NA")</f>
        <v>13.348000000000001</v>
      </c>
      <c r="AC541">
        <f>IFERROR(VLOOKUP(Collapsed!$A541,'measured values'!$A:$AF,Collapsed!AC$1,0),"NA")</f>
        <v>12</v>
      </c>
      <c r="AD541">
        <f>IFERROR(VLOOKUP(Collapsed!$A541,'measured values'!$A:$AF,Collapsed!AD$1,0),"NA")</f>
        <v>13</v>
      </c>
      <c r="AE541">
        <f>IFERROR(VLOOKUP(Collapsed!$A541,'measured values'!$A:$AF,Collapsed!AE$1,0),"NA")</f>
        <v>12</v>
      </c>
      <c r="AF541">
        <f>IFERROR(VLOOKUP(Collapsed!$A541,'measured values'!$A:$AF,Collapsed!AF$1,0),"NA")</f>
        <v>12</v>
      </c>
    </row>
    <row r="542" spans="1:32" x14ac:dyDescent="0.35">
      <c r="A542">
        <v>669</v>
      </c>
      <c r="F542" t="str">
        <f>IFERROR(VLOOKUP(A542,'ICD+Descriptions'!$A$2:$C$600,2,0),"NA")</f>
        <v>G20</v>
      </c>
      <c r="G542" t="str">
        <f>IFERROR(VLOOKUP(A542,'ICD+Descriptions'!$A$2:$C$600,3,0),"NA")</f>
        <v>Parkinson's disease</v>
      </c>
      <c r="H542">
        <f>IFERROR(VLOOKUP(A542,ages!$A$1:$B$748,2,0),"No Age")</f>
        <v>66.8</v>
      </c>
      <c r="I542" t="str">
        <f>VLOOKUP(A542,'Redcap Raw Report'!$A:$AF,I$1,0)</f>
        <v>M</v>
      </c>
      <c r="L542">
        <f>IFERROR(VLOOKUP(Collapsed!$A542,'measured values'!$A:$AF,Collapsed!L$1,0),"NA")</f>
        <v>44.878</v>
      </c>
      <c r="M542">
        <f>IFERROR(VLOOKUP(Collapsed!$A542,'measured values'!$A:$AF,Collapsed!M$1,0),"NA")</f>
        <v>46.98</v>
      </c>
      <c r="N542">
        <f>IFERROR(VLOOKUP(Collapsed!$A542,'measured values'!$A:$AF,Collapsed!N$1,0),"NA")</f>
        <v>93.448999999999998</v>
      </c>
      <c r="O542">
        <f>IFERROR(VLOOKUP(Collapsed!$A542,'measured values'!$A:$AF,Collapsed!O$1,0),"NA")</f>
        <v>90.816999999999993</v>
      </c>
      <c r="P542">
        <f>IFERROR(VLOOKUP(Collapsed!$A542,'measured values'!$A:$AF,Collapsed!P$1,0),"NA")</f>
        <v>73.534999999999997</v>
      </c>
      <c r="Q542">
        <f>IFERROR(VLOOKUP(Collapsed!$A542,'measured values'!$A:$AF,Collapsed!Q$1,0),"NA")</f>
        <v>72.796999999999997</v>
      </c>
      <c r="R542">
        <f>IFERROR(VLOOKUP(Collapsed!$A542,'measured values'!$A:$AF,Collapsed!R$1,0),"NA")</f>
        <v>95.123999999999995</v>
      </c>
      <c r="S542">
        <f>IFERROR(VLOOKUP(Collapsed!$A542,'measured values'!$A:$AF,Collapsed!S$1,0),"NA")</f>
        <v>95.653999999999996</v>
      </c>
      <c r="T542">
        <f>IFERROR(VLOOKUP(Collapsed!$A542,'measured values'!$A:$AF,Collapsed!T$1,0),"NA")</f>
        <v>66.747</v>
      </c>
      <c r="U542">
        <f>IFERROR(VLOOKUP(Collapsed!$A542,'measured values'!$A:$AF,Collapsed!U$1,0),"NA")</f>
        <v>62.616999999999997</v>
      </c>
      <c r="V542">
        <f>IFERROR(VLOOKUP(Collapsed!$A542,'measured values'!$A:$AF,Collapsed!V$1,0),"NA")</f>
        <v>33.253</v>
      </c>
      <c r="W542">
        <f>IFERROR(VLOOKUP(Collapsed!$A542,'measured values'!$A:$AF,Collapsed!W$1,0),"NA")</f>
        <v>37.383000000000003</v>
      </c>
      <c r="X542">
        <f>IFERROR(VLOOKUP(Collapsed!$A542,'measured values'!$A:$AF,Collapsed!X$1,0),"NA")</f>
        <v>14.699</v>
      </c>
      <c r="Y542">
        <f>IFERROR(VLOOKUP(Collapsed!$A542,'measured values'!$A:$AF,Collapsed!Y$1,0),"NA")</f>
        <v>15.435</v>
      </c>
      <c r="Z542">
        <f>IFERROR(VLOOKUP(Collapsed!$A542,'measured values'!$A:$AF,Collapsed!Z$1,0),"NA")</f>
        <v>37.383000000000003</v>
      </c>
      <c r="AA542">
        <f>IFERROR(VLOOKUP(Collapsed!$A542,'measured values'!$A:$AF,Collapsed!AA$1,0),"NA")</f>
        <v>33.253</v>
      </c>
      <c r="AB542">
        <f>IFERROR(VLOOKUP(Collapsed!$A542,'measured values'!$A:$AF,Collapsed!AB$1,0),"NA")</f>
        <v>8.75</v>
      </c>
      <c r="AC542">
        <f>IFERROR(VLOOKUP(Collapsed!$A542,'measured values'!$A:$AF,Collapsed!AC$1,0),"NA")</f>
        <v>11</v>
      </c>
      <c r="AD542">
        <f>IFERROR(VLOOKUP(Collapsed!$A542,'measured values'!$A:$AF,Collapsed!AD$1,0),"NA")</f>
        <v>13</v>
      </c>
      <c r="AE542">
        <f>IFERROR(VLOOKUP(Collapsed!$A542,'measured values'!$A:$AF,Collapsed!AE$1,0),"NA")</f>
        <v>11</v>
      </c>
      <c r="AF542">
        <f>IFERROR(VLOOKUP(Collapsed!$A542,'measured values'!$A:$AF,Collapsed!AF$1,0),"NA")</f>
        <v>11</v>
      </c>
    </row>
    <row r="543" spans="1:32" x14ac:dyDescent="0.35">
      <c r="A543">
        <v>670</v>
      </c>
      <c r="F543" t="str">
        <f>IFERROR(VLOOKUP(A543,'ICD+Descriptions'!$A$2:$C$600,2,0),"NA")</f>
        <v>NA</v>
      </c>
      <c r="G543" t="str">
        <f>IFERROR(VLOOKUP(A543,'ICD+Descriptions'!$A$2:$C$600,3,0),"NA")</f>
        <v>NA</v>
      </c>
      <c r="H543" t="str">
        <f>IFERROR(VLOOKUP(A543,ages!$A$1:$B$748,2,0),"No Age")</f>
        <v>No Age</v>
      </c>
      <c r="I543">
        <f>VLOOKUP(A543,'Redcap Raw Report'!$A:$AF,I$1,0)</f>
        <v>0</v>
      </c>
      <c r="L543">
        <f>IFERROR(VLOOKUP(Collapsed!$A543,'measured values'!$A:$AF,Collapsed!L$1,0),"NA")</f>
        <v>57.481000000000002</v>
      </c>
      <c r="M543">
        <f>IFERROR(VLOOKUP(Collapsed!$A543,'measured values'!$A:$AF,Collapsed!M$1,0),"NA")</f>
        <v>56.652000000000001</v>
      </c>
      <c r="N543">
        <f>IFERROR(VLOOKUP(Collapsed!$A543,'measured values'!$A:$AF,Collapsed!N$1,0),"NA")</f>
        <v>114.25</v>
      </c>
      <c r="O543">
        <f>IFERROR(VLOOKUP(Collapsed!$A543,'measured values'!$A:$AF,Collapsed!O$1,0),"NA")</f>
        <v>114.276</v>
      </c>
      <c r="P543">
        <f>IFERROR(VLOOKUP(Collapsed!$A543,'measured values'!$A:$AF,Collapsed!P$1,0),"NA")</f>
        <v>104.605</v>
      </c>
      <c r="Q543">
        <f>IFERROR(VLOOKUP(Collapsed!$A543,'measured values'!$A:$AF,Collapsed!Q$1,0),"NA")</f>
        <v>105.01300000000001</v>
      </c>
      <c r="R543">
        <f>IFERROR(VLOOKUP(Collapsed!$A543,'measured values'!$A:$AF,Collapsed!R$1,0),"NA")</f>
        <v>110.53700000000001</v>
      </c>
      <c r="S543">
        <f>IFERROR(VLOOKUP(Collapsed!$A543,'measured values'!$A:$AF,Collapsed!S$1,0),"NA")</f>
        <v>110.989</v>
      </c>
      <c r="T543">
        <f>IFERROR(VLOOKUP(Collapsed!$A543,'measured values'!$A:$AF,Collapsed!T$1,0),"NA")</f>
        <v>63.158000000000001</v>
      </c>
      <c r="U543">
        <f>IFERROR(VLOOKUP(Collapsed!$A543,'measured values'!$A:$AF,Collapsed!U$1,0),"NA")</f>
        <v>65.179000000000002</v>
      </c>
      <c r="V543">
        <f>IFERROR(VLOOKUP(Collapsed!$A543,'measured values'!$A:$AF,Collapsed!V$1,0),"NA")</f>
        <v>36.841999999999999</v>
      </c>
      <c r="W543">
        <f>IFERROR(VLOOKUP(Collapsed!$A543,'measured values'!$A:$AF,Collapsed!W$1,0),"NA")</f>
        <v>34.820999999999998</v>
      </c>
      <c r="X543">
        <f>IFERROR(VLOOKUP(Collapsed!$A543,'measured values'!$A:$AF,Collapsed!X$1,0),"NA")</f>
        <v>12.507</v>
      </c>
      <c r="Y543">
        <f>IFERROR(VLOOKUP(Collapsed!$A543,'measured values'!$A:$AF,Collapsed!Y$1,0),"NA")</f>
        <v>16.09</v>
      </c>
      <c r="Z543">
        <f>IFERROR(VLOOKUP(Collapsed!$A543,'measured values'!$A:$AF,Collapsed!Z$1,0),"NA")</f>
        <v>34.820999999999998</v>
      </c>
      <c r="AA543">
        <f>IFERROR(VLOOKUP(Collapsed!$A543,'measured values'!$A:$AF,Collapsed!AA$1,0),"NA")</f>
        <v>36.841999999999999</v>
      </c>
      <c r="AB543">
        <f>IFERROR(VLOOKUP(Collapsed!$A543,'measured values'!$A:$AF,Collapsed!AB$1,0),"NA")</f>
        <v>11.055999999999999</v>
      </c>
      <c r="AC543">
        <f>IFERROR(VLOOKUP(Collapsed!$A543,'measured values'!$A:$AF,Collapsed!AC$1,0),"NA")</f>
        <v>10</v>
      </c>
      <c r="AD543">
        <f>IFERROR(VLOOKUP(Collapsed!$A543,'measured values'!$A:$AF,Collapsed!AD$1,0),"NA")</f>
        <v>10</v>
      </c>
      <c r="AE543">
        <f>IFERROR(VLOOKUP(Collapsed!$A543,'measured values'!$A:$AF,Collapsed!AE$1,0),"NA")</f>
        <v>10</v>
      </c>
      <c r="AF543">
        <f>IFERROR(VLOOKUP(Collapsed!$A543,'measured values'!$A:$AF,Collapsed!AF$1,0),"NA")</f>
        <v>10</v>
      </c>
    </row>
    <row r="544" spans="1:32" x14ac:dyDescent="0.35">
      <c r="A544">
        <v>671</v>
      </c>
      <c r="F544" t="str">
        <f>IFERROR(VLOOKUP(A544,'ICD+Descriptions'!$A$2:$C$600,2,0),"NA")</f>
        <v>NA</v>
      </c>
      <c r="G544" t="str">
        <f>IFERROR(VLOOKUP(A544,'ICD+Descriptions'!$A$2:$C$600,3,0),"NA")</f>
        <v>NA</v>
      </c>
      <c r="H544" t="str">
        <f>IFERROR(VLOOKUP(A544,ages!$A$1:$B$748,2,0),"No Age")</f>
        <v>No Age</v>
      </c>
      <c r="I544">
        <f>VLOOKUP(A544,'Redcap Raw Report'!$A:$AF,I$1,0)</f>
        <v>0</v>
      </c>
      <c r="L544">
        <f>IFERROR(VLOOKUP(Collapsed!$A544,'measured values'!$A:$AF,Collapsed!L$1,0),"NA")</f>
        <v>37.915999999999997</v>
      </c>
      <c r="M544">
        <f>IFERROR(VLOOKUP(Collapsed!$A544,'measured values'!$A:$AF,Collapsed!M$1,0),"NA")</f>
        <v>38.594999999999999</v>
      </c>
      <c r="N544">
        <f>IFERROR(VLOOKUP(Collapsed!$A544,'measured values'!$A:$AF,Collapsed!N$1,0),"NA")</f>
        <v>76.325000000000003</v>
      </c>
      <c r="O544">
        <f>IFERROR(VLOOKUP(Collapsed!$A544,'measured values'!$A:$AF,Collapsed!O$1,0),"NA")</f>
        <v>76.444999999999993</v>
      </c>
      <c r="P544">
        <f>IFERROR(VLOOKUP(Collapsed!$A544,'measured values'!$A:$AF,Collapsed!P$1,0),"NA")</f>
        <v>62.881999999999998</v>
      </c>
      <c r="Q544">
        <f>IFERROR(VLOOKUP(Collapsed!$A544,'measured values'!$A:$AF,Collapsed!Q$1,0),"NA")</f>
        <v>63.677</v>
      </c>
      <c r="R544">
        <f>IFERROR(VLOOKUP(Collapsed!$A544,'measured values'!$A:$AF,Collapsed!R$1,0),"NA")</f>
        <v>99.183999999999997</v>
      </c>
      <c r="S544">
        <f>IFERROR(VLOOKUP(Collapsed!$A544,'measured values'!$A:$AF,Collapsed!S$1,0),"NA")</f>
        <v>99.775000000000006</v>
      </c>
      <c r="T544">
        <f>IFERROR(VLOOKUP(Collapsed!$A544,'measured values'!$A:$AF,Collapsed!T$1,0),"NA")</f>
        <v>66.128</v>
      </c>
      <c r="U544">
        <f>IFERROR(VLOOKUP(Collapsed!$A544,'measured values'!$A:$AF,Collapsed!U$1,0),"NA")</f>
        <v>67.272000000000006</v>
      </c>
      <c r="V544">
        <f>IFERROR(VLOOKUP(Collapsed!$A544,'measured values'!$A:$AF,Collapsed!V$1,0),"NA")</f>
        <v>33.872</v>
      </c>
      <c r="W544">
        <f>IFERROR(VLOOKUP(Collapsed!$A544,'measured values'!$A:$AF,Collapsed!W$1,0),"NA")</f>
        <v>32.728000000000002</v>
      </c>
      <c r="X544">
        <f>IFERROR(VLOOKUP(Collapsed!$A544,'measured values'!$A:$AF,Collapsed!X$1,0),"NA")</f>
        <v>15.702999999999999</v>
      </c>
      <c r="Y544">
        <f>IFERROR(VLOOKUP(Collapsed!$A544,'measured values'!$A:$AF,Collapsed!Y$1,0),"NA")</f>
        <v>17.876999999999999</v>
      </c>
      <c r="Z544">
        <f>IFERROR(VLOOKUP(Collapsed!$A544,'measured values'!$A:$AF,Collapsed!Z$1,0),"NA")</f>
        <v>32.728000000000002</v>
      </c>
      <c r="AA544">
        <f>IFERROR(VLOOKUP(Collapsed!$A544,'measured values'!$A:$AF,Collapsed!AA$1,0),"NA")</f>
        <v>33.872</v>
      </c>
      <c r="AB544">
        <f>IFERROR(VLOOKUP(Collapsed!$A544,'measured values'!$A:$AF,Collapsed!AB$1,0),"NA")</f>
        <v>12.89</v>
      </c>
      <c r="AC544">
        <f>IFERROR(VLOOKUP(Collapsed!$A544,'measured values'!$A:$AF,Collapsed!AC$1,0),"NA")</f>
        <v>15</v>
      </c>
      <c r="AD544">
        <f>IFERROR(VLOOKUP(Collapsed!$A544,'measured values'!$A:$AF,Collapsed!AD$1,0),"NA")</f>
        <v>18</v>
      </c>
      <c r="AE544">
        <f>IFERROR(VLOOKUP(Collapsed!$A544,'measured values'!$A:$AF,Collapsed!AE$1,0),"NA")</f>
        <v>15</v>
      </c>
      <c r="AF544">
        <f>IFERROR(VLOOKUP(Collapsed!$A544,'measured values'!$A:$AF,Collapsed!AF$1,0),"NA")</f>
        <v>15</v>
      </c>
    </row>
    <row r="545" spans="1:32" x14ac:dyDescent="0.35">
      <c r="A545">
        <v>672</v>
      </c>
      <c r="F545" t="str">
        <f>IFERROR(VLOOKUP(A545,'ICD+Descriptions'!$A$2:$C$600,2,0),"NA")</f>
        <v>G20</v>
      </c>
      <c r="G545" t="str">
        <f>IFERROR(VLOOKUP(A545,'ICD+Descriptions'!$A$2:$C$600,3,0),"NA")</f>
        <v>Parkinson's disease</v>
      </c>
      <c r="H545">
        <f>IFERROR(VLOOKUP(A545,ages!$A$1:$B$748,2,0),"No Age")</f>
        <v>70.900000000000006</v>
      </c>
      <c r="I545" t="str">
        <f>VLOOKUP(A545,'Redcap Raw Report'!$A:$AF,I$1,0)</f>
        <v>F</v>
      </c>
      <c r="L545" t="str">
        <f>IFERROR(VLOOKUP(Collapsed!$A545,'measured values'!$A:$AF,Collapsed!L$1,0),"NA")</f>
        <v>NA</v>
      </c>
      <c r="M545" t="str">
        <f>IFERROR(VLOOKUP(Collapsed!$A545,'measured values'!$A:$AF,Collapsed!M$1,0),"NA")</f>
        <v>NA</v>
      </c>
      <c r="N545" t="str">
        <f>IFERROR(VLOOKUP(Collapsed!$A545,'measured values'!$A:$AF,Collapsed!N$1,0),"NA")</f>
        <v>NA</v>
      </c>
      <c r="O545" t="str">
        <f>IFERROR(VLOOKUP(Collapsed!$A545,'measured values'!$A:$AF,Collapsed!O$1,0),"NA")</f>
        <v>NA</v>
      </c>
      <c r="P545" t="str">
        <f>IFERROR(VLOOKUP(Collapsed!$A545,'measured values'!$A:$AF,Collapsed!P$1,0),"NA")</f>
        <v>NA</v>
      </c>
      <c r="Q545" t="str">
        <f>IFERROR(VLOOKUP(Collapsed!$A545,'measured values'!$A:$AF,Collapsed!Q$1,0),"NA")</f>
        <v>NA</v>
      </c>
      <c r="R545" t="str">
        <f>IFERROR(VLOOKUP(Collapsed!$A545,'measured values'!$A:$AF,Collapsed!R$1,0),"NA")</f>
        <v>NA</v>
      </c>
      <c r="S545" t="str">
        <f>IFERROR(VLOOKUP(Collapsed!$A545,'measured values'!$A:$AF,Collapsed!S$1,0),"NA")</f>
        <v>NA</v>
      </c>
      <c r="T545" t="str">
        <f>IFERROR(VLOOKUP(Collapsed!$A545,'measured values'!$A:$AF,Collapsed!T$1,0),"NA")</f>
        <v>NA</v>
      </c>
      <c r="U545" t="str">
        <f>IFERROR(VLOOKUP(Collapsed!$A545,'measured values'!$A:$AF,Collapsed!U$1,0),"NA")</f>
        <v>NA</v>
      </c>
      <c r="V545" t="str">
        <f>IFERROR(VLOOKUP(Collapsed!$A545,'measured values'!$A:$AF,Collapsed!V$1,0),"NA")</f>
        <v>NA</v>
      </c>
      <c r="W545" t="str">
        <f>IFERROR(VLOOKUP(Collapsed!$A545,'measured values'!$A:$AF,Collapsed!W$1,0),"NA")</f>
        <v>NA</v>
      </c>
      <c r="X545" t="str">
        <f>IFERROR(VLOOKUP(Collapsed!$A545,'measured values'!$A:$AF,Collapsed!X$1,0),"NA")</f>
        <v>NA</v>
      </c>
      <c r="Y545" t="str">
        <f>IFERROR(VLOOKUP(Collapsed!$A545,'measured values'!$A:$AF,Collapsed!Y$1,0),"NA")</f>
        <v>NA</v>
      </c>
      <c r="Z545" t="str">
        <f>IFERROR(VLOOKUP(Collapsed!$A545,'measured values'!$A:$AF,Collapsed!Z$1,0),"NA")</f>
        <v>NA</v>
      </c>
      <c r="AA545" t="str">
        <f>IFERROR(VLOOKUP(Collapsed!$A545,'measured values'!$A:$AF,Collapsed!AA$1,0),"NA")</f>
        <v>NA</v>
      </c>
      <c r="AB545" t="str">
        <f>IFERROR(VLOOKUP(Collapsed!$A545,'measured values'!$A:$AF,Collapsed!AB$1,0),"NA")</f>
        <v>NA</v>
      </c>
      <c r="AC545" t="str">
        <f>IFERROR(VLOOKUP(Collapsed!$A545,'measured values'!$A:$AF,Collapsed!AC$1,0),"NA")</f>
        <v>NA</v>
      </c>
      <c r="AD545" t="str">
        <f>IFERROR(VLOOKUP(Collapsed!$A545,'measured values'!$A:$AF,Collapsed!AD$1,0),"NA")</f>
        <v>NA</v>
      </c>
      <c r="AE545" t="str">
        <f>IFERROR(VLOOKUP(Collapsed!$A545,'measured values'!$A:$AF,Collapsed!AE$1,0),"NA")</f>
        <v>NA</v>
      </c>
      <c r="AF545" t="str">
        <f>IFERROR(VLOOKUP(Collapsed!$A545,'measured values'!$A:$AF,Collapsed!AF$1,0),"NA")</f>
        <v>NA</v>
      </c>
    </row>
    <row r="546" spans="1:32" x14ac:dyDescent="0.35">
      <c r="A546">
        <v>673</v>
      </c>
      <c r="F546" t="str">
        <f>IFERROR(VLOOKUP(A546,'ICD+Descriptions'!$A$2:$C$600,2,0),"NA")</f>
        <v>G20</v>
      </c>
      <c r="G546" t="str">
        <f>IFERROR(VLOOKUP(A546,'ICD+Descriptions'!$A$2:$C$600,3,0),"NA")</f>
        <v>Parkinson's disease</v>
      </c>
      <c r="H546">
        <f>IFERROR(VLOOKUP(A546,ages!$A$1:$B$748,2,0),"No Age")</f>
        <v>67.3</v>
      </c>
      <c r="I546" t="str">
        <f>VLOOKUP(A546,'Redcap Raw Report'!$A:$AF,I$1,0)</f>
        <v>M</v>
      </c>
      <c r="L546" t="str">
        <f>IFERROR(VLOOKUP(Collapsed!$A546,'measured values'!$A:$AF,Collapsed!L$1,0),"NA")</f>
        <v>NA</v>
      </c>
      <c r="M546" t="str">
        <f>IFERROR(VLOOKUP(Collapsed!$A546,'measured values'!$A:$AF,Collapsed!M$1,0),"NA")</f>
        <v>NA</v>
      </c>
      <c r="N546" t="str">
        <f>IFERROR(VLOOKUP(Collapsed!$A546,'measured values'!$A:$AF,Collapsed!N$1,0),"NA")</f>
        <v>NA</v>
      </c>
      <c r="O546" t="str">
        <f>IFERROR(VLOOKUP(Collapsed!$A546,'measured values'!$A:$AF,Collapsed!O$1,0),"NA")</f>
        <v>NA</v>
      </c>
      <c r="P546" t="str">
        <f>IFERROR(VLOOKUP(Collapsed!$A546,'measured values'!$A:$AF,Collapsed!P$1,0),"NA")</f>
        <v>NA</v>
      </c>
      <c r="Q546" t="str">
        <f>IFERROR(VLOOKUP(Collapsed!$A546,'measured values'!$A:$AF,Collapsed!Q$1,0),"NA")</f>
        <v>NA</v>
      </c>
      <c r="R546" t="str">
        <f>IFERROR(VLOOKUP(Collapsed!$A546,'measured values'!$A:$AF,Collapsed!R$1,0),"NA")</f>
        <v>NA</v>
      </c>
      <c r="S546" t="str">
        <f>IFERROR(VLOOKUP(Collapsed!$A546,'measured values'!$A:$AF,Collapsed!S$1,0),"NA")</f>
        <v>NA</v>
      </c>
      <c r="T546" t="str">
        <f>IFERROR(VLOOKUP(Collapsed!$A546,'measured values'!$A:$AF,Collapsed!T$1,0),"NA")</f>
        <v>NA</v>
      </c>
      <c r="U546" t="str">
        <f>IFERROR(VLOOKUP(Collapsed!$A546,'measured values'!$A:$AF,Collapsed!U$1,0),"NA")</f>
        <v>NA</v>
      </c>
      <c r="V546" t="str">
        <f>IFERROR(VLOOKUP(Collapsed!$A546,'measured values'!$A:$AF,Collapsed!V$1,0),"NA")</f>
        <v>NA</v>
      </c>
      <c r="W546" t="str">
        <f>IFERROR(VLOOKUP(Collapsed!$A546,'measured values'!$A:$AF,Collapsed!W$1,0),"NA")</f>
        <v>NA</v>
      </c>
      <c r="X546" t="str">
        <f>IFERROR(VLOOKUP(Collapsed!$A546,'measured values'!$A:$AF,Collapsed!X$1,0),"NA")</f>
        <v>NA</v>
      </c>
      <c r="Y546" t="str">
        <f>IFERROR(VLOOKUP(Collapsed!$A546,'measured values'!$A:$AF,Collapsed!Y$1,0),"NA")</f>
        <v>NA</v>
      </c>
      <c r="Z546" t="str">
        <f>IFERROR(VLOOKUP(Collapsed!$A546,'measured values'!$A:$AF,Collapsed!Z$1,0),"NA")</f>
        <v>NA</v>
      </c>
      <c r="AA546" t="str">
        <f>IFERROR(VLOOKUP(Collapsed!$A546,'measured values'!$A:$AF,Collapsed!AA$1,0),"NA")</f>
        <v>NA</v>
      </c>
      <c r="AB546" t="str">
        <f>IFERROR(VLOOKUP(Collapsed!$A546,'measured values'!$A:$AF,Collapsed!AB$1,0),"NA")</f>
        <v>NA</v>
      </c>
      <c r="AC546" t="str">
        <f>IFERROR(VLOOKUP(Collapsed!$A546,'measured values'!$A:$AF,Collapsed!AC$1,0),"NA")</f>
        <v>NA</v>
      </c>
      <c r="AD546" t="str">
        <f>IFERROR(VLOOKUP(Collapsed!$A546,'measured values'!$A:$AF,Collapsed!AD$1,0),"NA")</f>
        <v>NA</v>
      </c>
      <c r="AE546" t="str">
        <f>IFERROR(VLOOKUP(Collapsed!$A546,'measured values'!$A:$AF,Collapsed!AE$1,0),"NA")</f>
        <v>NA</v>
      </c>
      <c r="AF546" t="str">
        <f>IFERROR(VLOOKUP(Collapsed!$A546,'measured values'!$A:$AF,Collapsed!AF$1,0),"NA")</f>
        <v>NA</v>
      </c>
    </row>
    <row r="547" spans="1:32" x14ac:dyDescent="0.35">
      <c r="A547">
        <v>674</v>
      </c>
      <c r="F547" t="str">
        <f>IFERROR(VLOOKUP(A547,'ICD+Descriptions'!$A$2:$C$600,2,0),"NA")</f>
        <v>G20</v>
      </c>
      <c r="G547" t="str">
        <f>IFERROR(VLOOKUP(A547,'ICD+Descriptions'!$A$2:$C$600,3,0),"NA")</f>
        <v>Parkinson's disease</v>
      </c>
      <c r="H547">
        <f>IFERROR(VLOOKUP(A547,ages!$A$1:$B$748,2,0),"No Age")</f>
        <v>59.4</v>
      </c>
      <c r="I547" t="str">
        <f>VLOOKUP(A547,'Redcap Raw Report'!$A:$AF,I$1,0)</f>
        <v>F</v>
      </c>
      <c r="L547">
        <f>IFERROR(VLOOKUP(Collapsed!$A547,'measured values'!$A:$AF,Collapsed!L$1,0),"NA")</f>
        <v>38.545000000000002</v>
      </c>
      <c r="M547">
        <f>IFERROR(VLOOKUP(Collapsed!$A547,'measured values'!$A:$AF,Collapsed!M$1,0),"NA")</f>
        <v>34.243000000000002</v>
      </c>
      <c r="N547">
        <f>IFERROR(VLOOKUP(Collapsed!$A547,'measured values'!$A:$AF,Collapsed!N$1,0),"NA")</f>
        <v>72.584999999999994</v>
      </c>
      <c r="O547">
        <f>IFERROR(VLOOKUP(Collapsed!$A547,'measured values'!$A:$AF,Collapsed!O$1,0),"NA")</f>
        <v>72.935000000000002</v>
      </c>
      <c r="P547">
        <f>IFERROR(VLOOKUP(Collapsed!$A547,'measured values'!$A:$AF,Collapsed!P$1,0),"NA")</f>
        <v>57.7</v>
      </c>
      <c r="Q547">
        <f>IFERROR(VLOOKUP(Collapsed!$A547,'measured values'!$A:$AF,Collapsed!Q$1,0),"NA")</f>
        <v>58.265000000000001</v>
      </c>
      <c r="R547">
        <f>IFERROR(VLOOKUP(Collapsed!$A547,'measured values'!$A:$AF,Collapsed!R$1,0),"NA")</f>
        <v>95.337000000000003</v>
      </c>
      <c r="S547">
        <f>IFERROR(VLOOKUP(Collapsed!$A547,'measured values'!$A:$AF,Collapsed!S$1,0),"NA")</f>
        <v>96.132000000000005</v>
      </c>
      <c r="T547">
        <f>IFERROR(VLOOKUP(Collapsed!$A547,'measured values'!$A:$AF,Collapsed!T$1,0),"NA")</f>
        <v>68.649000000000001</v>
      </c>
      <c r="U547">
        <f>IFERROR(VLOOKUP(Collapsed!$A547,'measured values'!$A:$AF,Collapsed!U$1,0),"NA")</f>
        <v>68.11</v>
      </c>
      <c r="V547">
        <f>IFERROR(VLOOKUP(Collapsed!$A547,'measured values'!$A:$AF,Collapsed!V$1,0),"NA")</f>
        <v>31.350999999999999</v>
      </c>
      <c r="W547">
        <f>IFERROR(VLOOKUP(Collapsed!$A547,'measured values'!$A:$AF,Collapsed!W$1,0),"NA")</f>
        <v>31.89</v>
      </c>
      <c r="X547">
        <f>IFERROR(VLOOKUP(Collapsed!$A547,'measured values'!$A:$AF,Collapsed!X$1,0),"NA")</f>
        <v>17.986999999999998</v>
      </c>
      <c r="Y547">
        <f>IFERROR(VLOOKUP(Collapsed!$A547,'measured values'!$A:$AF,Collapsed!Y$1,0),"NA")</f>
        <v>18.844000000000001</v>
      </c>
      <c r="Z547">
        <f>IFERROR(VLOOKUP(Collapsed!$A547,'measured values'!$A:$AF,Collapsed!Z$1,0),"NA")</f>
        <v>31.89</v>
      </c>
      <c r="AA547">
        <f>IFERROR(VLOOKUP(Collapsed!$A547,'measured values'!$A:$AF,Collapsed!AA$1,0),"NA")</f>
        <v>31.350999999999999</v>
      </c>
      <c r="AB547">
        <f>IFERROR(VLOOKUP(Collapsed!$A547,'measured values'!$A:$AF,Collapsed!AB$1,0),"NA")</f>
        <v>6.16</v>
      </c>
      <c r="AC547">
        <f>IFERROR(VLOOKUP(Collapsed!$A547,'measured values'!$A:$AF,Collapsed!AC$1,0),"NA")</f>
        <v>15</v>
      </c>
      <c r="AD547">
        <f>IFERROR(VLOOKUP(Collapsed!$A547,'measured values'!$A:$AF,Collapsed!AD$1,0),"NA")</f>
        <v>15</v>
      </c>
      <c r="AE547">
        <f>IFERROR(VLOOKUP(Collapsed!$A547,'measured values'!$A:$AF,Collapsed!AE$1,0),"NA")</f>
        <v>15</v>
      </c>
      <c r="AF547">
        <f>IFERROR(VLOOKUP(Collapsed!$A547,'measured values'!$A:$AF,Collapsed!AF$1,0),"NA")</f>
        <v>15</v>
      </c>
    </row>
    <row r="548" spans="1:32" x14ac:dyDescent="0.35">
      <c r="A548">
        <v>675</v>
      </c>
      <c r="F548" t="str">
        <f>IFERROR(VLOOKUP(A548,'ICD+Descriptions'!$A$2:$C$600,2,0),"NA")</f>
        <v>G20</v>
      </c>
      <c r="G548" t="str">
        <f>IFERROR(VLOOKUP(A548,'ICD+Descriptions'!$A$2:$C$600,3,0),"NA")</f>
        <v>Parkinson's disease</v>
      </c>
      <c r="H548">
        <f>IFERROR(VLOOKUP(A548,ages!$A$1:$B$748,2,0),"No Age")</f>
        <v>67.7</v>
      </c>
      <c r="I548" t="str">
        <f>VLOOKUP(A548,'Redcap Raw Report'!$A:$AF,I$1,0)</f>
        <v>M</v>
      </c>
      <c r="L548">
        <f>IFERROR(VLOOKUP(Collapsed!$A548,'measured values'!$A:$AF,Collapsed!L$1,0),"NA")</f>
        <v>33.228000000000002</v>
      </c>
      <c r="M548">
        <f>IFERROR(VLOOKUP(Collapsed!$A548,'measured values'!$A:$AF,Collapsed!M$1,0),"NA")</f>
        <v>34.131</v>
      </c>
      <c r="N548">
        <f>IFERROR(VLOOKUP(Collapsed!$A548,'measured values'!$A:$AF,Collapsed!N$1,0),"NA")</f>
        <v>67.09</v>
      </c>
      <c r="O548">
        <f>IFERROR(VLOOKUP(Collapsed!$A548,'measured values'!$A:$AF,Collapsed!O$1,0),"NA")</f>
        <v>67.197000000000003</v>
      </c>
      <c r="P548">
        <f>IFERROR(VLOOKUP(Collapsed!$A548,'measured values'!$A:$AF,Collapsed!P$1,0),"NA")</f>
        <v>72.057000000000002</v>
      </c>
      <c r="Q548">
        <f>IFERROR(VLOOKUP(Collapsed!$A548,'measured values'!$A:$AF,Collapsed!Q$1,0),"NA")</f>
        <v>71.600999999999999</v>
      </c>
      <c r="R548">
        <f>IFERROR(VLOOKUP(Collapsed!$A548,'measured values'!$A:$AF,Collapsed!R$1,0),"NA")</f>
        <v>129.023</v>
      </c>
      <c r="S548">
        <f>IFERROR(VLOOKUP(Collapsed!$A548,'measured values'!$A:$AF,Collapsed!S$1,0),"NA")</f>
        <v>128.30099999999999</v>
      </c>
      <c r="T548">
        <f>IFERROR(VLOOKUP(Collapsed!$A548,'measured values'!$A:$AF,Collapsed!T$1,0),"NA")</f>
        <v>65.064999999999998</v>
      </c>
      <c r="U548">
        <f>IFERROR(VLOOKUP(Collapsed!$A548,'measured values'!$A:$AF,Collapsed!U$1,0),"NA")</f>
        <v>62.588999999999999</v>
      </c>
      <c r="V548">
        <f>IFERROR(VLOOKUP(Collapsed!$A548,'measured values'!$A:$AF,Collapsed!V$1,0),"NA")</f>
        <v>34.935000000000002</v>
      </c>
      <c r="W548">
        <f>IFERROR(VLOOKUP(Collapsed!$A548,'measured values'!$A:$AF,Collapsed!W$1,0),"NA")</f>
        <v>37.411000000000001</v>
      </c>
      <c r="X548">
        <f>IFERROR(VLOOKUP(Collapsed!$A548,'measured values'!$A:$AF,Collapsed!X$1,0),"NA")</f>
        <v>14.442</v>
      </c>
      <c r="Y548">
        <f>IFERROR(VLOOKUP(Collapsed!$A548,'measured values'!$A:$AF,Collapsed!Y$1,0),"NA")</f>
        <v>13.105</v>
      </c>
      <c r="Z548">
        <f>IFERROR(VLOOKUP(Collapsed!$A548,'measured values'!$A:$AF,Collapsed!Z$1,0),"NA")</f>
        <v>37.411000000000001</v>
      </c>
      <c r="AA548">
        <f>IFERROR(VLOOKUP(Collapsed!$A548,'measured values'!$A:$AF,Collapsed!AA$1,0),"NA")</f>
        <v>34.935000000000002</v>
      </c>
      <c r="AB548">
        <f>IFERROR(VLOOKUP(Collapsed!$A548,'measured values'!$A:$AF,Collapsed!AB$1,0),"NA")</f>
        <v>8.5060000000000002</v>
      </c>
      <c r="AC548">
        <f>IFERROR(VLOOKUP(Collapsed!$A548,'measured values'!$A:$AF,Collapsed!AC$1,0),"NA")</f>
        <v>15</v>
      </c>
      <c r="AD548">
        <f>IFERROR(VLOOKUP(Collapsed!$A548,'measured values'!$A:$AF,Collapsed!AD$1,0),"NA")</f>
        <v>14</v>
      </c>
      <c r="AE548">
        <f>IFERROR(VLOOKUP(Collapsed!$A548,'measured values'!$A:$AF,Collapsed!AE$1,0),"NA")</f>
        <v>14</v>
      </c>
      <c r="AF548">
        <f>IFERROR(VLOOKUP(Collapsed!$A548,'measured values'!$A:$AF,Collapsed!AF$1,0),"NA")</f>
        <v>14</v>
      </c>
    </row>
    <row r="549" spans="1:32" x14ac:dyDescent="0.35">
      <c r="A549">
        <v>676</v>
      </c>
      <c r="F549" t="str">
        <f>IFERROR(VLOOKUP(A549,'ICD+Descriptions'!$A$2:$C$600,2,0),"NA")</f>
        <v>NA</v>
      </c>
      <c r="G549" t="str">
        <f>IFERROR(VLOOKUP(A549,'ICD+Descriptions'!$A$2:$C$600,3,0),"NA")</f>
        <v>NA</v>
      </c>
      <c r="H549">
        <f>IFERROR(VLOOKUP(A549,ages!$A$1:$B$748,2,0),"No Age")</f>
        <v>71.7</v>
      </c>
      <c r="I549" t="str">
        <f>VLOOKUP(A549,'Redcap Raw Report'!$A:$AF,I$1,0)</f>
        <v>M</v>
      </c>
      <c r="L549">
        <f>IFERROR(VLOOKUP(Collapsed!$A549,'measured values'!$A:$AF,Collapsed!L$1,0),"NA")</f>
        <v>27.167000000000002</v>
      </c>
      <c r="M549">
        <f>IFERROR(VLOOKUP(Collapsed!$A549,'measured values'!$A:$AF,Collapsed!M$1,0),"NA")</f>
        <v>24.486000000000001</v>
      </c>
      <c r="N549">
        <f>IFERROR(VLOOKUP(Collapsed!$A549,'measured values'!$A:$AF,Collapsed!N$1,0),"NA")</f>
        <v>51.087000000000003</v>
      </c>
      <c r="O549">
        <f>IFERROR(VLOOKUP(Collapsed!$A549,'measured values'!$A:$AF,Collapsed!O$1,0),"NA")</f>
        <v>52.017000000000003</v>
      </c>
      <c r="P549">
        <f>IFERROR(VLOOKUP(Collapsed!$A549,'measured values'!$A:$AF,Collapsed!P$1,0),"NA")</f>
        <v>57.527000000000001</v>
      </c>
      <c r="Q549">
        <f>IFERROR(VLOOKUP(Collapsed!$A549,'measured values'!$A:$AF,Collapsed!Q$1,0),"NA")</f>
        <v>57.68</v>
      </c>
      <c r="R549">
        <f>IFERROR(VLOOKUP(Collapsed!$A549,'measured values'!$A:$AF,Collapsed!R$1,0),"NA")</f>
        <v>134.21600000000001</v>
      </c>
      <c r="S549">
        <f>IFERROR(VLOOKUP(Collapsed!$A549,'measured values'!$A:$AF,Collapsed!S$1,0),"NA")</f>
        <v>132.65</v>
      </c>
      <c r="T549">
        <f>IFERROR(VLOOKUP(Collapsed!$A549,'measured values'!$A:$AF,Collapsed!T$1,0),"NA")</f>
        <v>67.197000000000003</v>
      </c>
      <c r="U549">
        <f>IFERROR(VLOOKUP(Collapsed!$A549,'measured values'!$A:$AF,Collapsed!U$1,0),"NA")</f>
        <v>63.731999999999999</v>
      </c>
      <c r="V549">
        <f>IFERROR(VLOOKUP(Collapsed!$A549,'measured values'!$A:$AF,Collapsed!V$1,0),"NA")</f>
        <v>32.802999999999997</v>
      </c>
      <c r="W549">
        <f>IFERROR(VLOOKUP(Collapsed!$A549,'measured values'!$A:$AF,Collapsed!W$1,0),"NA")</f>
        <v>36.268000000000001</v>
      </c>
      <c r="X549">
        <f>IFERROR(VLOOKUP(Collapsed!$A549,'measured values'!$A:$AF,Collapsed!X$1,0),"NA")</f>
        <v>15.756</v>
      </c>
      <c r="Y549">
        <f>IFERROR(VLOOKUP(Collapsed!$A549,'measured values'!$A:$AF,Collapsed!Y$1,0),"NA")</f>
        <v>15.079000000000001</v>
      </c>
      <c r="Z549">
        <f>IFERROR(VLOOKUP(Collapsed!$A549,'measured values'!$A:$AF,Collapsed!Z$1,0),"NA")</f>
        <v>36.268000000000001</v>
      </c>
      <c r="AA549">
        <f>IFERROR(VLOOKUP(Collapsed!$A549,'measured values'!$A:$AF,Collapsed!AA$1,0),"NA")</f>
        <v>32.802999999999997</v>
      </c>
      <c r="AB549">
        <f>IFERROR(VLOOKUP(Collapsed!$A549,'measured values'!$A:$AF,Collapsed!AB$1,0),"NA")</f>
        <v>9.0820000000000007</v>
      </c>
      <c r="AC549">
        <f>IFERROR(VLOOKUP(Collapsed!$A549,'measured values'!$A:$AF,Collapsed!AC$1,0),"NA")</f>
        <v>16</v>
      </c>
      <c r="AD549">
        <f>IFERROR(VLOOKUP(Collapsed!$A549,'measured values'!$A:$AF,Collapsed!AD$1,0),"NA")</f>
        <v>15</v>
      </c>
      <c r="AE549">
        <f>IFERROR(VLOOKUP(Collapsed!$A549,'measured values'!$A:$AF,Collapsed!AE$1,0),"NA")</f>
        <v>15</v>
      </c>
      <c r="AF549">
        <f>IFERROR(VLOOKUP(Collapsed!$A549,'measured values'!$A:$AF,Collapsed!AF$1,0),"NA")</f>
        <v>15</v>
      </c>
    </row>
    <row r="550" spans="1:32" x14ac:dyDescent="0.35">
      <c r="A550">
        <v>677</v>
      </c>
      <c r="F550" t="str">
        <f>IFERROR(VLOOKUP(A550,'ICD+Descriptions'!$A$2:$C$600,2,0),"NA")</f>
        <v>NA</v>
      </c>
      <c r="G550" t="str">
        <f>IFERROR(VLOOKUP(A550,'ICD+Descriptions'!$A$2:$C$600,3,0),"NA")</f>
        <v>NA</v>
      </c>
      <c r="H550">
        <f>IFERROR(VLOOKUP(A550,ages!$A$1:$B$748,2,0),"No Age")</f>
        <v>63.2</v>
      </c>
      <c r="I550" t="str">
        <f>VLOOKUP(A550,'Redcap Raw Report'!$A:$AF,I$1,0)</f>
        <v>M</v>
      </c>
      <c r="L550">
        <f>IFERROR(VLOOKUP(Collapsed!$A550,'measured values'!$A:$AF,Collapsed!L$1,0),"NA")</f>
        <v>53.936999999999998</v>
      </c>
      <c r="M550">
        <f>IFERROR(VLOOKUP(Collapsed!$A550,'measured values'!$A:$AF,Collapsed!M$1,0),"NA")</f>
        <v>54.241999999999997</v>
      </c>
      <c r="N550">
        <f>IFERROR(VLOOKUP(Collapsed!$A550,'measured values'!$A:$AF,Collapsed!N$1,0),"NA")</f>
        <v>108.30500000000001</v>
      </c>
      <c r="O550">
        <f>IFERROR(VLOOKUP(Collapsed!$A550,'measured values'!$A:$AF,Collapsed!O$1,0),"NA")</f>
        <v>107.7</v>
      </c>
      <c r="P550">
        <f>IFERROR(VLOOKUP(Collapsed!$A550,'measured values'!$A:$AF,Collapsed!P$1,0),"NA")</f>
        <v>93.397999999999996</v>
      </c>
      <c r="Q550">
        <f>IFERROR(VLOOKUP(Collapsed!$A550,'measured values'!$A:$AF,Collapsed!Q$1,0),"NA")</f>
        <v>93.897999999999996</v>
      </c>
      <c r="R550">
        <f>IFERROR(VLOOKUP(Collapsed!$A550,'measured values'!$A:$AF,Collapsed!R$1,0),"NA")</f>
        <v>103.092</v>
      </c>
      <c r="S550">
        <f>IFERROR(VLOOKUP(Collapsed!$A550,'measured values'!$A:$AF,Collapsed!S$1,0),"NA")</f>
        <v>103.181</v>
      </c>
      <c r="T550">
        <f>IFERROR(VLOOKUP(Collapsed!$A550,'measured values'!$A:$AF,Collapsed!T$1,0),"NA")</f>
        <v>63.651000000000003</v>
      </c>
      <c r="U550">
        <f>IFERROR(VLOOKUP(Collapsed!$A550,'measured values'!$A:$AF,Collapsed!U$1,0),"NA")</f>
        <v>63.838999999999999</v>
      </c>
      <c r="V550">
        <f>IFERROR(VLOOKUP(Collapsed!$A550,'measured values'!$A:$AF,Collapsed!V$1,0),"NA")</f>
        <v>36.348999999999997</v>
      </c>
      <c r="W550">
        <f>IFERROR(VLOOKUP(Collapsed!$A550,'measured values'!$A:$AF,Collapsed!W$1,0),"NA")</f>
        <v>36.161000000000001</v>
      </c>
      <c r="X550">
        <f>IFERROR(VLOOKUP(Collapsed!$A550,'measured values'!$A:$AF,Collapsed!X$1,0),"NA")</f>
        <v>13.657</v>
      </c>
      <c r="Y550">
        <f>IFERROR(VLOOKUP(Collapsed!$A550,'measured values'!$A:$AF,Collapsed!Y$1,0),"NA")</f>
        <v>13.965999999999999</v>
      </c>
      <c r="Z550">
        <f>IFERROR(VLOOKUP(Collapsed!$A550,'measured values'!$A:$AF,Collapsed!Z$1,0),"NA")</f>
        <v>36.161000000000001</v>
      </c>
      <c r="AA550">
        <f>IFERROR(VLOOKUP(Collapsed!$A550,'measured values'!$A:$AF,Collapsed!AA$1,0),"NA")</f>
        <v>36.348999999999997</v>
      </c>
      <c r="AB550">
        <f>IFERROR(VLOOKUP(Collapsed!$A550,'measured values'!$A:$AF,Collapsed!AB$1,0),"NA")</f>
        <v>7.7919999999999998</v>
      </c>
      <c r="AC550">
        <f>IFERROR(VLOOKUP(Collapsed!$A550,'measured values'!$A:$AF,Collapsed!AC$1,0),"NA")</f>
        <v>10</v>
      </c>
      <c r="AD550">
        <f>IFERROR(VLOOKUP(Collapsed!$A550,'measured values'!$A:$AF,Collapsed!AD$1,0),"NA")</f>
        <v>8</v>
      </c>
      <c r="AE550">
        <f>IFERROR(VLOOKUP(Collapsed!$A550,'measured values'!$A:$AF,Collapsed!AE$1,0),"NA")</f>
        <v>8</v>
      </c>
      <c r="AF550">
        <f>IFERROR(VLOOKUP(Collapsed!$A550,'measured values'!$A:$AF,Collapsed!AF$1,0),"NA")</f>
        <v>8</v>
      </c>
    </row>
    <row r="551" spans="1:32" x14ac:dyDescent="0.35">
      <c r="A551">
        <v>678</v>
      </c>
      <c r="F551" t="str">
        <f>IFERROR(VLOOKUP(A551,'ICD+Descriptions'!$A$2:$C$600,2,0),"NA")</f>
        <v>R26.9</v>
      </c>
      <c r="G551" t="str">
        <f>IFERROR(VLOOKUP(A551,'ICD+Descriptions'!$A$2:$C$600,3,0),"NA")</f>
        <v>Unspecified abnormalities of gait and mobility</v>
      </c>
      <c r="H551">
        <f>IFERROR(VLOOKUP(A551,ages!$A$1:$B$748,2,0),"No Age")</f>
        <v>73.400000000000006</v>
      </c>
      <c r="I551" t="str">
        <f>VLOOKUP(A551,'Redcap Raw Report'!$A:$AF,I$1,0)</f>
        <v>M</v>
      </c>
      <c r="L551">
        <f>IFERROR(VLOOKUP(Collapsed!$A551,'measured values'!$A:$AF,Collapsed!L$1,0),"NA")</f>
        <v>24.012</v>
      </c>
      <c r="M551">
        <f>IFERROR(VLOOKUP(Collapsed!$A551,'measured values'!$A:$AF,Collapsed!M$1,0),"NA")</f>
        <v>20.741</v>
      </c>
      <c r="N551">
        <f>IFERROR(VLOOKUP(Collapsed!$A551,'measured values'!$A:$AF,Collapsed!N$1,0),"NA")</f>
        <v>44.570999999999998</v>
      </c>
      <c r="O551">
        <f>IFERROR(VLOOKUP(Collapsed!$A551,'measured values'!$A:$AF,Collapsed!O$1,0),"NA")</f>
        <v>45.273000000000003</v>
      </c>
      <c r="P551">
        <f>IFERROR(VLOOKUP(Collapsed!$A551,'measured values'!$A:$AF,Collapsed!P$1,0),"NA")</f>
        <v>40.701999999999998</v>
      </c>
      <c r="Q551">
        <f>IFERROR(VLOOKUP(Collapsed!$A551,'measured values'!$A:$AF,Collapsed!Q$1,0),"NA")</f>
        <v>41.048000000000002</v>
      </c>
      <c r="R551">
        <f>IFERROR(VLOOKUP(Collapsed!$A551,'measured values'!$A:$AF,Collapsed!R$1,0),"NA")</f>
        <v>108.455</v>
      </c>
      <c r="S551">
        <f>IFERROR(VLOOKUP(Collapsed!$A551,'measured values'!$A:$AF,Collapsed!S$1,0),"NA")</f>
        <v>108.776</v>
      </c>
      <c r="T551">
        <f>IFERROR(VLOOKUP(Collapsed!$A551,'measured values'!$A:$AF,Collapsed!T$1,0),"NA")</f>
        <v>70.299000000000007</v>
      </c>
      <c r="U551">
        <f>IFERROR(VLOOKUP(Collapsed!$A551,'measured values'!$A:$AF,Collapsed!U$1,0),"NA")</f>
        <v>69.718999999999994</v>
      </c>
      <c r="V551">
        <f>IFERROR(VLOOKUP(Collapsed!$A551,'measured values'!$A:$AF,Collapsed!V$1,0),"NA")</f>
        <v>29.701000000000001</v>
      </c>
      <c r="W551">
        <f>IFERROR(VLOOKUP(Collapsed!$A551,'measured values'!$A:$AF,Collapsed!W$1,0),"NA")</f>
        <v>30.280999999999999</v>
      </c>
      <c r="X551">
        <f>IFERROR(VLOOKUP(Collapsed!$A551,'measured values'!$A:$AF,Collapsed!X$1,0),"NA")</f>
        <v>21.276</v>
      </c>
      <c r="Y551">
        <f>IFERROR(VLOOKUP(Collapsed!$A551,'measured values'!$A:$AF,Collapsed!Y$1,0),"NA")</f>
        <v>18.817</v>
      </c>
      <c r="Z551">
        <f>IFERROR(VLOOKUP(Collapsed!$A551,'measured values'!$A:$AF,Collapsed!Z$1,0),"NA")</f>
        <v>30.280999999999999</v>
      </c>
      <c r="AA551">
        <f>IFERROR(VLOOKUP(Collapsed!$A551,'measured values'!$A:$AF,Collapsed!AA$1,0),"NA")</f>
        <v>29.701000000000001</v>
      </c>
      <c r="AB551">
        <f>IFERROR(VLOOKUP(Collapsed!$A551,'measured values'!$A:$AF,Collapsed!AB$1,0),"NA")</f>
        <v>21.562000000000001</v>
      </c>
      <c r="AC551">
        <f>IFERROR(VLOOKUP(Collapsed!$A551,'measured values'!$A:$AF,Collapsed!AC$1,0),"NA")</f>
        <v>23</v>
      </c>
      <c r="AD551">
        <f>IFERROR(VLOOKUP(Collapsed!$A551,'measured values'!$A:$AF,Collapsed!AD$1,0),"NA")</f>
        <v>21</v>
      </c>
      <c r="AE551">
        <f>IFERROR(VLOOKUP(Collapsed!$A551,'measured values'!$A:$AF,Collapsed!AE$1,0),"NA")</f>
        <v>21</v>
      </c>
      <c r="AF551">
        <f>IFERROR(VLOOKUP(Collapsed!$A551,'measured values'!$A:$AF,Collapsed!AF$1,0),"NA")</f>
        <v>21</v>
      </c>
    </row>
    <row r="552" spans="1:32" x14ac:dyDescent="0.35">
      <c r="A552">
        <v>679</v>
      </c>
      <c r="F552" t="str">
        <f>IFERROR(VLOOKUP(A552,'ICD+Descriptions'!$A$2:$C$600,2,0),"NA")</f>
        <v>NA</v>
      </c>
      <c r="G552" t="str">
        <f>IFERROR(VLOOKUP(A552,'ICD+Descriptions'!$A$2:$C$600,3,0),"NA")</f>
        <v>NA</v>
      </c>
      <c r="H552" t="str">
        <f>IFERROR(VLOOKUP(A552,ages!$A$1:$B$748,2,0),"No Age")</f>
        <v>No Age</v>
      </c>
      <c r="I552">
        <f>VLOOKUP(A552,'Redcap Raw Report'!$A:$AF,I$1,0)</f>
        <v>0</v>
      </c>
      <c r="L552">
        <f>IFERROR(VLOOKUP(Collapsed!$A552,'measured values'!$A:$AF,Collapsed!L$1,0),"NA")</f>
        <v>52.048999999999999</v>
      </c>
      <c r="M552">
        <f>IFERROR(VLOOKUP(Collapsed!$A552,'measured values'!$A:$AF,Collapsed!M$1,0),"NA")</f>
        <v>42.981000000000002</v>
      </c>
      <c r="N552">
        <f>IFERROR(VLOOKUP(Collapsed!$A552,'measured values'!$A:$AF,Collapsed!N$1,0),"NA")</f>
        <v>95.763999999999996</v>
      </c>
      <c r="O552">
        <f>IFERROR(VLOOKUP(Collapsed!$A552,'measured values'!$A:$AF,Collapsed!O$1,0),"NA")</f>
        <v>94.861999999999995</v>
      </c>
      <c r="P552">
        <f>IFERROR(VLOOKUP(Collapsed!$A552,'measured values'!$A:$AF,Collapsed!P$1,0),"NA")</f>
        <v>76.581000000000003</v>
      </c>
      <c r="Q552">
        <f>IFERROR(VLOOKUP(Collapsed!$A552,'measured values'!$A:$AF,Collapsed!Q$1,0),"NA")</f>
        <v>76.31</v>
      </c>
      <c r="R552">
        <f>IFERROR(VLOOKUP(Collapsed!$A552,'measured values'!$A:$AF,Collapsed!R$1,0),"NA")</f>
        <v>96.052999999999997</v>
      </c>
      <c r="S552">
        <f>IFERROR(VLOOKUP(Collapsed!$A552,'measured values'!$A:$AF,Collapsed!S$1,0),"NA")</f>
        <v>97.15</v>
      </c>
      <c r="T552">
        <f>IFERROR(VLOOKUP(Collapsed!$A552,'measured values'!$A:$AF,Collapsed!T$1,0),"NA")</f>
        <v>66.364000000000004</v>
      </c>
      <c r="U552">
        <f>IFERROR(VLOOKUP(Collapsed!$A552,'measured values'!$A:$AF,Collapsed!U$1,0),"NA")</f>
        <v>66.933999999999997</v>
      </c>
      <c r="V552">
        <f>IFERROR(VLOOKUP(Collapsed!$A552,'measured values'!$A:$AF,Collapsed!V$1,0),"NA")</f>
        <v>33.636000000000003</v>
      </c>
      <c r="W552">
        <f>IFERROR(VLOOKUP(Collapsed!$A552,'measured values'!$A:$AF,Collapsed!W$1,0),"NA")</f>
        <v>33.066000000000003</v>
      </c>
      <c r="X552">
        <f>IFERROR(VLOOKUP(Collapsed!$A552,'measured values'!$A:$AF,Collapsed!X$1,0),"NA")</f>
        <v>16.213999999999999</v>
      </c>
      <c r="Y552">
        <f>IFERROR(VLOOKUP(Collapsed!$A552,'measured values'!$A:$AF,Collapsed!Y$1,0),"NA")</f>
        <v>17.763999999999999</v>
      </c>
      <c r="Z552">
        <f>IFERROR(VLOOKUP(Collapsed!$A552,'measured values'!$A:$AF,Collapsed!Z$1,0),"NA")</f>
        <v>33.066000000000003</v>
      </c>
      <c r="AA552">
        <f>IFERROR(VLOOKUP(Collapsed!$A552,'measured values'!$A:$AF,Collapsed!AA$1,0),"NA")</f>
        <v>33.636000000000003</v>
      </c>
      <c r="AB552">
        <f>IFERROR(VLOOKUP(Collapsed!$A552,'measured values'!$A:$AF,Collapsed!AB$1,0),"NA")</f>
        <v>9.0559999999999992</v>
      </c>
      <c r="AC552">
        <f>IFERROR(VLOOKUP(Collapsed!$A552,'measured values'!$A:$AF,Collapsed!AC$1,0),"NA")</f>
        <v>11</v>
      </c>
      <c r="AD552">
        <f>IFERROR(VLOOKUP(Collapsed!$A552,'measured values'!$A:$AF,Collapsed!AD$1,0),"NA")</f>
        <v>11</v>
      </c>
      <c r="AE552">
        <f>IFERROR(VLOOKUP(Collapsed!$A552,'measured values'!$A:$AF,Collapsed!AE$1,0),"NA")</f>
        <v>11</v>
      </c>
      <c r="AF552">
        <f>IFERROR(VLOOKUP(Collapsed!$A552,'measured values'!$A:$AF,Collapsed!AF$1,0),"NA")</f>
        <v>11</v>
      </c>
    </row>
    <row r="553" spans="1:32" x14ac:dyDescent="0.35">
      <c r="A553">
        <v>680</v>
      </c>
      <c r="F553" t="str">
        <f>IFERROR(VLOOKUP(A553,'ICD+Descriptions'!$A$2:$C$600,2,0),"NA")</f>
        <v>NA</v>
      </c>
      <c r="G553" t="str">
        <f>IFERROR(VLOOKUP(A553,'ICD+Descriptions'!$A$2:$C$600,3,0),"NA")</f>
        <v>NA</v>
      </c>
      <c r="H553" t="str">
        <f>IFERROR(VLOOKUP(A553,ages!$A$1:$B$748,2,0),"No Age")</f>
        <v>No Age</v>
      </c>
      <c r="I553">
        <f>VLOOKUP(A553,'Redcap Raw Report'!$A:$AF,I$1,0)</f>
        <v>0</v>
      </c>
      <c r="L553">
        <f>IFERROR(VLOOKUP(Collapsed!$A553,'measured values'!$A:$AF,Collapsed!L$1,0),"NA")</f>
        <v>46.326999999999998</v>
      </c>
      <c r="M553">
        <f>IFERROR(VLOOKUP(Collapsed!$A553,'measured values'!$A:$AF,Collapsed!M$1,0),"NA")</f>
        <v>47.472000000000001</v>
      </c>
      <c r="N553">
        <f>IFERROR(VLOOKUP(Collapsed!$A553,'measured values'!$A:$AF,Collapsed!N$1,0),"NA")</f>
        <v>94.456000000000003</v>
      </c>
      <c r="O553">
        <f>IFERROR(VLOOKUP(Collapsed!$A553,'measured values'!$A:$AF,Collapsed!O$1,0),"NA")</f>
        <v>93.695999999999998</v>
      </c>
      <c r="P553">
        <f>IFERROR(VLOOKUP(Collapsed!$A553,'measured values'!$A:$AF,Collapsed!P$1,0),"NA")</f>
        <v>93.228999999999999</v>
      </c>
      <c r="Q553">
        <f>IFERROR(VLOOKUP(Collapsed!$A553,'measured values'!$A:$AF,Collapsed!Q$1,0),"NA")</f>
        <v>93.165000000000006</v>
      </c>
      <c r="R553">
        <f>IFERROR(VLOOKUP(Collapsed!$A553,'measured values'!$A:$AF,Collapsed!R$1,0),"NA")</f>
        <v>117.636</v>
      </c>
      <c r="S553">
        <f>IFERROR(VLOOKUP(Collapsed!$A553,'measured values'!$A:$AF,Collapsed!S$1,0),"NA")</f>
        <v>118.175</v>
      </c>
      <c r="T553">
        <f>IFERROR(VLOOKUP(Collapsed!$A553,'measured values'!$A:$AF,Collapsed!T$1,0),"NA")</f>
        <v>66.614000000000004</v>
      </c>
      <c r="U553">
        <f>IFERROR(VLOOKUP(Collapsed!$A553,'measured values'!$A:$AF,Collapsed!U$1,0),"NA")</f>
        <v>65.456000000000003</v>
      </c>
      <c r="V553">
        <f>IFERROR(VLOOKUP(Collapsed!$A553,'measured values'!$A:$AF,Collapsed!V$1,0),"NA")</f>
        <v>33.386000000000003</v>
      </c>
      <c r="W553">
        <f>IFERROR(VLOOKUP(Collapsed!$A553,'measured values'!$A:$AF,Collapsed!W$1,0),"NA")</f>
        <v>34.543999999999997</v>
      </c>
      <c r="X553">
        <f>IFERROR(VLOOKUP(Collapsed!$A553,'measured values'!$A:$AF,Collapsed!X$1,0),"NA")</f>
        <v>16.561</v>
      </c>
      <c r="Y553">
        <f>IFERROR(VLOOKUP(Collapsed!$A553,'measured values'!$A:$AF,Collapsed!Y$1,0),"NA")</f>
        <v>15.244999999999999</v>
      </c>
      <c r="Z553">
        <f>IFERROR(VLOOKUP(Collapsed!$A553,'measured values'!$A:$AF,Collapsed!Z$1,0),"NA")</f>
        <v>34.543999999999997</v>
      </c>
      <c r="AA553">
        <f>IFERROR(VLOOKUP(Collapsed!$A553,'measured values'!$A:$AF,Collapsed!AA$1,0),"NA")</f>
        <v>33.386000000000003</v>
      </c>
      <c r="AB553">
        <f>IFERROR(VLOOKUP(Collapsed!$A553,'measured values'!$A:$AF,Collapsed!AB$1,0),"NA")</f>
        <v>16.78</v>
      </c>
      <c r="AC553">
        <f>IFERROR(VLOOKUP(Collapsed!$A553,'measured values'!$A:$AF,Collapsed!AC$1,0),"NA")</f>
        <v>10</v>
      </c>
      <c r="AD553">
        <f>IFERROR(VLOOKUP(Collapsed!$A553,'measured values'!$A:$AF,Collapsed!AD$1,0),"NA")</f>
        <v>14</v>
      </c>
      <c r="AE553">
        <f>IFERROR(VLOOKUP(Collapsed!$A553,'measured values'!$A:$AF,Collapsed!AE$1,0),"NA")</f>
        <v>10</v>
      </c>
      <c r="AF553">
        <f>IFERROR(VLOOKUP(Collapsed!$A553,'measured values'!$A:$AF,Collapsed!AF$1,0),"NA")</f>
        <v>10</v>
      </c>
    </row>
    <row r="554" spans="1:32" x14ac:dyDescent="0.35">
      <c r="A554">
        <v>681</v>
      </c>
      <c r="F554" t="str">
        <f>IFERROR(VLOOKUP(A554,'ICD+Descriptions'!$A$2:$C$600,2,0),"NA")</f>
        <v>R25.1</v>
      </c>
      <c r="G554" t="str">
        <f>IFERROR(VLOOKUP(A554,'ICD+Descriptions'!$A$2:$C$600,3,0),"NA")</f>
        <v>Tremor, unspecified</v>
      </c>
      <c r="H554">
        <f>IFERROR(VLOOKUP(A554,ages!$A$1:$B$748,2,0),"No Age")</f>
        <v>79.900000000000006</v>
      </c>
      <c r="I554" t="str">
        <f>VLOOKUP(A554,'Redcap Raw Report'!$A:$AF,I$1,0)</f>
        <v>F</v>
      </c>
      <c r="L554" t="str">
        <f>IFERROR(VLOOKUP(Collapsed!$A554,'measured values'!$A:$AF,Collapsed!L$1,0),"NA")</f>
        <v>NA</v>
      </c>
      <c r="M554" t="str">
        <f>IFERROR(VLOOKUP(Collapsed!$A554,'measured values'!$A:$AF,Collapsed!M$1,0),"NA")</f>
        <v>NA</v>
      </c>
      <c r="N554" t="str">
        <f>IFERROR(VLOOKUP(Collapsed!$A554,'measured values'!$A:$AF,Collapsed!N$1,0),"NA")</f>
        <v>NA</v>
      </c>
      <c r="O554" t="str">
        <f>IFERROR(VLOOKUP(Collapsed!$A554,'measured values'!$A:$AF,Collapsed!O$1,0),"NA")</f>
        <v>NA</v>
      </c>
      <c r="P554" t="str">
        <f>IFERROR(VLOOKUP(Collapsed!$A554,'measured values'!$A:$AF,Collapsed!P$1,0),"NA")</f>
        <v>NA</v>
      </c>
      <c r="Q554" t="str">
        <f>IFERROR(VLOOKUP(Collapsed!$A554,'measured values'!$A:$AF,Collapsed!Q$1,0),"NA")</f>
        <v>NA</v>
      </c>
      <c r="R554" t="str">
        <f>IFERROR(VLOOKUP(Collapsed!$A554,'measured values'!$A:$AF,Collapsed!R$1,0),"NA")</f>
        <v>NA</v>
      </c>
      <c r="S554" t="str">
        <f>IFERROR(VLOOKUP(Collapsed!$A554,'measured values'!$A:$AF,Collapsed!S$1,0),"NA")</f>
        <v>NA</v>
      </c>
      <c r="T554" t="str">
        <f>IFERROR(VLOOKUP(Collapsed!$A554,'measured values'!$A:$AF,Collapsed!T$1,0),"NA")</f>
        <v>NA</v>
      </c>
      <c r="U554" t="str">
        <f>IFERROR(VLOOKUP(Collapsed!$A554,'measured values'!$A:$AF,Collapsed!U$1,0),"NA")</f>
        <v>NA</v>
      </c>
      <c r="V554" t="str">
        <f>IFERROR(VLOOKUP(Collapsed!$A554,'measured values'!$A:$AF,Collapsed!V$1,0),"NA")</f>
        <v>NA</v>
      </c>
      <c r="W554" t="str">
        <f>IFERROR(VLOOKUP(Collapsed!$A554,'measured values'!$A:$AF,Collapsed!W$1,0),"NA")</f>
        <v>NA</v>
      </c>
      <c r="X554" t="str">
        <f>IFERROR(VLOOKUP(Collapsed!$A554,'measured values'!$A:$AF,Collapsed!X$1,0),"NA")</f>
        <v>NA</v>
      </c>
      <c r="Y554" t="str">
        <f>IFERROR(VLOOKUP(Collapsed!$A554,'measured values'!$A:$AF,Collapsed!Y$1,0),"NA")</f>
        <v>NA</v>
      </c>
      <c r="Z554" t="str">
        <f>IFERROR(VLOOKUP(Collapsed!$A554,'measured values'!$A:$AF,Collapsed!Z$1,0),"NA")</f>
        <v>NA</v>
      </c>
      <c r="AA554" t="str">
        <f>IFERROR(VLOOKUP(Collapsed!$A554,'measured values'!$A:$AF,Collapsed!AA$1,0),"NA")</f>
        <v>NA</v>
      </c>
      <c r="AB554" t="str">
        <f>IFERROR(VLOOKUP(Collapsed!$A554,'measured values'!$A:$AF,Collapsed!AB$1,0),"NA")</f>
        <v>NA</v>
      </c>
      <c r="AC554" t="str">
        <f>IFERROR(VLOOKUP(Collapsed!$A554,'measured values'!$A:$AF,Collapsed!AC$1,0),"NA")</f>
        <v>NA</v>
      </c>
      <c r="AD554" t="str">
        <f>IFERROR(VLOOKUP(Collapsed!$A554,'measured values'!$A:$AF,Collapsed!AD$1,0),"NA")</f>
        <v>NA</v>
      </c>
      <c r="AE554" t="str">
        <f>IFERROR(VLOOKUP(Collapsed!$A554,'measured values'!$A:$AF,Collapsed!AE$1,0),"NA")</f>
        <v>NA</v>
      </c>
      <c r="AF554" t="str">
        <f>IFERROR(VLOOKUP(Collapsed!$A554,'measured values'!$A:$AF,Collapsed!AF$1,0),"NA")</f>
        <v>NA</v>
      </c>
    </row>
    <row r="555" spans="1:32" x14ac:dyDescent="0.35">
      <c r="A555">
        <v>682</v>
      </c>
      <c r="F555" t="str">
        <f>IFERROR(VLOOKUP(A555,'ICD+Descriptions'!$A$2:$C$600,2,0),"NA")</f>
        <v>G25.0</v>
      </c>
      <c r="G555" t="str">
        <f>IFERROR(VLOOKUP(A555,'ICD+Descriptions'!$A$2:$C$600,3,0),"NA")</f>
        <v>Essential tremor</v>
      </c>
      <c r="H555">
        <f>IFERROR(VLOOKUP(A555,ages!$A$1:$B$748,2,0),"No Age")</f>
        <v>83.6</v>
      </c>
      <c r="I555" t="str">
        <f>VLOOKUP(A555,'Redcap Raw Report'!$A:$AF,I$1,0)</f>
        <v>F</v>
      </c>
      <c r="L555">
        <f>IFERROR(VLOOKUP(Collapsed!$A555,'measured values'!$A:$AF,Collapsed!L$1,0),"NA")</f>
        <v>35.64</v>
      </c>
      <c r="M555">
        <f>IFERROR(VLOOKUP(Collapsed!$A555,'measured values'!$A:$AF,Collapsed!M$1,0),"NA")</f>
        <v>35.524999999999999</v>
      </c>
      <c r="N555">
        <f>IFERROR(VLOOKUP(Collapsed!$A555,'measured values'!$A:$AF,Collapsed!N$1,0),"NA")</f>
        <v>71.353999999999999</v>
      </c>
      <c r="O555">
        <f>IFERROR(VLOOKUP(Collapsed!$A555,'measured values'!$A:$AF,Collapsed!O$1,0),"NA")</f>
        <v>70.92</v>
      </c>
      <c r="P555">
        <f>IFERROR(VLOOKUP(Collapsed!$A555,'measured values'!$A:$AF,Collapsed!P$1,0),"NA")</f>
        <v>59.792000000000002</v>
      </c>
      <c r="Q555">
        <f>IFERROR(VLOOKUP(Collapsed!$A555,'measured values'!$A:$AF,Collapsed!Q$1,0),"NA")</f>
        <v>59.927</v>
      </c>
      <c r="R555">
        <f>IFERROR(VLOOKUP(Collapsed!$A555,'measured values'!$A:$AF,Collapsed!R$1,0),"NA")</f>
        <v>100.89</v>
      </c>
      <c r="S555">
        <f>IFERROR(VLOOKUP(Collapsed!$A555,'measured values'!$A:$AF,Collapsed!S$1,0),"NA")</f>
        <v>101.199</v>
      </c>
      <c r="T555">
        <f>IFERROR(VLOOKUP(Collapsed!$A555,'measured values'!$A:$AF,Collapsed!T$1,0),"NA")</f>
        <v>69.567999999999998</v>
      </c>
      <c r="U555">
        <f>IFERROR(VLOOKUP(Collapsed!$A555,'measured values'!$A:$AF,Collapsed!U$1,0),"NA")</f>
        <v>71.453999999999994</v>
      </c>
      <c r="V555">
        <f>IFERROR(VLOOKUP(Collapsed!$A555,'measured values'!$A:$AF,Collapsed!V$1,0),"NA")</f>
        <v>30.431999999999999</v>
      </c>
      <c r="W555">
        <f>IFERROR(VLOOKUP(Collapsed!$A555,'measured values'!$A:$AF,Collapsed!W$1,0),"NA")</f>
        <v>28.545999999999999</v>
      </c>
      <c r="X555">
        <f>IFERROR(VLOOKUP(Collapsed!$A555,'measured values'!$A:$AF,Collapsed!X$1,0),"NA")</f>
        <v>19.306999999999999</v>
      </c>
      <c r="Y555">
        <f>IFERROR(VLOOKUP(Collapsed!$A555,'measured values'!$A:$AF,Collapsed!Y$1,0),"NA")</f>
        <v>21.524999999999999</v>
      </c>
      <c r="Z555">
        <f>IFERROR(VLOOKUP(Collapsed!$A555,'measured values'!$A:$AF,Collapsed!Z$1,0),"NA")</f>
        <v>28.545999999999999</v>
      </c>
      <c r="AA555">
        <f>IFERROR(VLOOKUP(Collapsed!$A555,'measured values'!$A:$AF,Collapsed!AA$1,0),"NA")</f>
        <v>30.431999999999999</v>
      </c>
      <c r="AB555">
        <f>IFERROR(VLOOKUP(Collapsed!$A555,'measured values'!$A:$AF,Collapsed!AB$1,0),"NA")</f>
        <v>15.042</v>
      </c>
      <c r="AC555">
        <f>IFERROR(VLOOKUP(Collapsed!$A555,'measured values'!$A:$AF,Collapsed!AC$1,0),"NA")</f>
        <v>15</v>
      </c>
      <c r="AD555">
        <f>IFERROR(VLOOKUP(Collapsed!$A555,'measured values'!$A:$AF,Collapsed!AD$1,0),"NA")</f>
        <v>14</v>
      </c>
      <c r="AE555">
        <f>IFERROR(VLOOKUP(Collapsed!$A555,'measured values'!$A:$AF,Collapsed!AE$1,0),"NA")</f>
        <v>14</v>
      </c>
      <c r="AF555">
        <f>IFERROR(VLOOKUP(Collapsed!$A555,'measured values'!$A:$AF,Collapsed!AF$1,0),"NA")</f>
        <v>14</v>
      </c>
    </row>
    <row r="556" spans="1:32" x14ac:dyDescent="0.35">
      <c r="A556">
        <v>683</v>
      </c>
      <c r="F556" t="str">
        <f>IFERROR(VLOOKUP(A556,'ICD+Descriptions'!$A$2:$C$600,2,0),"NA")</f>
        <v>G20</v>
      </c>
      <c r="G556" t="str">
        <f>IFERROR(VLOOKUP(A556,'ICD+Descriptions'!$A$2:$C$600,3,0),"NA")</f>
        <v>Parkinson's disease</v>
      </c>
      <c r="H556">
        <f>IFERROR(VLOOKUP(A556,ages!$A$1:$B$748,2,0),"No Age")</f>
        <v>70.2</v>
      </c>
      <c r="I556" t="str">
        <f>VLOOKUP(A556,'Redcap Raw Report'!$A:$AF,I$1,0)</f>
        <v>M</v>
      </c>
      <c r="L556">
        <f>IFERROR(VLOOKUP(Collapsed!$A556,'measured values'!$A:$AF,Collapsed!L$1,0),"NA")</f>
        <v>73.376000000000005</v>
      </c>
      <c r="M556">
        <f>IFERROR(VLOOKUP(Collapsed!$A556,'measured values'!$A:$AF,Collapsed!M$1,0),"NA")</f>
        <v>71.599000000000004</v>
      </c>
      <c r="N556">
        <f>IFERROR(VLOOKUP(Collapsed!$A556,'measured values'!$A:$AF,Collapsed!N$1,0),"NA")</f>
        <v>145.54599999999999</v>
      </c>
      <c r="O556">
        <f>IFERROR(VLOOKUP(Collapsed!$A556,'measured values'!$A:$AF,Collapsed!O$1,0),"NA")</f>
        <v>144.97499999999999</v>
      </c>
      <c r="P556">
        <f>IFERROR(VLOOKUP(Collapsed!$A556,'measured values'!$A:$AF,Collapsed!P$1,0),"NA")</f>
        <v>132.73500000000001</v>
      </c>
      <c r="Q556">
        <f>IFERROR(VLOOKUP(Collapsed!$A556,'measured values'!$A:$AF,Collapsed!Q$1,0),"NA")</f>
        <v>131.035</v>
      </c>
      <c r="R556">
        <f>IFERROR(VLOOKUP(Collapsed!$A556,'measured values'!$A:$AF,Collapsed!R$1,0),"NA")</f>
        <v>107.96</v>
      </c>
      <c r="S556">
        <f>IFERROR(VLOOKUP(Collapsed!$A556,'measured values'!$A:$AF,Collapsed!S$1,0),"NA")</f>
        <v>108.127</v>
      </c>
      <c r="T556">
        <f>IFERROR(VLOOKUP(Collapsed!$A556,'measured values'!$A:$AF,Collapsed!T$1,0),"NA")</f>
        <v>62.368000000000002</v>
      </c>
      <c r="U556">
        <f>IFERROR(VLOOKUP(Collapsed!$A556,'measured values'!$A:$AF,Collapsed!U$1,0),"NA")</f>
        <v>61.262</v>
      </c>
      <c r="V556">
        <f>IFERROR(VLOOKUP(Collapsed!$A556,'measured values'!$A:$AF,Collapsed!V$1,0),"NA")</f>
        <v>37.631999999999998</v>
      </c>
      <c r="W556">
        <f>IFERROR(VLOOKUP(Collapsed!$A556,'measured values'!$A:$AF,Collapsed!W$1,0),"NA")</f>
        <v>38.738</v>
      </c>
      <c r="X556">
        <f>IFERROR(VLOOKUP(Collapsed!$A556,'measured values'!$A:$AF,Collapsed!X$1,0),"NA")</f>
        <v>12.744999999999999</v>
      </c>
      <c r="Y556">
        <f>IFERROR(VLOOKUP(Collapsed!$A556,'measured values'!$A:$AF,Collapsed!Y$1,0),"NA")</f>
        <v>11.477</v>
      </c>
      <c r="Z556">
        <f>IFERROR(VLOOKUP(Collapsed!$A556,'measured values'!$A:$AF,Collapsed!Z$1,0),"NA")</f>
        <v>38.738</v>
      </c>
      <c r="AA556">
        <f>IFERROR(VLOOKUP(Collapsed!$A556,'measured values'!$A:$AF,Collapsed!AA$1,0),"NA")</f>
        <v>37.631999999999998</v>
      </c>
      <c r="AB556">
        <f>IFERROR(VLOOKUP(Collapsed!$A556,'measured values'!$A:$AF,Collapsed!AB$1,0),"NA")</f>
        <v>9.9939999999999998</v>
      </c>
      <c r="AC556">
        <f>IFERROR(VLOOKUP(Collapsed!$A556,'measured values'!$A:$AF,Collapsed!AC$1,0),"NA")</f>
        <v>5</v>
      </c>
      <c r="AD556">
        <f>IFERROR(VLOOKUP(Collapsed!$A556,'measured values'!$A:$AF,Collapsed!AD$1,0),"NA")</f>
        <v>10</v>
      </c>
      <c r="AE556">
        <f>IFERROR(VLOOKUP(Collapsed!$A556,'measured values'!$A:$AF,Collapsed!AE$1,0),"NA")</f>
        <v>5</v>
      </c>
      <c r="AF556">
        <f>IFERROR(VLOOKUP(Collapsed!$A556,'measured values'!$A:$AF,Collapsed!AF$1,0),"NA")</f>
        <v>5</v>
      </c>
    </row>
    <row r="557" spans="1:32" x14ac:dyDescent="0.35">
      <c r="A557">
        <v>684</v>
      </c>
      <c r="F557" t="str">
        <f>IFERROR(VLOOKUP(A557,'ICD+Descriptions'!$A$2:$C$600,2,0),"NA")</f>
        <v>G24.3</v>
      </c>
      <c r="G557" t="str">
        <f>IFERROR(VLOOKUP(A557,'ICD+Descriptions'!$A$2:$C$600,3,0),"NA")</f>
        <v>Spasmodic torticollis</v>
      </c>
      <c r="H557">
        <f>IFERROR(VLOOKUP(A557,ages!$A$1:$B$748,2,0),"No Age")</f>
        <v>69.400000000000006</v>
      </c>
      <c r="I557" t="str">
        <f>VLOOKUP(A557,'Redcap Raw Report'!$A:$AF,I$1,0)</f>
        <v>F</v>
      </c>
      <c r="L557">
        <f>IFERROR(VLOOKUP(Collapsed!$A557,'measured values'!$A:$AF,Collapsed!L$1,0),"NA")</f>
        <v>52.576000000000001</v>
      </c>
      <c r="M557">
        <f>IFERROR(VLOOKUP(Collapsed!$A557,'measured values'!$A:$AF,Collapsed!M$1,0),"NA")</f>
        <v>49.305999999999997</v>
      </c>
      <c r="N557">
        <f>IFERROR(VLOOKUP(Collapsed!$A557,'measured values'!$A:$AF,Collapsed!N$1,0),"NA")</f>
        <v>102.276</v>
      </c>
      <c r="O557">
        <f>IFERROR(VLOOKUP(Collapsed!$A557,'measured values'!$A:$AF,Collapsed!O$1,0),"NA")</f>
        <v>102.36799999999999</v>
      </c>
      <c r="P557">
        <f>IFERROR(VLOOKUP(Collapsed!$A557,'measured values'!$A:$AF,Collapsed!P$1,0),"NA")</f>
        <v>93.739000000000004</v>
      </c>
      <c r="Q557">
        <f>IFERROR(VLOOKUP(Collapsed!$A557,'measured values'!$A:$AF,Collapsed!Q$1,0),"NA")</f>
        <v>93.239000000000004</v>
      </c>
      <c r="R557">
        <f>IFERROR(VLOOKUP(Collapsed!$A557,'measured values'!$A:$AF,Collapsed!R$1,0),"NA")</f>
        <v>109.562</v>
      </c>
      <c r="S557">
        <f>IFERROR(VLOOKUP(Collapsed!$A557,'measured values'!$A:$AF,Collapsed!S$1,0),"NA")</f>
        <v>109.34099999999999</v>
      </c>
      <c r="T557">
        <f>IFERROR(VLOOKUP(Collapsed!$A557,'measured values'!$A:$AF,Collapsed!T$1,0),"NA")</f>
        <v>63.804000000000002</v>
      </c>
      <c r="U557">
        <f>IFERROR(VLOOKUP(Collapsed!$A557,'measured values'!$A:$AF,Collapsed!U$1,0),"NA")</f>
        <v>62.866</v>
      </c>
      <c r="V557">
        <f>IFERROR(VLOOKUP(Collapsed!$A557,'measured values'!$A:$AF,Collapsed!V$1,0),"NA")</f>
        <v>36.195999999999998</v>
      </c>
      <c r="W557">
        <f>IFERROR(VLOOKUP(Collapsed!$A557,'measured values'!$A:$AF,Collapsed!W$1,0),"NA")</f>
        <v>37.134</v>
      </c>
      <c r="X557">
        <f>IFERROR(VLOOKUP(Collapsed!$A557,'measured values'!$A:$AF,Collapsed!X$1,0),"NA")</f>
        <v>13.178000000000001</v>
      </c>
      <c r="Y557">
        <f>IFERROR(VLOOKUP(Collapsed!$A557,'measured values'!$A:$AF,Collapsed!Y$1,0),"NA")</f>
        <v>13.951000000000001</v>
      </c>
      <c r="Z557">
        <f>IFERROR(VLOOKUP(Collapsed!$A557,'measured values'!$A:$AF,Collapsed!Z$1,0),"NA")</f>
        <v>37.134</v>
      </c>
      <c r="AA557">
        <f>IFERROR(VLOOKUP(Collapsed!$A557,'measured values'!$A:$AF,Collapsed!AA$1,0),"NA")</f>
        <v>36.195999999999998</v>
      </c>
      <c r="AB557">
        <f>IFERROR(VLOOKUP(Collapsed!$A557,'measured values'!$A:$AF,Collapsed!AB$1,0),"NA")</f>
        <v>8.35</v>
      </c>
      <c r="AC557">
        <f>IFERROR(VLOOKUP(Collapsed!$A557,'measured values'!$A:$AF,Collapsed!AC$1,0),"NA")</f>
        <v>12</v>
      </c>
      <c r="AD557">
        <f>IFERROR(VLOOKUP(Collapsed!$A557,'measured values'!$A:$AF,Collapsed!AD$1,0),"NA")</f>
        <v>13</v>
      </c>
      <c r="AE557">
        <f>IFERROR(VLOOKUP(Collapsed!$A557,'measured values'!$A:$AF,Collapsed!AE$1,0),"NA")</f>
        <v>12</v>
      </c>
      <c r="AF557">
        <f>IFERROR(VLOOKUP(Collapsed!$A557,'measured values'!$A:$AF,Collapsed!AF$1,0),"NA")</f>
        <v>12</v>
      </c>
    </row>
    <row r="558" spans="1:32" x14ac:dyDescent="0.35">
      <c r="A558">
        <v>685</v>
      </c>
      <c r="F558" t="str">
        <f>IFERROR(VLOOKUP(A558,'ICD+Descriptions'!$A$2:$C$600,2,0),"NA")</f>
        <v>NA</v>
      </c>
      <c r="G558" t="str">
        <f>IFERROR(VLOOKUP(A558,'ICD+Descriptions'!$A$2:$C$600,3,0),"NA")</f>
        <v>NA</v>
      </c>
      <c r="H558" t="str">
        <f>IFERROR(VLOOKUP(A558,ages!$A$1:$B$748,2,0),"No Age")</f>
        <v>No Age</v>
      </c>
      <c r="I558">
        <f>VLOOKUP(A558,'Redcap Raw Report'!$A:$AF,I$1,0)</f>
        <v>0</v>
      </c>
      <c r="L558">
        <f>IFERROR(VLOOKUP(Collapsed!$A558,'measured values'!$A:$AF,Collapsed!L$1,0),"NA")</f>
        <v>17.933</v>
      </c>
      <c r="M558">
        <f>IFERROR(VLOOKUP(Collapsed!$A558,'measured values'!$A:$AF,Collapsed!M$1,0),"NA")</f>
        <v>25.247</v>
      </c>
      <c r="N558">
        <f>IFERROR(VLOOKUP(Collapsed!$A558,'measured values'!$A:$AF,Collapsed!N$1,0),"NA")</f>
        <v>43.523000000000003</v>
      </c>
      <c r="O558">
        <f>IFERROR(VLOOKUP(Collapsed!$A558,'measured values'!$A:$AF,Collapsed!O$1,0),"NA")</f>
        <v>42.613</v>
      </c>
      <c r="P558">
        <f>IFERROR(VLOOKUP(Collapsed!$A558,'measured values'!$A:$AF,Collapsed!P$1,0),"NA")</f>
        <v>38.877000000000002</v>
      </c>
      <c r="Q558">
        <f>IFERROR(VLOOKUP(Collapsed!$A558,'measured values'!$A:$AF,Collapsed!Q$1,0),"NA")</f>
        <v>38.246000000000002</v>
      </c>
      <c r="R558">
        <f>IFERROR(VLOOKUP(Collapsed!$A558,'measured values'!$A:$AF,Collapsed!R$1,0),"NA")</f>
        <v>107.28</v>
      </c>
      <c r="S558">
        <f>IFERROR(VLOOKUP(Collapsed!$A558,'measured values'!$A:$AF,Collapsed!S$1,0),"NA")</f>
        <v>107.91800000000001</v>
      </c>
      <c r="T558">
        <f>IFERROR(VLOOKUP(Collapsed!$A558,'measured values'!$A:$AF,Collapsed!T$1,0),"NA")</f>
        <v>69.524000000000001</v>
      </c>
      <c r="U558">
        <f>IFERROR(VLOOKUP(Collapsed!$A558,'measured values'!$A:$AF,Collapsed!U$1,0),"NA")</f>
        <v>67.132000000000005</v>
      </c>
      <c r="V558">
        <f>IFERROR(VLOOKUP(Collapsed!$A558,'measured values'!$A:$AF,Collapsed!V$1,0),"NA")</f>
        <v>30.477</v>
      </c>
      <c r="W558">
        <f>IFERROR(VLOOKUP(Collapsed!$A558,'measured values'!$A:$AF,Collapsed!W$1,0),"NA")</f>
        <v>32.868000000000002</v>
      </c>
      <c r="X558">
        <f>IFERROR(VLOOKUP(Collapsed!$A558,'measured values'!$A:$AF,Collapsed!X$1,0),"NA")</f>
        <v>17.332999999999998</v>
      </c>
      <c r="Y558">
        <f>IFERROR(VLOOKUP(Collapsed!$A558,'measured values'!$A:$AF,Collapsed!Y$1,0),"NA")</f>
        <v>19.777999999999999</v>
      </c>
      <c r="Z558">
        <f>IFERROR(VLOOKUP(Collapsed!$A558,'measured values'!$A:$AF,Collapsed!Z$1,0),"NA")</f>
        <v>32.868000000000002</v>
      </c>
      <c r="AA558">
        <f>IFERROR(VLOOKUP(Collapsed!$A558,'measured values'!$A:$AF,Collapsed!AA$1,0),"NA")</f>
        <v>30.477</v>
      </c>
      <c r="AB558">
        <f>IFERROR(VLOOKUP(Collapsed!$A558,'measured values'!$A:$AF,Collapsed!AB$1,0),"NA")</f>
        <v>12.744</v>
      </c>
      <c r="AC558">
        <f>IFERROR(VLOOKUP(Collapsed!$A558,'measured values'!$A:$AF,Collapsed!AC$1,0),"NA")</f>
        <v>18</v>
      </c>
      <c r="AD558">
        <f>IFERROR(VLOOKUP(Collapsed!$A558,'measured values'!$A:$AF,Collapsed!AD$1,0),"NA")</f>
        <v>17</v>
      </c>
      <c r="AE558">
        <f>IFERROR(VLOOKUP(Collapsed!$A558,'measured values'!$A:$AF,Collapsed!AE$1,0),"NA")</f>
        <v>17</v>
      </c>
      <c r="AF558">
        <f>IFERROR(VLOOKUP(Collapsed!$A558,'measured values'!$A:$AF,Collapsed!AF$1,0),"NA")</f>
        <v>17</v>
      </c>
    </row>
    <row r="559" spans="1:32" x14ac:dyDescent="0.35">
      <c r="A559">
        <v>686</v>
      </c>
      <c r="F559" t="str">
        <f>IFERROR(VLOOKUP(A559,'ICD+Descriptions'!$A$2:$C$600,2,0),"NA")</f>
        <v>G20</v>
      </c>
      <c r="G559" t="str">
        <f>IFERROR(VLOOKUP(A559,'ICD+Descriptions'!$A$2:$C$600,3,0),"NA")</f>
        <v>Parkinson's disease</v>
      </c>
      <c r="H559">
        <f>IFERROR(VLOOKUP(A559,ages!$A$1:$B$748,2,0),"No Age")</f>
        <v>77.2</v>
      </c>
      <c r="I559" t="str">
        <f>VLOOKUP(A559,'Redcap Raw Report'!$A:$AF,I$1,0)</f>
        <v>F</v>
      </c>
      <c r="L559">
        <f>IFERROR(VLOOKUP(Collapsed!$A559,'measured values'!$A:$AF,Collapsed!L$1,0),"NA")</f>
        <v>40.957000000000001</v>
      </c>
      <c r="M559">
        <f>IFERROR(VLOOKUP(Collapsed!$A559,'measured values'!$A:$AF,Collapsed!M$1,0),"NA")</f>
        <v>38.142000000000003</v>
      </c>
      <c r="N559">
        <f>IFERROR(VLOOKUP(Collapsed!$A559,'measured values'!$A:$AF,Collapsed!N$1,0),"NA")</f>
        <v>78.727000000000004</v>
      </c>
      <c r="O559">
        <f>IFERROR(VLOOKUP(Collapsed!$A559,'measured values'!$A:$AF,Collapsed!O$1,0),"NA")</f>
        <v>79.162999999999997</v>
      </c>
      <c r="P559">
        <f>IFERROR(VLOOKUP(Collapsed!$A559,'measured values'!$A:$AF,Collapsed!P$1,0),"NA")</f>
        <v>62.633000000000003</v>
      </c>
      <c r="Q559">
        <f>IFERROR(VLOOKUP(Collapsed!$A559,'measured values'!$A:$AF,Collapsed!Q$1,0),"NA")</f>
        <v>61.981999999999999</v>
      </c>
      <c r="R559">
        <f>IFERROR(VLOOKUP(Collapsed!$A559,'measured values'!$A:$AF,Collapsed!R$1,0),"NA")</f>
        <v>94.686000000000007</v>
      </c>
      <c r="S559">
        <f>IFERROR(VLOOKUP(Collapsed!$A559,'measured values'!$A:$AF,Collapsed!S$1,0),"NA")</f>
        <v>94.201999999999998</v>
      </c>
      <c r="T559">
        <f>IFERROR(VLOOKUP(Collapsed!$A559,'measured values'!$A:$AF,Collapsed!T$1,0),"NA")</f>
        <v>67.721999999999994</v>
      </c>
      <c r="U559">
        <f>IFERROR(VLOOKUP(Collapsed!$A559,'measured values'!$A:$AF,Collapsed!U$1,0),"NA")</f>
        <v>64.884</v>
      </c>
      <c r="V559">
        <f>IFERROR(VLOOKUP(Collapsed!$A559,'measured values'!$A:$AF,Collapsed!V$1,0),"NA")</f>
        <v>32.277999999999999</v>
      </c>
      <c r="W559">
        <f>IFERROR(VLOOKUP(Collapsed!$A559,'measured values'!$A:$AF,Collapsed!W$1,0),"NA")</f>
        <v>35.116</v>
      </c>
      <c r="X559">
        <f>IFERROR(VLOOKUP(Collapsed!$A559,'measured values'!$A:$AF,Collapsed!X$1,0),"NA")</f>
        <v>14.385999999999999</v>
      </c>
      <c r="Y559">
        <f>IFERROR(VLOOKUP(Collapsed!$A559,'measured values'!$A:$AF,Collapsed!Y$1,0),"NA")</f>
        <v>18.573</v>
      </c>
      <c r="Z559">
        <f>IFERROR(VLOOKUP(Collapsed!$A559,'measured values'!$A:$AF,Collapsed!Z$1,0),"NA")</f>
        <v>35.116</v>
      </c>
      <c r="AA559">
        <f>IFERROR(VLOOKUP(Collapsed!$A559,'measured values'!$A:$AF,Collapsed!AA$1,0),"NA")</f>
        <v>32.277999999999999</v>
      </c>
      <c r="AB559">
        <f>IFERROR(VLOOKUP(Collapsed!$A559,'measured values'!$A:$AF,Collapsed!AB$1,0),"NA")</f>
        <v>11.272</v>
      </c>
      <c r="AC559">
        <f>IFERROR(VLOOKUP(Collapsed!$A559,'measured values'!$A:$AF,Collapsed!AC$1,0),"NA")</f>
        <v>15</v>
      </c>
      <c r="AD559">
        <f>IFERROR(VLOOKUP(Collapsed!$A559,'measured values'!$A:$AF,Collapsed!AD$1,0),"NA")</f>
        <v>15</v>
      </c>
      <c r="AE559">
        <f>IFERROR(VLOOKUP(Collapsed!$A559,'measured values'!$A:$AF,Collapsed!AE$1,0),"NA")</f>
        <v>15</v>
      </c>
      <c r="AF559">
        <f>IFERROR(VLOOKUP(Collapsed!$A559,'measured values'!$A:$AF,Collapsed!AF$1,0),"NA")</f>
        <v>15</v>
      </c>
    </row>
    <row r="560" spans="1:32" x14ac:dyDescent="0.35">
      <c r="A560">
        <v>687</v>
      </c>
      <c r="F560" t="str">
        <f>IFERROR(VLOOKUP(A560,'ICD+Descriptions'!$A$2:$C$600,2,0),"NA")</f>
        <v>G20</v>
      </c>
      <c r="G560" t="str">
        <f>IFERROR(VLOOKUP(A560,'ICD+Descriptions'!$A$2:$C$600,3,0),"NA")</f>
        <v>Parkinson's disease</v>
      </c>
      <c r="H560">
        <f>IFERROR(VLOOKUP(A560,ages!$A$1:$B$748,2,0),"No Age")</f>
        <v>68.2</v>
      </c>
      <c r="I560" t="str">
        <f>VLOOKUP(A560,'Redcap Raw Report'!$A:$AF,I$1,0)</f>
        <v>F</v>
      </c>
      <c r="L560">
        <f>IFERROR(VLOOKUP(Collapsed!$A560,'measured values'!$A:$AF,Collapsed!L$1,0),"NA")</f>
        <v>40.165999999999997</v>
      </c>
      <c r="M560">
        <f>IFERROR(VLOOKUP(Collapsed!$A560,'measured values'!$A:$AF,Collapsed!M$1,0),"NA")</f>
        <v>32.773000000000003</v>
      </c>
      <c r="N560">
        <f>IFERROR(VLOOKUP(Collapsed!$A560,'measured values'!$A:$AF,Collapsed!N$1,0),"NA")</f>
        <v>72.641999999999996</v>
      </c>
      <c r="O560">
        <f>IFERROR(VLOOKUP(Collapsed!$A560,'measured values'!$A:$AF,Collapsed!O$1,0),"NA")</f>
        <v>72.921999999999997</v>
      </c>
      <c r="P560">
        <f>IFERROR(VLOOKUP(Collapsed!$A560,'measured values'!$A:$AF,Collapsed!P$1,0),"NA")</f>
        <v>64.793000000000006</v>
      </c>
      <c r="Q560">
        <f>IFERROR(VLOOKUP(Collapsed!$A560,'measured values'!$A:$AF,Collapsed!Q$1,0),"NA")</f>
        <v>64.486000000000004</v>
      </c>
      <c r="R560">
        <f>IFERROR(VLOOKUP(Collapsed!$A560,'measured values'!$A:$AF,Collapsed!R$1,0),"NA")</f>
        <v>106.51900000000001</v>
      </c>
      <c r="S560">
        <f>IFERROR(VLOOKUP(Collapsed!$A560,'measured values'!$A:$AF,Collapsed!S$1,0),"NA")</f>
        <v>105.889</v>
      </c>
      <c r="T560">
        <f>IFERROR(VLOOKUP(Collapsed!$A560,'measured values'!$A:$AF,Collapsed!T$1,0),"NA")</f>
        <v>64.096000000000004</v>
      </c>
      <c r="U560">
        <f>IFERROR(VLOOKUP(Collapsed!$A560,'measured values'!$A:$AF,Collapsed!U$1,0),"NA")</f>
        <v>66.918000000000006</v>
      </c>
      <c r="V560">
        <f>IFERROR(VLOOKUP(Collapsed!$A560,'measured values'!$A:$AF,Collapsed!V$1,0),"NA")</f>
        <v>35.904000000000003</v>
      </c>
      <c r="W560">
        <f>IFERROR(VLOOKUP(Collapsed!$A560,'measured values'!$A:$AF,Collapsed!W$1,0),"NA")</f>
        <v>33.082000000000001</v>
      </c>
      <c r="X560">
        <f>IFERROR(VLOOKUP(Collapsed!$A560,'measured values'!$A:$AF,Collapsed!X$1,0),"NA")</f>
        <v>15.81</v>
      </c>
      <c r="Y560">
        <f>IFERROR(VLOOKUP(Collapsed!$A560,'measured values'!$A:$AF,Collapsed!Y$1,0),"NA")</f>
        <v>16.007999999999999</v>
      </c>
      <c r="Z560">
        <f>IFERROR(VLOOKUP(Collapsed!$A560,'measured values'!$A:$AF,Collapsed!Z$1,0),"NA")</f>
        <v>33.082000000000001</v>
      </c>
      <c r="AA560">
        <f>IFERROR(VLOOKUP(Collapsed!$A560,'measured values'!$A:$AF,Collapsed!AA$1,0),"NA")</f>
        <v>35.904000000000003</v>
      </c>
      <c r="AB560">
        <f>IFERROR(VLOOKUP(Collapsed!$A560,'measured values'!$A:$AF,Collapsed!AB$1,0),"NA")</f>
        <v>8.1620000000000008</v>
      </c>
      <c r="AC560">
        <f>IFERROR(VLOOKUP(Collapsed!$A560,'measured values'!$A:$AF,Collapsed!AC$1,0),"NA")</f>
        <v>16</v>
      </c>
      <c r="AD560">
        <f>IFERROR(VLOOKUP(Collapsed!$A560,'measured values'!$A:$AF,Collapsed!AD$1,0),"NA")</f>
        <v>16</v>
      </c>
      <c r="AE560">
        <f>IFERROR(VLOOKUP(Collapsed!$A560,'measured values'!$A:$AF,Collapsed!AE$1,0),"NA")</f>
        <v>16</v>
      </c>
      <c r="AF560">
        <f>IFERROR(VLOOKUP(Collapsed!$A560,'measured values'!$A:$AF,Collapsed!AF$1,0),"NA")</f>
        <v>16</v>
      </c>
    </row>
    <row r="561" spans="1:32" x14ac:dyDescent="0.35">
      <c r="A561">
        <v>688</v>
      </c>
      <c r="F561" t="str">
        <f>IFERROR(VLOOKUP(A561,'ICD+Descriptions'!$A$2:$C$600,2,0),"NA")</f>
        <v>G20</v>
      </c>
      <c r="G561" t="str">
        <f>IFERROR(VLOOKUP(A561,'ICD+Descriptions'!$A$2:$C$600,3,0),"NA")</f>
        <v>Parkinson's disease</v>
      </c>
      <c r="H561">
        <f>IFERROR(VLOOKUP(A561,ages!$A$1:$B$748,2,0),"No Age")</f>
        <v>56.4</v>
      </c>
      <c r="I561" t="str">
        <f>VLOOKUP(A561,'Redcap Raw Report'!$A:$AF,I$1,0)</f>
        <v>F</v>
      </c>
      <c r="L561" t="str">
        <f>IFERROR(VLOOKUP(Collapsed!$A561,'measured values'!$A:$AF,Collapsed!L$1,0),"NA")</f>
        <v>NA</v>
      </c>
      <c r="M561" t="str">
        <f>IFERROR(VLOOKUP(Collapsed!$A561,'measured values'!$A:$AF,Collapsed!M$1,0),"NA")</f>
        <v>NA</v>
      </c>
      <c r="N561" t="str">
        <f>IFERROR(VLOOKUP(Collapsed!$A561,'measured values'!$A:$AF,Collapsed!N$1,0),"NA")</f>
        <v>NA</v>
      </c>
      <c r="O561" t="str">
        <f>IFERROR(VLOOKUP(Collapsed!$A561,'measured values'!$A:$AF,Collapsed!O$1,0),"NA")</f>
        <v>NA</v>
      </c>
      <c r="P561" t="str">
        <f>IFERROR(VLOOKUP(Collapsed!$A561,'measured values'!$A:$AF,Collapsed!P$1,0),"NA")</f>
        <v>NA</v>
      </c>
      <c r="Q561" t="str">
        <f>IFERROR(VLOOKUP(Collapsed!$A561,'measured values'!$A:$AF,Collapsed!Q$1,0),"NA")</f>
        <v>NA</v>
      </c>
      <c r="R561" t="str">
        <f>IFERROR(VLOOKUP(Collapsed!$A561,'measured values'!$A:$AF,Collapsed!R$1,0),"NA")</f>
        <v>NA</v>
      </c>
      <c r="S561" t="str">
        <f>IFERROR(VLOOKUP(Collapsed!$A561,'measured values'!$A:$AF,Collapsed!S$1,0),"NA")</f>
        <v>NA</v>
      </c>
      <c r="T561" t="str">
        <f>IFERROR(VLOOKUP(Collapsed!$A561,'measured values'!$A:$AF,Collapsed!T$1,0),"NA")</f>
        <v>NA</v>
      </c>
      <c r="U561" t="str">
        <f>IFERROR(VLOOKUP(Collapsed!$A561,'measured values'!$A:$AF,Collapsed!U$1,0),"NA")</f>
        <v>NA</v>
      </c>
      <c r="V561" t="str">
        <f>IFERROR(VLOOKUP(Collapsed!$A561,'measured values'!$A:$AF,Collapsed!V$1,0),"NA")</f>
        <v>NA</v>
      </c>
      <c r="W561" t="str">
        <f>IFERROR(VLOOKUP(Collapsed!$A561,'measured values'!$A:$AF,Collapsed!W$1,0),"NA")</f>
        <v>NA</v>
      </c>
      <c r="X561" t="str">
        <f>IFERROR(VLOOKUP(Collapsed!$A561,'measured values'!$A:$AF,Collapsed!X$1,0),"NA")</f>
        <v>NA</v>
      </c>
      <c r="Y561" t="str">
        <f>IFERROR(VLOOKUP(Collapsed!$A561,'measured values'!$A:$AF,Collapsed!Y$1,0),"NA")</f>
        <v>NA</v>
      </c>
      <c r="Z561" t="str">
        <f>IFERROR(VLOOKUP(Collapsed!$A561,'measured values'!$A:$AF,Collapsed!Z$1,0),"NA")</f>
        <v>NA</v>
      </c>
      <c r="AA561" t="str">
        <f>IFERROR(VLOOKUP(Collapsed!$A561,'measured values'!$A:$AF,Collapsed!AA$1,0),"NA")</f>
        <v>NA</v>
      </c>
      <c r="AB561" t="str">
        <f>IFERROR(VLOOKUP(Collapsed!$A561,'measured values'!$A:$AF,Collapsed!AB$1,0),"NA")</f>
        <v>NA</v>
      </c>
      <c r="AC561" t="str">
        <f>IFERROR(VLOOKUP(Collapsed!$A561,'measured values'!$A:$AF,Collapsed!AC$1,0),"NA")</f>
        <v>NA</v>
      </c>
      <c r="AD561" t="str">
        <f>IFERROR(VLOOKUP(Collapsed!$A561,'measured values'!$A:$AF,Collapsed!AD$1,0),"NA")</f>
        <v>NA</v>
      </c>
      <c r="AE561" t="str">
        <f>IFERROR(VLOOKUP(Collapsed!$A561,'measured values'!$A:$AF,Collapsed!AE$1,0),"NA")</f>
        <v>NA</v>
      </c>
      <c r="AF561" t="str">
        <f>IFERROR(VLOOKUP(Collapsed!$A561,'measured values'!$A:$AF,Collapsed!AF$1,0),"NA")</f>
        <v>NA</v>
      </c>
    </row>
    <row r="562" spans="1:32" x14ac:dyDescent="0.35">
      <c r="A562">
        <v>689</v>
      </c>
      <c r="F562" t="str">
        <f>IFERROR(VLOOKUP(A562,'ICD+Descriptions'!$A$2:$C$600,2,0),"NA")</f>
        <v>G20</v>
      </c>
      <c r="G562" t="str">
        <f>IFERROR(VLOOKUP(A562,'ICD+Descriptions'!$A$2:$C$600,3,0),"NA")</f>
        <v>Parkinson's disease</v>
      </c>
      <c r="H562">
        <f>IFERROR(VLOOKUP(A562,ages!$A$1:$B$748,2,0),"No Age")</f>
        <v>65.099999999999994</v>
      </c>
      <c r="I562" t="str">
        <f>VLOOKUP(A562,'Redcap Raw Report'!$A:$AF,I$1,0)</f>
        <v>M</v>
      </c>
      <c r="L562">
        <f>IFERROR(VLOOKUP(Collapsed!$A562,'measured values'!$A:$AF,Collapsed!L$1,0),"NA")</f>
        <v>50.454999999999998</v>
      </c>
      <c r="M562">
        <f>IFERROR(VLOOKUP(Collapsed!$A562,'measured values'!$A:$AF,Collapsed!M$1,0),"NA")</f>
        <v>53.674999999999997</v>
      </c>
      <c r="N562">
        <f>IFERROR(VLOOKUP(Collapsed!$A562,'measured values'!$A:$AF,Collapsed!N$1,0),"NA")</f>
        <v>104.358</v>
      </c>
      <c r="O562">
        <f>IFERROR(VLOOKUP(Collapsed!$A562,'measured values'!$A:$AF,Collapsed!O$1,0),"NA")</f>
        <v>103.279</v>
      </c>
      <c r="P562">
        <f>IFERROR(VLOOKUP(Collapsed!$A562,'measured values'!$A:$AF,Collapsed!P$1,0),"NA")</f>
        <v>84.363</v>
      </c>
      <c r="Q562">
        <f>IFERROR(VLOOKUP(Collapsed!$A562,'measured values'!$A:$AF,Collapsed!Q$1,0),"NA")</f>
        <v>84.408000000000001</v>
      </c>
      <c r="R562">
        <f>IFERROR(VLOOKUP(Collapsed!$A562,'measured values'!$A:$AF,Collapsed!R$1,0),"NA")</f>
        <v>95.683000000000007</v>
      </c>
      <c r="S562">
        <f>IFERROR(VLOOKUP(Collapsed!$A562,'measured values'!$A:$AF,Collapsed!S$1,0),"NA")</f>
        <v>97.691999999999993</v>
      </c>
      <c r="T562">
        <f>IFERROR(VLOOKUP(Collapsed!$A562,'measured values'!$A:$AF,Collapsed!T$1,0),"NA")</f>
        <v>66.040000000000006</v>
      </c>
      <c r="U562">
        <f>IFERROR(VLOOKUP(Collapsed!$A562,'measured values'!$A:$AF,Collapsed!U$1,0),"NA")</f>
        <v>64.052000000000007</v>
      </c>
      <c r="V562">
        <f>IFERROR(VLOOKUP(Collapsed!$A562,'measured values'!$A:$AF,Collapsed!V$1,0),"NA")</f>
        <v>33.96</v>
      </c>
      <c r="W562">
        <f>IFERROR(VLOOKUP(Collapsed!$A562,'measured values'!$A:$AF,Collapsed!W$1,0),"NA")</f>
        <v>35.948</v>
      </c>
      <c r="X562">
        <f>IFERROR(VLOOKUP(Collapsed!$A562,'measured values'!$A:$AF,Collapsed!X$1,0),"NA")</f>
        <v>15.111000000000001</v>
      </c>
      <c r="Y562">
        <f>IFERROR(VLOOKUP(Collapsed!$A562,'measured values'!$A:$AF,Collapsed!Y$1,0),"NA")</f>
        <v>14.683999999999999</v>
      </c>
      <c r="Z562">
        <f>IFERROR(VLOOKUP(Collapsed!$A562,'measured values'!$A:$AF,Collapsed!Z$1,0),"NA")</f>
        <v>35.948</v>
      </c>
      <c r="AA562">
        <f>IFERROR(VLOOKUP(Collapsed!$A562,'measured values'!$A:$AF,Collapsed!AA$1,0),"NA")</f>
        <v>33.96</v>
      </c>
      <c r="AB562">
        <f>IFERROR(VLOOKUP(Collapsed!$A562,'measured values'!$A:$AF,Collapsed!AB$1,0),"NA")</f>
        <v>12.18</v>
      </c>
      <c r="AC562">
        <f>IFERROR(VLOOKUP(Collapsed!$A562,'measured values'!$A:$AF,Collapsed!AC$1,0),"NA")</f>
        <v>12</v>
      </c>
      <c r="AD562">
        <f>IFERROR(VLOOKUP(Collapsed!$A562,'measured values'!$A:$AF,Collapsed!AD$1,0),"NA")</f>
        <v>12</v>
      </c>
      <c r="AE562">
        <f>IFERROR(VLOOKUP(Collapsed!$A562,'measured values'!$A:$AF,Collapsed!AE$1,0),"NA")</f>
        <v>12</v>
      </c>
      <c r="AF562">
        <f>IFERROR(VLOOKUP(Collapsed!$A562,'measured values'!$A:$AF,Collapsed!AF$1,0),"NA")</f>
        <v>12</v>
      </c>
    </row>
    <row r="563" spans="1:32" x14ac:dyDescent="0.35">
      <c r="A563">
        <v>690</v>
      </c>
      <c r="F563" t="str">
        <f>IFERROR(VLOOKUP(A563,'ICD+Descriptions'!$A$2:$C$600,2,0),"NA")</f>
        <v>G20</v>
      </c>
      <c r="G563" t="str">
        <f>IFERROR(VLOOKUP(A563,'ICD+Descriptions'!$A$2:$C$600,3,0),"NA")</f>
        <v>Parkinson's disease</v>
      </c>
      <c r="H563">
        <f>IFERROR(VLOOKUP(A563,ages!$A$1:$B$748,2,0),"No Age")</f>
        <v>66.599999999999994</v>
      </c>
      <c r="I563" t="str">
        <f>VLOOKUP(A563,'Redcap Raw Report'!$A:$AF,I$1,0)</f>
        <v>F</v>
      </c>
      <c r="L563" t="str">
        <f>IFERROR(VLOOKUP(Collapsed!$A563,'measured values'!$A:$AF,Collapsed!L$1,0),"NA")</f>
        <v>NA</v>
      </c>
      <c r="M563" t="str">
        <f>IFERROR(VLOOKUP(Collapsed!$A563,'measured values'!$A:$AF,Collapsed!M$1,0),"NA")</f>
        <v>NA</v>
      </c>
      <c r="N563" t="str">
        <f>IFERROR(VLOOKUP(Collapsed!$A563,'measured values'!$A:$AF,Collapsed!N$1,0),"NA")</f>
        <v>NA</v>
      </c>
      <c r="O563" t="str">
        <f>IFERROR(VLOOKUP(Collapsed!$A563,'measured values'!$A:$AF,Collapsed!O$1,0),"NA")</f>
        <v>NA</v>
      </c>
      <c r="P563" t="str">
        <f>IFERROR(VLOOKUP(Collapsed!$A563,'measured values'!$A:$AF,Collapsed!P$1,0),"NA")</f>
        <v>NA</v>
      </c>
      <c r="Q563" t="str">
        <f>IFERROR(VLOOKUP(Collapsed!$A563,'measured values'!$A:$AF,Collapsed!Q$1,0),"NA")</f>
        <v>NA</v>
      </c>
      <c r="R563" t="str">
        <f>IFERROR(VLOOKUP(Collapsed!$A563,'measured values'!$A:$AF,Collapsed!R$1,0),"NA")</f>
        <v>NA</v>
      </c>
      <c r="S563" t="str">
        <f>IFERROR(VLOOKUP(Collapsed!$A563,'measured values'!$A:$AF,Collapsed!S$1,0),"NA")</f>
        <v>NA</v>
      </c>
      <c r="T563" t="str">
        <f>IFERROR(VLOOKUP(Collapsed!$A563,'measured values'!$A:$AF,Collapsed!T$1,0),"NA")</f>
        <v>NA</v>
      </c>
      <c r="U563" t="str">
        <f>IFERROR(VLOOKUP(Collapsed!$A563,'measured values'!$A:$AF,Collapsed!U$1,0),"NA")</f>
        <v>NA</v>
      </c>
      <c r="V563" t="str">
        <f>IFERROR(VLOOKUP(Collapsed!$A563,'measured values'!$A:$AF,Collapsed!V$1,0),"NA")</f>
        <v>NA</v>
      </c>
      <c r="W563" t="str">
        <f>IFERROR(VLOOKUP(Collapsed!$A563,'measured values'!$A:$AF,Collapsed!W$1,0),"NA")</f>
        <v>NA</v>
      </c>
      <c r="X563" t="str">
        <f>IFERROR(VLOOKUP(Collapsed!$A563,'measured values'!$A:$AF,Collapsed!X$1,0),"NA")</f>
        <v>NA</v>
      </c>
      <c r="Y563" t="str">
        <f>IFERROR(VLOOKUP(Collapsed!$A563,'measured values'!$A:$AF,Collapsed!Y$1,0),"NA")</f>
        <v>NA</v>
      </c>
      <c r="Z563" t="str">
        <f>IFERROR(VLOOKUP(Collapsed!$A563,'measured values'!$A:$AF,Collapsed!Z$1,0),"NA")</f>
        <v>NA</v>
      </c>
      <c r="AA563" t="str">
        <f>IFERROR(VLOOKUP(Collapsed!$A563,'measured values'!$A:$AF,Collapsed!AA$1,0),"NA")</f>
        <v>NA</v>
      </c>
      <c r="AB563" t="str">
        <f>IFERROR(VLOOKUP(Collapsed!$A563,'measured values'!$A:$AF,Collapsed!AB$1,0),"NA")</f>
        <v>NA</v>
      </c>
      <c r="AC563" t="str">
        <f>IFERROR(VLOOKUP(Collapsed!$A563,'measured values'!$A:$AF,Collapsed!AC$1,0),"NA")</f>
        <v>NA</v>
      </c>
      <c r="AD563" t="str">
        <f>IFERROR(VLOOKUP(Collapsed!$A563,'measured values'!$A:$AF,Collapsed!AD$1,0),"NA")</f>
        <v>NA</v>
      </c>
      <c r="AE563" t="str">
        <f>IFERROR(VLOOKUP(Collapsed!$A563,'measured values'!$A:$AF,Collapsed!AE$1,0),"NA")</f>
        <v>NA</v>
      </c>
      <c r="AF563" t="str">
        <f>IFERROR(VLOOKUP(Collapsed!$A563,'measured values'!$A:$AF,Collapsed!AF$1,0),"NA")</f>
        <v>NA</v>
      </c>
    </row>
    <row r="564" spans="1:32" x14ac:dyDescent="0.35">
      <c r="A564">
        <v>691</v>
      </c>
      <c r="F564" t="str">
        <f>IFERROR(VLOOKUP(A564,'ICD+Descriptions'!$A$2:$C$600,2,0),"NA")</f>
        <v>G24.8</v>
      </c>
      <c r="G564" t="str">
        <f>IFERROR(VLOOKUP(A564,'ICD+Descriptions'!$A$2:$C$600,3,0),"NA")</f>
        <v>Other dystonia</v>
      </c>
      <c r="H564">
        <f>IFERROR(VLOOKUP(A564,ages!$A$1:$B$748,2,0),"No Age")</f>
        <v>66.099999999999994</v>
      </c>
      <c r="I564" t="str">
        <f>VLOOKUP(A564,'Redcap Raw Report'!$A:$AF,I$1,0)</f>
        <v>M</v>
      </c>
      <c r="L564">
        <f>IFERROR(VLOOKUP(Collapsed!$A564,'measured values'!$A:$AF,Collapsed!L$1,0),"NA")</f>
        <v>58.752000000000002</v>
      </c>
      <c r="M564">
        <f>IFERROR(VLOOKUP(Collapsed!$A564,'measured values'!$A:$AF,Collapsed!M$1,0),"NA")</f>
        <v>54.978999999999999</v>
      </c>
      <c r="N564">
        <f>IFERROR(VLOOKUP(Collapsed!$A564,'measured values'!$A:$AF,Collapsed!N$1,0),"NA")</f>
        <v>114.42700000000001</v>
      </c>
      <c r="O564">
        <f>IFERROR(VLOOKUP(Collapsed!$A564,'measured values'!$A:$AF,Collapsed!O$1,0),"NA")</f>
        <v>113.369</v>
      </c>
      <c r="P564">
        <f>IFERROR(VLOOKUP(Collapsed!$A564,'measured values'!$A:$AF,Collapsed!P$1,0),"NA")</f>
        <v>105.84699999999999</v>
      </c>
      <c r="Q564">
        <f>IFERROR(VLOOKUP(Collapsed!$A564,'measured values'!$A:$AF,Collapsed!Q$1,0),"NA")</f>
        <v>105.476</v>
      </c>
      <c r="R564">
        <f>IFERROR(VLOOKUP(Collapsed!$A564,'measured values'!$A:$AF,Collapsed!R$1,0),"NA")</f>
        <v>110.59</v>
      </c>
      <c r="S564">
        <f>IFERROR(VLOOKUP(Collapsed!$A564,'measured values'!$A:$AF,Collapsed!S$1,0),"NA")</f>
        <v>111.328</v>
      </c>
      <c r="T564">
        <f>IFERROR(VLOOKUP(Collapsed!$A564,'measured values'!$A:$AF,Collapsed!T$1,0),"NA")</f>
        <v>62.290999999999997</v>
      </c>
      <c r="U564">
        <f>IFERROR(VLOOKUP(Collapsed!$A564,'measured values'!$A:$AF,Collapsed!U$1,0),"NA")</f>
        <v>62.606000000000002</v>
      </c>
      <c r="V564">
        <f>IFERROR(VLOOKUP(Collapsed!$A564,'measured values'!$A:$AF,Collapsed!V$1,0),"NA")</f>
        <v>37.709000000000003</v>
      </c>
      <c r="W564">
        <f>IFERROR(VLOOKUP(Collapsed!$A564,'measured values'!$A:$AF,Collapsed!W$1,0),"NA")</f>
        <v>37.393999999999998</v>
      </c>
      <c r="X564">
        <f>IFERROR(VLOOKUP(Collapsed!$A564,'measured values'!$A:$AF,Collapsed!X$1,0),"NA")</f>
        <v>13.565</v>
      </c>
      <c r="Y564">
        <f>IFERROR(VLOOKUP(Collapsed!$A564,'measured values'!$A:$AF,Collapsed!Y$1,0),"NA")</f>
        <v>11.742000000000001</v>
      </c>
      <c r="Z564">
        <f>IFERROR(VLOOKUP(Collapsed!$A564,'measured values'!$A:$AF,Collapsed!Z$1,0),"NA")</f>
        <v>37.393999999999998</v>
      </c>
      <c r="AA564">
        <f>IFERROR(VLOOKUP(Collapsed!$A564,'measured values'!$A:$AF,Collapsed!AA$1,0),"NA")</f>
        <v>37.709000000000003</v>
      </c>
      <c r="AB564">
        <f>IFERROR(VLOOKUP(Collapsed!$A564,'measured values'!$A:$AF,Collapsed!AB$1,0),"NA")</f>
        <v>17.585999999999999</v>
      </c>
      <c r="AC564">
        <f>IFERROR(VLOOKUP(Collapsed!$A564,'measured values'!$A:$AF,Collapsed!AC$1,0),"NA")</f>
        <v>9</v>
      </c>
      <c r="AD564">
        <f>IFERROR(VLOOKUP(Collapsed!$A564,'measured values'!$A:$AF,Collapsed!AD$1,0),"NA")</f>
        <v>10</v>
      </c>
      <c r="AE564">
        <f>IFERROR(VLOOKUP(Collapsed!$A564,'measured values'!$A:$AF,Collapsed!AE$1,0),"NA")</f>
        <v>9</v>
      </c>
      <c r="AF564">
        <f>IFERROR(VLOOKUP(Collapsed!$A564,'measured values'!$A:$AF,Collapsed!AF$1,0),"NA")</f>
        <v>9</v>
      </c>
    </row>
    <row r="565" spans="1:32" x14ac:dyDescent="0.35">
      <c r="A565">
        <v>692</v>
      </c>
      <c r="F565" t="str">
        <f>IFERROR(VLOOKUP(A565,'ICD+Descriptions'!$A$2:$C$600,2,0),"NA")</f>
        <v>G25.0</v>
      </c>
      <c r="G565" t="str">
        <f>IFERROR(VLOOKUP(A565,'ICD+Descriptions'!$A$2:$C$600,3,0),"NA")</f>
        <v>Essential tremor</v>
      </c>
      <c r="H565">
        <f>IFERROR(VLOOKUP(A565,ages!$A$1:$B$748,2,0),"No Age")</f>
        <v>70.3</v>
      </c>
      <c r="I565" t="str">
        <f>VLOOKUP(A565,'Redcap Raw Report'!$A:$AF,I$1,0)</f>
        <v>F</v>
      </c>
      <c r="L565" t="str">
        <f>IFERROR(VLOOKUP(Collapsed!$A565,'measured values'!$A:$AF,Collapsed!L$1,0),"NA")</f>
        <v>NA</v>
      </c>
      <c r="M565" t="str">
        <f>IFERROR(VLOOKUP(Collapsed!$A565,'measured values'!$A:$AF,Collapsed!M$1,0),"NA")</f>
        <v>NA</v>
      </c>
      <c r="N565" t="str">
        <f>IFERROR(VLOOKUP(Collapsed!$A565,'measured values'!$A:$AF,Collapsed!N$1,0),"NA")</f>
        <v>NA</v>
      </c>
      <c r="O565" t="str">
        <f>IFERROR(VLOOKUP(Collapsed!$A565,'measured values'!$A:$AF,Collapsed!O$1,0),"NA")</f>
        <v>NA</v>
      </c>
      <c r="P565" t="str">
        <f>IFERROR(VLOOKUP(Collapsed!$A565,'measured values'!$A:$AF,Collapsed!P$1,0),"NA")</f>
        <v>NA</v>
      </c>
      <c r="Q565" t="str">
        <f>IFERROR(VLOOKUP(Collapsed!$A565,'measured values'!$A:$AF,Collapsed!Q$1,0),"NA")</f>
        <v>NA</v>
      </c>
      <c r="R565" t="str">
        <f>IFERROR(VLOOKUP(Collapsed!$A565,'measured values'!$A:$AF,Collapsed!R$1,0),"NA")</f>
        <v>NA</v>
      </c>
      <c r="S565" t="str">
        <f>IFERROR(VLOOKUP(Collapsed!$A565,'measured values'!$A:$AF,Collapsed!S$1,0),"NA")</f>
        <v>NA</v>
      </c>
      <c r="T565" t="str">
        <f>IFERROR(VLOOKUP(Collapsed!$A565,'measured values'!$A:$AF,Collapsed!T$1,0),"NA")</f>
        <v>NA</v>
      </c>
      <c r="U565" t="str">
        <f>IFERROR(VLOOKUP(Collapsed!$A565,'measured values'!$A:$AF,Collapsed!U$1,0),"NA")</f>
        <v>NA</v>
      </c>
      <c r="V565" t="str">
        <f>IFERROR(VLOOKUP(Collapsed!$A565,'measured values'!$A:$AF,Collapsed!V$1,0),"NA")</f>
        <v>NA</v>
      </c>
      <c r="W565" t="str">
        <f>IFERROR(VLOOKUP(Collapsed!$A565,'measured values'!$A:$AF,Collapsed!W$1,0),"NA")</f>
        <v>NA</v>
      </c>
      <c r="X565" t="str">
        <f>IFERROR(VLOOKUP(Collapsed!$A565,'measured values'!$A:$AF,Collapsed!X$1,0),"NA")</f>
        <v>NA</v>
      </c>
      <c r="Y565" t="str">
        <f>IFERROR(VLOOKUP(Collapsed!$A565,'measured values'!$A:$AF,Collapsed!Y$1,0),"NA")</f>
        <v>NA</v>
      </c>
      <c r="Z565" t="str">
        <f>IFERROR(VLOOKUP(Collapsed!$A565,'measured values'!$A:$AF,Collapsed!Z$1,0),"NA")</f>
        <v>NA</v>
      </c>
      <c r="AA565" t="str">
        <f>IFERROR(VLOOKUP(Collapsed!$A565,'measured values'!$A:$AF,Collapsed!AA$1,0),"NA")</f>
        <v>NA</v>
      </c>
      <c r="AB565" t="str">
        <f>IFERROR(VLOOKUP(Collapsed!$A565,'measured values'!$A:$AF,Collapsed!AB$1,0),"NA")</f>
        <v>NA</v>
      </c>
      <c r="AC565" t="str">
        <f>IFERROR(VLOOKUP(Collapsed!$A565,'measured values'!$A:$AF,Collapsed!AC$1,0),"NA")</f>
        <v>NA</v>
      </c>
      <c r="AD565" t="str">
        <f>IFERROR(VLOOKUP(Collapsed!$A565,'measured values'!$A:$AF,Collapsed!AD$1,0),"NA")</f>
        <v>NA</v>
      </c>
      <c r="AE565" t="str">
        <f>IFERROR(VLOOKUP(Collapsed!$A565,'measured values'!$A:$AF,Collapsed!AE$1,0),"NA")</f>
        <v>NA</v>
      </c>
      <c r="AF565" t="str">
        <f>IFERROR(VLOOKUP(Collapsed!$A565,'measured values'!$A:$AF,Collapsed!AF$1,0),"NA")</f>
        <v>NA</v>
      </c>
    </row>
    <row r="566" spans="1:32" x14ac:dyDescent="0.35">
      <c r="A566">
        <v>693</v>
      </c>
      <c r="F566" t="str">
        <f>IFERROR(VLOOKUP(A566,'ICD+Descriptions'!$A$2:$C$600,2,0),"NA")</f>
        <v>NA</v>
      </c>
      <c r="G566" t="str">
        <f>IFERROR(VLOOKUP(A566,'ICD+Descriptions'!$A$2:$C$600,3,0),"NA")</f>
        <v>NA</v>
      </c>
      <c r="H566">
        <f>IFERROR(VLOOKUP(A566,ages!$A$1:$B$748,2,0),"No Age")</f>
        <v>71.2</v>
      </c>
      <c r="I566" t="str">
        <f>VLOOKUP(A566,'Redcap Raw Report'!$A:$AF,I$1,0)</f>
        <v>M</v>
      </c>
      <c r="L566" t="str">
        <f>IFERROR(VLOOKUP(Collapsed!$A566,'measured values'!$A:$AF,Collapsed!L$1,0),"NA")</f>
        <v>NA</v>
      </c>
      <c r="M566" t="str">
        <f>IFERROR(VLOOKUP(Collapsed!$A566,'measured values'!$A:$AF,Collapsed!M$1,0),"NA")</f>
        <v>NA</v>
      </c>
      <c r="N566" t="str">
        <f>IFERROR(VLOOKUP(Collapsed!$A566,'measured values'!$A:$AF,Collapsed!N$1,0),"NA")</f>
        <v>NA</v>
      </c>
      <c r="O566" t="str">
        <f>IFERROR(VLOOKUP(Collapsed!$A566,'measured values'!$A:$AF,Collapsed!O$1,0),"NA")</f>
        <v>NA</v>
      </c>
      <c r="P566" t="str">
        <f>IFERROR(VLOOKUP(Collapsed!$A566,'measured values'!$A:$AF,Collapsed!P$1,0),"NA")</f>
        <v>NA</v>
      </c>
      <c r="Q566" t="str">
        <f>IFERROR(VLOOKUP(Collapsed!$A566,'measured values'!$A:$AF,Collapsed!Q$1,0),"NA")</f>
        <v>NA</v>
      </c>
      <c r="R566" t="str">
        <f>IFERROR(VLOOKUP(Collapsed!$A566,'measured values'!$A:$AF,Collapsed!R$1,0),"NA")</f>
        <v>NA</v>
      </c>
      <c r="S566" t="str">
        <f>IFERROR(VLOOKUP(Collapsed!$A566,'measured values'!$A:$AF,Collapsed!S$1,0),"NA")</f>
        <v>NA</v>
      </c>
      <c r="T566" t="str">
        <f>IFERROR(VLOOKUP(Collapsed!$A566,'measured values'!$A:$AF,Collapsed!T$1,0),"NA")</f>
        <v>NA</v>
      </c>
      <c r="U566" t="str">
        <f>IFERROR(VLOOKUP(Collapsed!$A566,'measured values'!$A:$AF,Collapsed!U$1,0),"NA")</f>
        <v>NA</v>
      </c>
      <c r="V566" t="str">
        <f>IFERROR(VLOOKUP(Collapsed!$A566,'measured values'!$A:$AF,Collapsed!V$1,0),"NA")</f>
        <v>NA</v>
      </c>
      <c r="W566" t="str">
        <f>IFERROR(VLOOKUP(Collapsed!$A566,'measured values'!$A:$AF,Collapsed!W$1,0),"NA")</f>
        <v>NA</v>
      </c>
      <c r="X566" t="str">
        <f>IFERROR(VLOOKUP(Collapsed!$A566,'measured values'!$A:$AF,Collapsed!X$1,0),"NA")</f>
        <v>NA</v>
      </c>
      <c r="Y566" t="str">
        <f>IFERROR(VLOOKUP(Collapsed!$A566,'measured values'!$A:$AF,Collapsed!Y$1,0),"NA")</f>
        <v>NA</v>
      </c>
      <c r="Z566" t="str">
        <f>IFERROR(VLOOKUP(Collapsed!$A566,'measured values'!$A:$AF,Collapsed!Z$1,0),"NA")</f>
        <v>NA</v>
      </c>
      <c r="AA566" t="str">
        <f>IFERROR(VLOOKUP(Collapsed!$A566,'measured values'!$A:$AF,Collapsed!AA$1,0),"NA")</f>
        <v>NA</v>
      </c>
      <c r="AB566" t="str">
        <f>IFERROR(VLOOKUP(Collapsed!$A566,'measured values'!$A:$AF,Collapsed!AB$1,0),"NA")</f>
        <v>NA</v>
      </c>
      <c r="AC566" t="str">
        <f>IFERROR(VLOOKUP(Collapsed!$A566,'measured values'!$A:$AF,Collapsed!AC$1,0),"NA")</f>
        <v>NA</v>
      </c>
      <c r="AD566" t="str">
        <f>IFERROR(VLOOKUP(Collapsed!$A566,'measured values'!$A:$AF,Collapsed!AD$1,0),"NA")</f>
        <v>NA</v>
      </c>
      <c r="AE566" t="str">
        <f>IFERROR(VLOOKUP(Collapsed!$A566,'measured values'!$A:$AF,Collapsed!AE$1,0),"NA")</f>
        <v>NA</v>
      </c>
      <c r="AF566" t="str">
        <f>IFERROR(VLOOKUP(Collapsed!$A566,'measured values'!$A:$AF,Collapsed!AF$1,0),"NA")</f>
        <v>NA</v>
      </c>
    </row>
    <row r="567" spans="1:32" x14ac:dyDescent="0.35">
      <c r="A567">
        <v>694</v>
      </c>
      <c r="F567" t="str">
        <f>IFERROR(VLOOKUP(A567,'ICD+Descriptions'!$A$2:$C$600,2,0),"NA")</f>
        <v>G20</v>
      </c>
      <c r="G567" t="str">
        <f>IFERROR(VLOOKUP(A567,'ICD+Descriptions'!$A$2:$C$600,3,0),"NA")</f>
        <v>Parkinson's disease</v>
      </c>
      <c r="H567">
        <f>IFERROR(VLOOKUP(A567,ages!$A$1:$B$748,2,0),"No Age")</f>
        <v>65.3</v>
      </c>
      <c r="I567" t="str">
        <f>VLOOKUP(A567,'Redcap Raw Report'!$A:$AF,I$1,0)</f>
        <v>M</v>
      </c>
      <c r="L567">
        <f>IFERROR(VLOOKUP(Collapsed!$A567,'measured values'!$A:$AF,Collapsed!L$1,0),"NA")</f>
        <v>45.411999999999999</v>
      </c>
      <c r="M567">
        <f>IFERROR(VLOOKUP(Collapsed!$A567,'measured values'!$A:$AF,Collapsed!M$1,0),"NA")</f>
        <v>62.674999999999997</v>
      </c>
      <c r="N567">
        <f>IFERROR(VLOOKUP(Collapsed!$A567,'measured values'!$A:$AF,Collapsed!N$1,0),"NA")</f>
        <v>108.248</v>
      </c>
      <c r="O567">
        <f>IFERROR(VLOOKUP(Collapsed!$A567,'measured values'!$A:$AF,Collapsed!O$1,0),"NA")</f>
        <v>108.633</v>
      </c>
      <c r="P567">
        <f>IFERROR(VLOOKUP(Collapsed!$A567,'measured values'!$A:$AF,Collapsed!P$1,0),"NA")</f>
        <v>83.222999999999999</v>
      </c>
      <c r="Q567">
        <f>IFERROR(VLOOKUP(Collapsed!$A567,'measured values'!$A:$AF,Collapsed!Q$1,0),"NA")</f>
        <v>83.28</v>
      </c>
      <c r="R567">
        <f>IFERROR(VLOOKUP(Collapsed!$A567,'measured values'!$A:$AF,Collapsed!R$1,0),"NA")</f>
        <v>92.158000000000001</v>
      </c>
      <c r="S567">
        <f>IFERROR(VLOOKUP(Collapsed!$A567,'measured values'!$A:$AF,Collapsed!S$1,0),"NA")</f>
        <v>91.521000000000001</v>
      </c>
      <c r="T567">
        <f>IFERROR(VLOOKUP(Collapsed!$A567,'measured values'!$A:$AF,Collapsed!T$1,0),"NA")</f>
        <v>65.388000000000005</v>
      </c>
      <c r="U567">
        <f>IFERROR(VLOOKUP(Collapsed!$A567,'measured values'!$A:$AF,Collapsed!U$1,0),"NA")</f>
        <v>69.911000000000001</v>
      </c>
      <c r="V567">
        <f>IFERROR(VLOOKUP(Collapsed!$A567,'measured values'!$A:$AF,Collapsed!V$1,0),"NA")</f>
        <v>34.612000000000002</v>
      </c>
      <c r="W567">
        <f>IFERROR(VLOOKUP(Collapsed!$A567,'measured values'!$A:$AF,Collapsed!W$1,0),"NA")</f>
        <v>30.088999999999999</v>
      </c>
      <c r="X567">
        <f>IFERROR(VLOOKUP(Collapsed!$A567,'measured values'!$A:$AF,Collapsed!X$1,0),"NA")</f>
        <v>17.795000000000002</v>
      </c>
      <c r="Y567">
        <f>IFERROR(VLOOKUP(Collapsed!$A567,'measured values'!$A:$AF,Collapsed!Y$1,0),"NA")</f>
        <v>17.431999999999999</v>
      </c>
      <c r="Z567">
        <f>IFERROR(VLOOKUP(Collapsed!$A567,'measured values'!$A:$AF,Collapsed!Z$1,0),"NA")</f>
        <v>30.088999999999999</v>
      </c>
      <c r="AA567">
        <f>IFERROR(VLOOKUP(Collapsed!$A567,'measured values'!$A:$AF,Collapsed!AA$1,0),"NA")</f>
        <v>34.612000000000002</v>
      </c>
      <c r="AB567">
        <f>IFERROR(VLOOKUP(Collapsed!$A567,'measured values'!$A:$AF,Collapsed!AB$1,0),"NA")</f>
        <v>13.4</v>
      </c>
      <c r="AC567">
        <f>IFERROR(VLOOKUP(Collapsed!$A567,'measured values'!$A:$AF,Collapsed!AC$1,0),"NA")</f>
        <v>11</v>
      </c>
      <c r="AD567">
        <f>IFERROR(VLOOKUP(Collapsed!$A567,'measured values'!$A:$AF,Collapsed!AD$1,0),"NA")</f>
        <v>11</v>
      </c>
      <c r="AE567">
        <f>IFERROR(VLOOKUP(Collapsed!$A567,'measured values'!$A:$AF,Collapsed!AE$1,0),"NA")</f>
        <v>11</v>
      </c>
      <c r="AF567">
        <f>IFERROR(VLOOKUP(Collapsed!$A567,'measured values'!$A:$AF,Collapsed!AF$1,0),"NA")</f>
        <v>11</v>
      </c>
    </row>
    <row r="568" spans="1:32" x14ac:dyDescent="0.35">
      <c r="A568">
        <v>695</v>
      </c>
      <c r="F568" t="str">
        <f>IFERROR(VLOOKUP(A568,'ICD+Descriptions'!$A$2:$C$600,2,0),"NA")</f>
        <v>G20</v>
      </c>
      <c r="G568" t="str">
        <f>IFERROR(VLOOKUP(A568,'ICD+Descriptions'!$A$2:$C$600,3,0),"NA")</f>
        <v>Parkinson's disease</v>
      </c>
      <c r="H568">
        <f>IFERROR(VLOOKUP(A568,ages!$A$1:$B$748,2,0),"No Age")</f>
        <v>48.7</v>
      </c>
      <c r="I568" t="str">
        <f>VLOOKUP(A568,'Redcap Raw Report'!$A:$AF,I$1,0)</f>
        <v>M</v>
      </c>
      <c r="L568">
        <f>IFERROR(VLOOKUP(Collapsed!$A568,'measured values'!$A:$AF,Collapsed!L$1,0),"NA")</f>
        <v>21.760999999999999</v>
      </c>
      <c r="M568">
        <f>IFERROR(VLOOKUP(Collapsed!$A568,'measured values'!$A:$AF,Collapsed!M$1,0),"NA")</f>
        <v>46.603000000000002</v>
      </c>
      <c r="N568">
        <f>IFERROR(VLOOKUP(Collapsed!$A568,'measured values'!$A:$AF,Collapsed!N$1,0),"NA")</f>
        <v>68.200999999999993</v>
      </c>
      <c r="O568">
        <f>IFERROR(VLOOKUP(Collapsed!$A568,'measured values'!$A:$AF,Collapsed!O$1,0),"NA")</f>
        <v>68.408000000000001</v>
      </c>
      <c r="P568">
        <f>IFERROR(VLOOKUP(Collapsed!$A568,'measured values'!$A:$AF,Collapsed!P$1,0),"NA")</f>
        <v>72.346000000000004</v>
      </c>
      <c r="Q568">
        <f>IFERROR(VLOOKUP(Collapsed!$A568,'measured values'!$A:$AF,Collapsed!Q$1,0),"NA")</f>
        <v>71.849000000000004</v>
      </c>
      <c r="R568">
        <f>IFERROR(VLOOKUP(Collapsed!$A568,'measured values'!$A:$AF,Collapsed!R$1,0),"NA")</f>
        <v>124.595</v>
      </c>
      <c r="S568">
        <f>IFERROR(VLOOKUP(Collapsed!$A568,'measured values'!$A:$AF,Collapsed!S$1,0),"NA")</f>
        <v>125.17</v>
      </c>
      <c r="T568">
        <f>IFERROR(VLOOKUP(Collapsed!$A568,'measured values'!$A:$AF,Collapsed!T$1,0),"NA")</f>
        <v>66.19</v>
      </c>
      <c r="U568">
        <f>IFERROR(VLOOKUP(Collapsed!$A568,'measured values'!$A:$AF,Collapsed!U$1,0),"NA")</f>
        <v>61.832000000000001</v>
      </c>
      <c r="V568">
        <f>IFERROR(VLOOKUP(Collapsed!$A568,'measured values'!$A:$AF,Collapsed!V$1,0),"NA")</f>
        <v>33.81</v>
      </c>
      <c r="W568">
        <f>IFERROR(VLOOKUP(Collapsed!$A568,'measured values'!$A:$AF,Collapsed!W$1,0),"NA")</f>
        <v>38.167999999999999</v>
      </c>
      <c r="X568">
        <f>IFERROR(VLOOKUP(Collapsed!$A568,'measured values'!$A:$AF,Collapsed!X$1,0),"NA")</f>
        <v>12.874000000000001</v>
      </c>
      <c r="Y568">
        <f>IFERROR(VLOOKUP(Collapsed!$A568,'measured values'!$A:$AF,Collapsed!Y$1,0),"NA")</f>
        <v>14.249000000000001</v>
      </c>
      <c r="Z568">
        <f>IFERROR(VLOOKUP(Collapsed!$A568,'measured values'!$A:$AF,Collapsed!Z$1,0),"NA")</f>
        <v>38.167999999999999</v>
      </c>
      <c r="AA568">
        <f>IFERROR(VLOOKUP(Collapsed!$A568,'measured values'!$A:$AF,Collapsed!AA$1,0),"NA")</f>
        <v>33.81</v>
      </c>
      <c r="AB568">
        <f>IFERROR(VLOOKUP(Collapsed!$A568,'measured values'!$A:$AF,Collapsed!AB$1,0),"NA")</f>
        <v>13.99</v>
      </c>
      <c r="AC568">
        <f>IFERROR(VLOOKUP(Collapsed!$A568,'measured values'!$A:$AF,Collapsed!AC$1,0),"NA")</f>
        <v>18</v>
      </c>
      <c r="AD568">
        <f>IFERROR(VLOOKUP(Collapsed!$A568,'measured values'!$A:$AF,Collapsed!AD$1,0),"NA")</f>
        <v>17</v>
      </c>
      <c r="AE568">
        <f>IFERROR(VLOOKUP(Collapsed!$A568,'measured values'!$A:$AF,Collapsed!AE$1,0),"NA")</f>
        <v>17</v>
      </c>
      <c r="AF568">
        <f>IFERROR(VLOOKUP(Collapsed!$A568,'measured values'!$A:$AF,Collapsed!AF$1,0),"NA")</f>
        <v>17</v>
      </c>
    </row>
    <row r="569" spans="1:32" x14ac:dyDescent="0.35">
      <c r="A569">
        <v>696</v>
      </c>
      <c r="F569" t="str">
        <f>IFERROR(VLOOKUP(A569,'ICD+Descriptions'!$A$2:$C$600,2,0),"NA")</f>
        <v>R26.89</v>
      </c>
      <c r="G569" t="str">
        <f>IFERROR(VLOOKUP(A569,'ICD+Descriptions'!$A$2:$C$600,3,0),"NA")</f>
        <v>Other abnormalities of gait and mobility</v>
      </c>
      <c r="H569">
        <f>IFERROR(VLOOKUP(A569,ages!$A$1:$B$748,2,0),"No Age")</f>
        <v>85.6</v>
      </c>
      <c r="I569" t="str">
        <f>VLOOKUP(A569,'Redcap Raw Report'!$A:$AF,I$1,0)</f>
        <v>M</v>
      </c>
      <c r="L569">
        <f>IFERROR(VLOOKUP(Collapsed!$A569,'measured values'!$A:$AF,Collapsed!L$1,0),"NA")</f>
        <v>43.634</v>
      </c>
      <c r="M569">
        <f>IFERROR(VLOOKUP(Collapsed!$A569,'measured values'!$A:$AF,Collapsed!M$1,0),"NA")</f>
        <v>37.85</v>
      </c>
      <c r="N569">
        <f>IFERROR(VLOOKUP(Collapsed!$A569,'measured values'!$A:$AF,Collapsed!N$1,0),"NA")</f>
        <v>81.447999999999993</v>
      </c>
      <c r="O569">
        <f>IFERROR(VLOOKUP(Collapsed!$A569,'measured values'!$A:$AF,Collapsed!O$1,0),"NA")</f>
        <v>82.441999999999993</v>
      </c>
      <c r="P569">
        <f>IFERROR(VLOOKUP(Collapsed!$A569,'measured values'!$A:$AF,Collapsed!P$1,0),"NA")</f>
        <v>60.762</v>
      </c>
      <c r="Q569">
        <f>IFERROR(VLOOKUP(Collapsed!$A569,'measured values'!$A:$AF,Collapsed!Q$1,0),"NA")</f>
        <v>61.393000000000001</v>
      </c>
      <c r="R569">
        <f>IFERROR(VLOOKUP(Collapsed!$A569,'measured values'!$A:$AF,Collapsed!R$1,0),"NA")</f>
        <v>89.644999999999996</v>
      </c>
      <c r="S569">
        <f>IFERROR(VLOOKUP(Collapsed!$A569,'measured values'!$A:$AF,Collapsed!S$1,0),"NA")</f>
        <v>89.619</v>
      </c>
      <c r="T569">
        <f>IFERROR(VLOOKUP(Collapsed!$A569,'measured values'!$A:$AF,Collapsed!T$1,0),"NA")</f>
        <v>66.56</v>
      </c>
      <c r="U569">
        <f>IFERROR(VLOOKUP(Collapsed!$A569,'measured values'!$A:$AF,Collapsed!U$1,0),"NA")</f>
        <v>70.391000000000005</v>
      </c>
      <c r="V569">
        <f>IFERROR(VLOOKUP(Collapsed!$A569,'measured values'!$A:$AF,Collapsed!V$1,0),"NA")</f>
        <v>33.44</v>
      </c>
      <c r="W569">
        <f>IFERROR(VLOOKUP(Collapsed!$A569,'measured values'!$A:$AF,Collapsed!W$1,0),"NA")</f>
        <v>29.609000000000002</v>
      </c>
      <c r="X569">
        <f>IFERROR(VLOOKUP(Collapsed!$A569,'measured values'!$A:$AF,Collapsed!X$1,0),"NA")</f>
        <v>18.896999999999998</v>
      </c>
      <c r="Y569">
        <f>IFERROR(VLOOKUP(Collapsed!$A569,'measured values'!$A:$AF,Collapsed!Y$1,0),"NA")</f>
        <v>18.268000000000001</v>
      </c>
      <c r="Z569">
        <f>IFERROR(VLOOKUP(Collapsed!$A569,'measured values'!$A:$AF,Collapsed!Z$1,0),"NA")</f>
        <v>29.609000000000002</v>
      </c>
      <c r="AA569">
        <f>IFERROR(VLOOKUP(Collapsed!$A569,'measured values'!$A:$AF,Collapsed!AA$1,0),"NA")</f>
        <v>33.44</v>
      </c>
      <c r="AB569">
        <f>IFERROR(VLOOKUP(Collapsed!$A569,'measured values'!$A:$AF,Collapsed!AB$1,0),"NA")</f>
        <v>9.5380000000000003</v>
      </c>
      <c r="AC569">
        <f>IFERROR(VLOOKUP(Collapsed!$A569,'measured values'!$A:$AF,Collapsed!AC$1,0),"NA")</f>
        <v>13</v>
      </c>
      <c r="AD569">
        <f>IFERROR(VLOOKUP(Collapsed!$A569,'measured values'!$A:$AF,Collapsed!AD$1,0),"NA")</f>
        <v>12</v>
      </c>
      <c r="AE569">
        <f>IFERROR(VLOOKUP(Collapsed!$A569,'measured values'!$A:$AF,Collapsed!AE$1,0),"NA")</f>
        <v>12</v>
      </c>
      <c r="AF569">
        <f>IFERROR(VLOOKUP(Collapsed!$A569,'measured values'!$A:$AF,Collapsed!AF$1,0),"NA")</f>
        <v>12</v>
      </c>
    </row>
    <row r="570" spans="1:32" x14ac:dyDescent="0.35">
      <c r="A570">
        <v>697</v>
      </c>
      <c r="F570" t="str">
        <f>IFERROR(VLOOKUP(A570,'ICD+Descriptions'!$A$2:$C$600,2,0),"NA")</f>
        <v>R26.9</v>
      </c>
      <c r="G570" t="str">
        <f>IFERROR(VLOOKUP(A570,'ICD+Descriptions'!$A$2:$C$600,3,0),"NA")</f>
        <v>Unspecified abnormalities of gait and mobility</v>
      </c>
      <c r="H570">
        <f>IFERROR(VLOOKUP(A570,ages!$A$1:$B$748,2,0),"No Age")</f>
        <v>77</v>
      </c>
      <c r="I570" t="str">
        <f>VLOOKUP(A570,'Redcap Raw Report'!$A:$AF,I$1,0)</f>
        <v>M</v>
      </c>
      <c r="L570">
        <f>IFERROR(VLOOKUP(Collapsed!$A570,'measured values'!$A:$AF,Collapsed!L$1,0),"NA")</f>
        <v>40.393000000000001</v>
      </c>
      <c r="M570">
        <f>IFERROR(VLOOKUP(Collapsed!$A570,'measured values'!$A:$AF,Collapsed!M$1,0),"NA")</f>
        <v>38.817999999999998</v>
      </c>
      <c r="N570">
        <f>IFERROR(VLOOKUP(Collapsed!$A570,'measured values'!$A:$AF,Collapsed!N$1,0),"NA")</f>
        <v>79.959000000000003</v>
      </c>
      <c r="O570">
        <f>IFERROR(VLOOKUP(Collapsed!$A570,'measured values'!$A:$AF,Collapsed!O$1,0),"NA")</f>
        <v>78.710999999999999</v>
      </c>
      <c r="P570">
        <f>IFERROR(VLOOKUP(Collapsed!$A570,'measured values'!$A:$AF,Collapsed!P$1,0),"NA")</f>
        <v>67.588999999999999</v>
      </c>
      <c r="Q570">
        <f>IFERROR(VLOOKUP(Collapsed!$A570,'measured values'!$A:$AF,Collapsed!Q$1,0),"NA")</f>
        <v>67.114999999999995</v>
      </c>
      <c r="R570">
        <f>IFERROR(VLOOKUP(Collapsed!$A570,'measured values'!$A:$AF,Collapsed!R$1,0),"NA")</f>
        <v>101.59099999999999</v>
      </c>
      <c r="S570">
        <f>IFERROR(VLOOKUP(Collapsed!$A570,'measured values'!$A:$AF,Collapsed!S$1,0),"NA")</f>
        <v>101.40300000000001</v>
      </c>
      <c r="T570">
        <f>IFERROR(VLOOKUP(Collapsed!$A570,'measured values'!$A:$AF,Collapsed!T$1,0),"NA")</f>
        <v>66.006</v>
      </c>
      <c r="U570">
        <f>IFERROR(VLOOKUP(Collapsed!$A570,'measured values'!$A:$AF,Collapsed!U$1,0),"NA")</f>
        <v>67.394999999999996</v>
      </c>
      <c r="V570">
        <f>IFERROR(VLOOKUP(Collapsed!$A570,'measured values'!$A:$AF,Collapsed!V$1,0),"NA")</f>
        <v>33.994</v>
      </c>
      <c r="W570">
        <f>IFERROR(VLOOKUP(Collapsed!$A570,'measured values'!$A:$AF,Collapsed!W$1,0),"NA")</f>
        <v>32.604999999999997</v>
      </c>
      <c r="X570">
        <f>IFERROR(VLOOKUP(Collapsed!$A570,'measured values'!$A:$AF,Collapsed!X$1,0),"NA")</f>
        <v>15.542999999999999</v>
      </c>
      <c r="Y570">
        <f>IFERROR(VLOOKUP(Collapsed!$A570,'measured values'!$A:$AF,Collapsed!Y$1,0),"NA")</f>
        <v>17.375</v>
      </c>
      <c r="Z570">
        <f>IFERROR(VLOOKUP(Collapsed!$A570,'measured values'!$A:$AF,Collapsed!Z$1,0),"NA")</f>
        <v>32.604999999999997</v>
      </c>
      <c r="AA570">
        <f>IFERROR(VLOOKUP(Collapsed!$A570,'measured values'!$A:$AF,Collapsed!AA$1,0),"NA")</f>
        <v>33.994</v>
      </c>
      <c r="AB570">
        <f>IFERROR(VLOOKUP(Collapsed!$A570,'measured values'!$A:$AF,Collapsed!AB$1,0),"NA")</f>
        <v>11.125</v>
      </c>
      <c r="AC570">
        <f>IFERROR(VLOOKUP(Collapsed!$A570,'measured values'!$A:$AF,Collapsed!AC$1,0),"NA")</f>
        <v>12</v>
      </c>
      <c r="AD570">
        <f>IFERROR(VLOOKUP(Collapsed!$A570,'measured values'!$A:$AF,Collapsed!AD$1,0),"NA")</f>
        <v>13</v>
      </c>
      <c r="AE570">
        <f>IFERROR(VLOOKUP(Collapsed!$A570,'measured values'!$A:$AF,Collapsed!AE$1,0),"NA")</f>
        <v>12</v>
      </c>
      <c r="AF570">
        <f>IFERROR(VLOOKUP(Collapsed!$A570,'measured values'!$A:$AF,Collapsed!AF$1,0),"NA")</f>
        <v>12</v>
      </c>
    </row>
    <row r="571" spans="1:32" x14ac:dyDescent="0.35">
      <c r="A571">
        <v>698</v>
      </c>
      <c r="F571" t="str">
        <f>IFERROR(VLOOKUP(A571,'ICD+Descriptions'!$A$2:$C$600,2,0),"NA")</f>
        <v>G20</v>
      </c>
      <c r="G571" t="str">
        <f>IFERROR(VLOOKUP(A571,'ICD+Descriptions'!$A$2:$C$600,3,0),"NA")</f>
        <v>Parkinson's disease</v>
      </c>
      <c r="H571">
        <f>IFERROR(VLOOKUP(A571,ages!$A$1:$B$748,2,0),"No Age")</f>
        <v>70.099999999999994</v>
      </c>
      <c r="I571" t="str">
        <f>VLOOKUP(A571,'Redcap Raw Report'!$A:$AF,I$1,0)</f>
        <v>F</v>
      </c>
      <c r="L571">
        <f>IFERROR(VLOOKUP(Collapsed!$A571,'measured values'!$A:$AF,Collapsed!L$1,0),"NA")</f>
        <v>18.728000000000002</v>
      </c>
      <c r="M571">
        <f>IFERROR(VLOOKUP(Collapsed!$A571,'measured values'!$A:$AF,Collapsed!M$1,0),"NA")</f>
        <v>19.027000000000001</v>
      </c>
      <c r="N571">
        <f>IFERROR(VLOOKUP(Collapsed!$A571,'measured values'!$A:$AF,Collapsed!N$1,0),"NA")</f>
        <v>37.755000000000003</v>
      </c>
      <c r="O571">
        <f>IFERROR(VLOOKUP(Collapsed!$A571,'measured values'!$A:$AF,Collapsed!O$1,0),"NA")</f>
        <v>38.401000000000003</v>
      </c>
      <c r="P571">
        <f>IFERROR(VLOOKUP(Collapsed!$A571,'measured values'!$A:$AF,Collapsed!P$1,0),"NA")</f>
        <v>30.109000000000002</v>
      </c>
      <c r="Q571">
        <f>IFERROR(VLOOKUP(Collapsed!$A571,'measured values'!$A:$AF,Collapsed!Q$1,0),"NA")</f>
        <v>30.279</v>
      </c>
      <c r="R571">
        <f>IFERROR(VLOOKUP(Collapsed!$A571,'measured values'!$A:$AF,Collapsed!R$1,0),"NA")</f>
        <v>95.5</v>
      </c>
      <c r="S571">
        <f>IFERROR(VLOOKUP(Collapsed!$A571,'measured values'!$A:$AF,Collapsed!S$1,0),"NA")</f>
        <v>95.3</v>
      </c>
      <c r="T571">
        <f>IFERROR(VLOOKUP(Collapsed!$A571,'measured values'!$A:$AF,Collapsed!T$1,0),"NA")</f>
        <v>74.421000000000006</v>
      </c>
      <c r="U571">
        <f>IFERROR(VLOOKUP(Collapsed!$A571,'measured values'!$A:$AF,Collapsed!U$1,0),"NA")</f>
        <v>74.19</v>
      </c>
      <c r="V571">
        <f>IFERROR(VLOOKUP(Collapsed!$A571,'measured values'!$A:$AF,Collapsed!V$1,0),"NA")</f>
        <v>25.579000000000001</v>
      </c>
      <c r="W571">
        <f>IFERROR(VLOOKUP(Collapsed!$A571,'measured values'!$A:$AF,Collapsed!W$1,0),"NA")</f>
        <v>25.81</v>
      </c>
      <c r="X571">
        <f>IFERROR(VLOOKUP(Collapsed!$A571,'measured values'!$A:$AF,Collapsed!X$1,0),"NA")</f>
        <v>21.713000000000001</v>
      </c>
      <c r="Y571">
        <f>IFERROR(VLOOKUP(Collapsed!$A571,'measured values'!$A:$AF,Collapsed!Y$1,0),"NA")</f>
        <v>27.562000000000001</v>
      </c>
      <c r="Z571">
        <f>IFERROR(VLOOKUP(Collapsed!$A571,'measured values'!$A:$AF,Collapsed!Z$1,0),"NA")</f>
        <v>25.81</v>
      </c>
      <c r="AA571">
        <f>IFERROR(VLOOKUP(Collapsed!$A571,'measured values'!$A:$AF,Collapsed!AA$1,0),"NA")</f>
        <v>25.579000000000001</v>
      </c>
      <c r="AB571">
        <f>IFERROR(VLOOKUP(Collapsed!$A571,'measured values'!$A:$AF,Collapsed!AB$1,0),"NA")</f>
        <v>16.77</v>
      </c>
      <c r="AC571">
        <f>IFERROR(VLOOKUP(Collapsed!$A571,'measured values'!$A:$AF,Collapsed!AC$1,0),"NA")</f>
        <v>14</v>
      </c>
      <c r="AD571">
        <f>IFERROR(VLOOKUP(Collapsed!$A571,'measured values'!$A:$AF,Collapsed!AD$1,0),"NA")</f>
        <v>12</v>
      </c>
      <c r="AE571">
        <f>IFERROR(VLOOKUP(Collapsed!$A571,'measured values'!$A:$AF,Collapsed!AE$1,0),"NA")</f>
        <v>12</v>
      </c>
      <c r="AF571">
        <f>IFERROR(VLOOKUP(Collapsed!$A571,'measured values'!$A:$AF,Collapsed!AF$1,0),"NA")</f>
        <v>12</v>
      </c>
    </row>
    <row r="572" spans="1:32" x14ac:dyDescent="0.35">
      <c r="A572">
        <v>699</v>
      </c>
      <c r="F572" t="str">
        <f>IFERROR(VLOOKUP(A572,'ICD+Descriptions'!$A$2:$C$600,2,0),"NA")</f>
        <v>G20</v>
      </c>
      <c r="G572" t="str">
        <f>IFERROR(VLOOKUP(A572,'ICD+Descriptions'!$A$2:$C$600,3,0),"NA")</f>
        <v>Parkinson's disease</v>
      </c>
      <c r="H572">
        <f>IFERROR(VLOOKUP(A572,ages!$A$1:$B$748,2,0),"No Age")</f>
        <v>74.900000000000006</v>
      </c>
      <c r="I572" t="str">
        <f>VLOOKUP(A572,'Redcap Raw Report'!$A:$AF,I$1,0)</f>
        <v>M</v>
      </c>
      <c r="L572">
        <f>IFERROR(VLOOKUP(Collapsed!$A572,'measured values'!$A:$AF,Collapsed!L$1,0),"NA")</f>
        <v>61.869</v>
      </c>
      <c r="M572">
        <f>IFERROR(VLOOKUP(Collapsed!$A572,'measured values'!$A:$AF,Collapsed!M$1,0),"NA")</f>
        <v>68.323999999999998</v>
      </c>
      <c r="N572">
        <f>IFERROR(VLOOKUP(Collapsed!$A572,'measured values'!$A:$AF,Collapsed!N$1,0),"NA")</f>
        <v>130.38900000000001</v>
      </c>
      <c r="O572">
        <f>IFERROR(VLOOKUP(Collapsed!$A572,'measured values'!$A:$AF,Collapsed!O$1,0),"NA")</f>
        <v>129.88399999999999</v>
      </c>
      <c r="P572">
        <f>IFERROR(VLOOKUP(Collapsed!$A572,'measured values'!$A:$AF,Collapsed!P$1,0),"NA")</f>
        <v>115.88500000000001</v>
      </c>
      <c r="Q572">
        <f>IFERROR(VLOOKUP(Collapsed!$A572,'measured values'!$A:$AF,Collapsed!Q$1,0),"NA")</f>
        <v>115.46299999999999</v>
      </c>
      <c r="R572">
        <f>IFERROR(VLOOKUP(Collapsed!$A572,'measured values'!$A:$AF,Collapsed!R$1,0),"NA")</f>
        <v>105.9</v>
      </c>
      <c r="S572">
        <f>IFERROR(VLOOKUP(Collapsed!$A572,'measured values'!$A:$AF,Collapsed!S$1,0),"NA")</f>
        <v>105.837</v>
      </c>
      <c r="T572">
        <f>IFERROR(VLOOKUP(Collapsed!$A572,'measured values'!$A:$AF,Collapsed!T$1,0),"NA")</f>
        <v>60.784999999999997</v>
      </c>
      <c r="U572">
        <f>IFERROR(VLOOKUP(Collapsed!$A572,'measured values'!$A:$AF,Collapsed!U$1,0),"NA")</f>
        <v>62.088999999999999</v>
      </c>
      <c r="V572">
        <f>IFERROR(VLOOKUP(Collapsed!$A572,'measured values'!$A:$AF,Collapsed!V$1,0),"NA")</f>
        <v>39.215000000000003</v>
      </c>
      <c r="W572">
        <f>IFERROR(VLOOKUP(Collapsed!$A572,'measured values'!$A:$AF,Collapsed!W$1,0),"NA")</f>
        <v>37.911000000000001</v>
      </c>
      <c r="X572">
        <f>IFERROR(VLOOKUP(Collapsed!$A572,'measured values'!$A:$AF,Collapsed!X$1,0),"NA")</f>
        <v>11.763999999999999</v>
      </c>
      <c r="Y572">
        <f>IFERROR(VLOOKUP(Collapsed!$A572,'measured values'!$A:$AF,Collapsed!Y$1,0),"NA")</f>
        <v>11.302</v>
      </c>
      <c r="Z572">
        <f>IFERROR(VLOOKUP(Collapsed!$A572,'measured values'!$A:$AF,Collapsed!Z$1,0),"NA")</f>
        <v>37.911000000000001</v>
      </c>
      <c r="AA572">
        <f>IFERROR(VLOOKUP(Collapsed!$A572,'measured values'!$A:$AF,Collapsed!AA$1,0),"NA")</f>
        <v>39.215000000000003</v>
      </c>
      <c r="AB572">
        <f>IFERROR(VLOOKUP(Collapsed!$A572,'measured values'!$A:$AF,Collapsed!AB$1,0),"NA")</f>
        <v>9.1039999999999992</v>
      </c>
      <c r="AC572">
        <f>IFERROR(VLOOKUP(Collapsed!$A572,'measured values'!$A:$AF,Collapsed!AC$1,0),"NA")</f>
        <v>6</v>
      </c>
      <c r="AD572">
        <f>IFERROR(VLOOKUP(Collapsed!$A572,'measured values'!$A:$AF,Collapsed!AD$1,0),"NA")</f>
        <v>10</v>
      </c>
      <c r="AE572">
        <f>IFERROR(VLOOKUP(Collapsed!$A572,'measured values'!$A:$AF,Collapsed!AE$1,0),"NA")</f>
        <v>6</v>
      </c>
      <c r="AF572">
        <f>IFERROR(VLOOKUP(Collapsed!$A572,'measured values'!$A:$AF,Collapsed!AF$1,0),"NA")</f>
        <v>6</v>
      </c>
    </row>
    <row r="573" spans="1:32" x14ac:dyDescent="0.35">
      <c r="A573">
        <v>700</v>
      </c>
      <c r="F573" t="str">
        <f>IFERROR(VLOOKUP(A573,'ICD+Descriptions'!$A$2:$C$600,2,0),"NA")</f>
        <v>NA</v>
      </c>
      <c r="G573" t="str">
        <f>IFERROR(VLOOKUP(A573,'ICD+Descriptions'!$A$2:$C$600,3,0),"NA")</f>
        <v>NA</v>
      </c>
      <c r="H573" t="str">
        <f>IFERROR(VLOOKUP(A573,ages!$A$1:$B$748,2,0),"No Age")</f>
        <v>No Age</v>
      </c>
      <c r="I573">
        <f>VLOOKUP(A573,'Redcap Raw Report'!$A:$AF,I$1,0)</f>
        <v>0</v>
      </c>
      <c r="L573">
        <f>IFERROR(VLOOKUP(Collapsed!$A573,'measured values'!$A:$AF,Collapsed!L$1,0),"NA")</f>
        <v>48.417999999999999</v>
      </c>
      <c r="M573">
        <f>IFERROR(VLOOKUP(Collapsed!$A573,'measured values'!$A:$AF,Collapsed!M$1,0),"NA")</f>
        <v>51.093000000000004</v>
      </c>
      <c r="N573">
        <f>IFERROR(VLOOKUP(Collapsed!$A573,'measured values'!$A:$AF,Collapsed!N$1,0),"NA")</f>
        <v>99.789000000000001</v>
      </c>
      <c r="O573">
        <f>IFERROR(VLOOKUP(Collapsed!$A573,'measured values'!$A:$AF,Collapsed!O$1,0),"NA")</f>
        <v>99.13</v>
      </c>
      <c r="P573">
        <f>IFERROR(VLOOKUP(Collapsed!$A573,'measured values'!$A:$AF,Collapsed!P$1,0),"NA")</f>
        <v>99.337999999999994</v>
      </c>
      <c r="Q573">
        <f>IFERROR(VLOOKUP(Collapsed!$A573,'measured values'!$A:$AF,Collapsed!Q$1,0),"NA")</f>
        <v>99.209000000000003</v>
      </c>
      <c r="R573">
        <f>IFERROR(VLOOKUP(Collapsed!$A573,'measured values'!$A:$AF,Collapsed!R$1,0),"NA")</f>
        <v>119.083</v>
      </c>
      <c r="S573">
        <f>IFERROR(VLOOKUP(Collapsed!$A573,'measured values'!$A:$AF,Collapsed!S$1,0),"NA")</f>
        <v>118.90600000000001</v>
      </c>
      <c r="T573">
        <f>IFERROR(VLOOKUP(Collapsed!$A573,'measured values'!$A:$AF,Collapsed!T$1,0),"NA")</f>
        <v>61.383000000000003</v>
      </c>
      <c r="U573">
        <f>IFERROR(VLOOKUP(Collapsed!$A573,'measured values'!$A:$AF,Collapsed!U$1,0),"NA")</f>
        <v>61.886000000000003</v>
      </c>
      <c r="V573">
        <f>IFERROR(VLOOKUP(Collapsed!$A573,'measured values'!$A:$AF,Collapsed!V$1,0),"NA")</f>
        <v>38.616999999999997</v>
      </c>
      <c r="W573">
        <f>IFERROR(VLOOKUP(Collapsed!$A573,'measured values'!$A:$AF,Collapsed!W$1,0),"NA")</f>
        <v>38.113999999999997</v>
      </c>
      <c r="X573">
        <f>IFERROR(VLOOKUP(Collapsed!$A573,'measured values'!$A:$AF,Collapsed!X$1,0),"NA")</f>
        <v>11.938000000000001</v>
      </c>
      <c r="Y573">
        <f>IFERROR(VLOOKUP(Collapsed!$A573,'measured values'!$A:$AF,Collapsed!Y$1,0),"NA")</f>
        <v>11.002000000000001</v>
      </c>
      <c r="Z573">
        <f>IFERROR(VLOOKUP(Collapsed!$A573,'measured values'!$A:$AF,Collapsed!Z$1,0),"NA")</f>
        <v>38.113999999999997</v>
      </c>
      <c r="AA573">
        <f>IFERROR(VLOOKUP(Collapsed!$A573,'measured values'!$A:$AF,Collapsed!AA$1,0),"NA")</f>
        <v>38.616999999999997</v>
      </c>
      <c r="AB573">
        <f>IFERROR(VLOOKUP(Collapsed!$A573,'measured values'!$A:$AF,Collapsed!AB$1,0),"NA")</f>
        <v>13.808</v>
      </c>
      <c r="AC573">
        <f>IFERROR(VLOOKUP(Collapsed!$A573,'measured values'!$A:$AF,Collapsed!AC$1,0),"NA")</f>
        <v>11</v>
      </c>
      <c r="AD573">
        <f>IFERROR(VLOOKUP(Collapsed!$A573,'measured values'!$A:$AF,Collapsed!AD$1,0),"NA")</f>
        <v>12</v>
      </c>
      <c r="AE573">
        <f>IFERROR(VLOOKUP(Collapsed!$A573,'measured values'!$A:$AF,Collapsed!AE$1,0),"NA")</f>
        <v>11</v>
      </c>
      <c r="AF573">
        <f>IFERROR(VLOOKUP(Collapsed!$A573,'measured values'!$A:$AF,Collapsed!AF$1,0),"NA")</f>
        <v>11</v>
      </c>
    </row>
    <row r="574" spans="1:32" x14ac:dyDescent="0.35">
      <c r="A574">
        <v>701</v>
      </c>
      <c r="F574" t="str">
        <f>IFERROR(VLOOKUP(A574,'ICD+Descriptions'!$A$2:$C$600,2,0),"NA")</f>
        <v>R25.1</v>
      </c>
      <c r="G574" t="str">
        <f>IFERROR(VLOOKUP(A574,'ICD+Descriptions'!$A$2:$C$600,3,0),"NA")</f>
        <v>Tremor, unspecified</v>
      </c>
      <c r="H574">
        <f>IFERROR(VLOOKUP(A574,ages!$A$1:$B$748,2,0),"No Age")</f>
        <v>60.2</v>
      </c>
      <c r="I574" t="str">
        <f>VLOOKUP(A574,'Redcap Raw Report'!$A:$AF,I$1,0)</f>
        <v>M</v>
      </c>
      <c r="L574">
        <f>IFERROR(VLOOKUP(Collapsed!$A574,'measured values'!$A:$AF,Collapsed!L$1,0),"NA")</f>
        <v>40.497</v>
      </c>
      <c r="M574">
        <f>IFERROR(VLOOKUP(Collapsed!$A574,'measured values'!$A:$AF,Collapsed!M$1,0),"NA")</f>
        <v>43.978999999999999</v>
      </c>
      <c r="N574">
        <f>IFERROR(VLOOKUP(Collapsed!$A574,'measured values'!$A:$AF,Collapsed!N$1,0),"NA")</f>
        <v>84.301000000000002</v>
      </c>
      <c r="O574">
        <f>IFERROR(VLOOKUP(Collapsed!$A574,'measured values'!$A:$AF,Collapsed!O$1,0),"NA")</f>
        <v>84.168999999999997</v>
      </c>
      <c r="P574">
        <f>IFERROR(VLOOKUP(Collapsed!$A574,'measured values'!$A:$AF,Collapsed!P$1,0),"NA")</f>
        <v>70.762</v>
      </c>
      <c r="Q574">
        <f>IFERROR(VLOOKUP(Collapsed!$A574,'measured values'!$A:$AF,Collapsed!Q$1,0),"NA")</f>
        <v>71.287000000000006</v>
      </c>
      <c r="R574">
        <f>IFERROR(VLOOKUP(Collapsed!$A574,'measured values'!$A:$AF,Collapsed!R$1,0),"NA")</f>
        <v>100.52500000000001</v>
      </c>
      <c r="S574">
        <f>IFERROR(VLOOKUP(Collapsed!$A574,'measured values'!$A:$AF,Collapsed!S$1,0),"NA")</f>
        <v>101.523</v>
      </c>
      <c r="T574">
        <f>IFERROR(VLOOKUP(Collapsed!$A574,'measured values'!$A:$AF,Collapsed!T$1,0),"NA")</f>
        <v>60.853000000000002</v>
      </c>
      <c r="U574">
        <f>IFERROR(VLOOKUP(Collapsed!$A574,'measured values'!$A:$AF,Collapsed!U$1,0),"NA")</f>
        <v>66.132999999999996</v>
      </c>
      <c r="V574">
        <f>IFERROR(VLOOKUP(Collapsed!$A574,'measured values'!$A:$AF,Collapsed!V$1,0),"NA")</f>
        <v>39.146999999999998</v>
      </c>
      <c r="W574">
        <f>IFERROR(VLOOKUP(Collapsed!$A574,'measured values'!$A:$AF,Collapsed!W$1,0),"NA")</f>
        <v>33.866999999999997</v>
      </c>
      <c r="X574">
        <f>IFERROR(VLOOKUP(Collapsed!$A574,'measured values'!$A:$AF,Collapsed!X$1,0),"NA")</f>
        <v>13.944000000000001</v>
      </c>
      <c r="Y574">
        <f>IFERROR(VLOOKUP(Collapsed!$A574,'measured values'!$A:$AF,Collapsed!Y$1,0),"NA")</f>
        <v>13.417</v>
      </c>
      <c r="Z574">
        <f>IFERROR(VLOOKUP(Collapsed!$A574,'measured values'!$A:$AF,Collapsed!Z$1,0),"NA")</f>
        <v>33.866999999999997</v>
      </c>
      <c r="AA574">
        <f>IFERROR(VLOOKUP(Collapsed!$A574,'measured values'!$A:$AF,Collapsed!AA$1,0),"NA")</f>
        <v>39.146999999999998</v>
      </c>
      <c r="AB574">
        <f>IFERROR(VLOOKUP(Collapsed!$A574,'measured values'!$A:$AF,Collapsed!AB$1,0),"NA")</f>
        <v>9.452</v>
      </c>
      <c r="AC574">
        <f>IFERROR(VLOOKUP(Collapsed!$A574,'measured values'!$A:$AF,Collapsed!AC$1,0),"NA")</f>
        <v>13</v>
      </c>
      <c r="AD574">
        <f>IFERROR(VLOOKUP(Collapsed!$A574,'measured values'!$A:$AF,Collapsed!AD$1,0),"NA")</f>
        <v>15</v>
      </c>
      <c r="AE574">
        <f>IFERROR(VLOOKUP(Collapsed!$A574,'measured values'!$A:$AF,Collapsed!AE$1,0),"NA")</f>
        <v>13</v>
      </c>
      <c r="AF574">
        <f>IFERROR(VLOOKUP(Collapsed!$A574,'measured values'!$A:$AF,Collapsed!AF$1,0),"NA")</f>
        <v>13</v>
      </c>
    </row>
    <row r="575" spans="1:32" x14ac:dyDescent="0.35">
      <c r="A575">
        <v>702</v>
      </c>
      <c r="F575" t="str">
        <f>IFERROR(VLOOKUP(A575,'ICD+Descriptions'!$A$2:$C$600,2,0),"NA")</f>
        <v>R26.9</v>
      </c>
      <c r="G575" t="str">
        <f>IFERROR(VLOOKUP(A575,'ICD+Descriptions'!$A$2:$C$600,3,0),"NA")</f>
        <v>Unspecified abnormalities of gait and mobility</v>
      </c>
      <c r="H575">
        <f>IFERROR(VLOOKUP(A575,ages!$A$1:$B$748,2,0),"No Age")</f>
        <v>73</v>
      </c>
      <c r="I575" t="str">
        <f>VLOOKUP(A575,'Redcap Raw Report'!$A:$AF,I$1,0)</f>
        <v>M</v>
      </c>
      <c r="L575">
        <f>IFERROR(VLOOKUP(Collapsed!$A575,'measured values'!$A:$AF,Collapsed!L$1,0),"NA")</f>
        <v>60.898000000000003</v>
      </c>
      <c r="M575">
        <f>IFERROR(VLOOKUP(Collapsed!$A575,'measured values'!$A:$AF,Collapsed!M$1,0),"NA")</f>
        <v>57.442999999999998</v>
      </c>
      <c r="N575">
        <f>IFERROR(VLOOKUP(Collapsed!$A575,'measured values'!$A:$AF,Collapsed!N$1,0),"NA")</f>
        <v>118.13500000000001</v>
      </c>
      <c r="O575">
        <f>IFERROR(VLOOKUP(Collapsed!$A575,'measured values'!$A:$AF,Collapsed!O$1,0),"NA")</f>
        <v>118.818</v>
      </c>
      <c r="P575">
        <f>IFERROR(VLOOKUP(Collapsed!$A575,'measured values'!$A:$AF,Collapsed!P$1,0),"NA")</f>
        <v>119.113</v>
      </c>
      <c r="Q575">
        <f>IFERROR(VLOOKUP(Collapsed!$A575,'measured values'!$A:$AF,Collapsed!Q$1,0),"NA")</f>
        <v>119.444</v>
      </c>
      <c r="R575">
        <f>IFERROR(VLOOKUP(Collapsed!$A575,'measured values'!$A:$AF,Collapsed!R$1,0),"NA")</f>
        <v>121.36799999999999</v>
      </c>
      <c r="S575">
        <f>IFERROR(VLOOKUP(Collapsed!$A575,'measured values'!$A:$AF,Collapsed!S$1,0),"NA")</f>
        <v>120.264</v>
      </c>
      <c r="T575">
        <f>IFERROR(VLOOKUP(Collapsed!$A575,'measured values'!$A:$AF,Collapsed!T$1,0),"NA")</f>
        <v>63.601999999999997</v>
      </c>
      <c r="U575">
        <f>IFERROR(VLOOKUP(Collapsed!$A575,'measured values'!$A:$AF,Collapsed!U$1,0),"NA")</f>
        <v>62.951000000000001</v>
      </c>
      <c r="V575">
        <f>IFERROR(VLOOKUP(Collapsed!$A575,'measured values'!$A:$AF,Collapsed!V$1,0),"NA")</f>
        <v>36.396999999999998</v>
      </c>
      <c r="W575">
        <f>IFERROR(VLOOKUP(Collapsed!$A575,'measured values'!$A:$AF,Collapsed!W$1,0),"NA")</f>
        <v>37.048999999999999</v>
      </c>
      <c r="X575">
        <f>IFERROR(VLOOKUP(Collapsed!$A575,'measured values'!$A:$AF,Collapsed!X$1,0),"NA")</f>
        <v>13.896000000000001</v>
      </c>
      <c r="Y575">
        <f>IFERROR(VLOOKUP(Collapsed!$A575,'measured values'!$A:$AF,Collapsed!Y$1,0),"NA")</f>
        <v>12.73</v>
      </c>
      <c r="Z575">
        <f>IFERROR(VLOOKUP(Collapsed!$A575,'measured values'!$A:$AF,Collapsed!Z$1,0),"NA")</f>
        <v>37.048999999999999</v>
      </c>
      <c r="AA575">
        <f>IFERROR(VLOOKUP(Collapsed!$A575,'measured values'!$A:$AF,Collapsed!AA$1,0),"NA")</f>
        <v>36.396999999999998</v>
      </c>
      <c r="AB575">
        <f>IFERROR(VLOOKUP(Collapsed!$A575,'measured values'!$A:$AF,Collapsed!AB$1,0),"NA")</f>
        <v>20.062000000000001</v>
      </c>
      <c r="AC575">
        <f>IFERROR(VLOOKUP(Collapsed!$A575,'measured values'!$A:$AF,Collapsed!AC$1,0),"NA")</f>
        <v>8</v>
      </c>
      <c r="AD575">
        <f>IFERROR(VLOOKUP(Collapsed!$A575,'measured values'!$A:$AF,Collapsed!AD$1,0),"NA")</f>
        <v>10</v>
      </c>
      <c r="AE575">
        <f>IFERROR(VLOOKUP(Collapsed!$A575,'measured values'!$A:$AF,Collapsed!AE$1,0),"NA")</f>
        <v>8</v>
      </c>
      <c r="AF575">
        <f>IFERROR(VLOOKUP(Collapsed!$A575,'measured values'!$A:$AF,Collapsed!AF$1,0),"NA")</f>
        <v>8</v>
      </c>
    </row>
    <row r="576" spans="1:32" x14ac:dyDescent="0.35">
      <c r="A576">
        <v>703</v>
      </c>
      <c r="F576" t="str">
        <f>IFERROR(VLOOKUP(A576,'ICD+Descriptions'!$A$2:$C$600,2,0),"NA")</f>
        <v>G20</v>
      </c>
      <c r="G576" t="str">
        <f>IFERROR(VLOOKUP(A576,'ICD+Descriptions'!$A$2:$C$600,3,0),"NA")</f>
        <v>Parkinson's disease</v>
      </c>
      <c r="H576">
        <f>IFERROR(VLOOKUP(A576,ages!$A$1:$B$748,2,0),"No Age")</f>
        <v>63.8</v>
      </c>
      <c r="I576" t="str">
        <f>VLOOKUP(A576,'Redcap Raw Report'!$A:$AF,I$1,0)</f>
        <v>F</v>
      </c>
      <c r="L576">
        <f>IFERROR(VLOOKUP(Collapsed!$A576,'measured values'!$A:$AF,Collapsed!L$1,0),"NA")</f>
        <v>43.491999999999997</v>
      </c>
      <c r="M576">
        <f>IFERROR(VLOOKUP(Collapsed!$A576,'measured values'!$A:$AF,Collapsed!M$1,0),"NA")</f>
        <v>39.869</v>
      </c>
      <c r="N576">
        <f>IFERROR(VLOOKUP(Collapsed!$A576,'measured values'!$A:$AF,Collapsed!N$1,0),"NA")</f>
        <v>83.769000000000005</v>
      </c>
      <c r="O576">
        <f>IFERROR(VLOOKUP(Collapsed!$A576,'measured values'!$A:$AF,Collapsed!O$1,0),"NA")</f>
        <v>83.608000000000004</v>
      </c>
      <c r="P576">
        <f>IFERROR(VLOOKUP(Collapsed!$A576,'measured values'!$A:$AF,Collapsed!P$1,0),"NA")</f>
        <v>79.497</v>
      </c>
      <c r="Q576">
        <f>IFERROR(VLOOKUP(Collapsed!$A576,'measured values'!$A:$AF,Collapsed!Q$1,0),"NA")</f>
        <v>78.831000000000003</v>
      </c>
      <c r="R576">
        <f>IFERROR(VLOOKUP(Collapsed!$A576,'measured values'!$A:$AF,Collapsed!R$1,0),"NA")</f>
        <v>113.602</v>
      </c>
      <c r="S576">
        <f>IFERROR(VLOOKUP(Collapsed!$A576,'measured values'!$A:$AF,Collapsed!S$1,0),"NA")</f>
        <v>113.26</v>
      </c>
      <c r="T576">
        <f>IFERROR(VLOOKUP(Collapsed!$A576,'measured values'!$A:$AF,Collapsed!T$1,0),"NA")</f>
        <v>61.585999999999999</v>
      </c>
      <c r="U576">
        <f>IFERROR(VLOOKUP(Collapsed!$A576,'measured values'!$A:$AF,Collapsed!U$1,0),"NA")</f>
        <v>63.576999999999998</v>
      </c>
      <c r="V576">
        <f>IFERROR(VLOOKUP(Collapsed!$A576,'measured values'!$A:$AF,Collapsed!V$1,0),"NA")</f>
        <v>38.414000000000001</v>
      </c>
      <c r="W576">
        <f>IFERROR(VLOOKUP(Collapsed!$A576,'measured values'!$A:$AF,Collapsed!W$1,0),"NA")</f>
        <v>36.423000000000002</v>
      </c>
      <c r="X576">
        <f>IFERROR(VLOOKUP(Collapsed!$A576,'measured values'!$A:$AF,Collapsed!X$1,0),"NA")</f>
        <v>13.646000000000001</v>
      </c>
      <c r="Y576">
        <f>IFERROR(VLOOKUP(Collapsed!$A576,'measured values'!$A:$AF,Collapsed!Y$1,0),"NA")</f>
        <v>12.177</v>
      </c>
      <c r="Z576">
        <f>IFERROR(VLOOKUP(Collapsed!$A576,'measured values'!$A:$AF,Collapsed!Z$1,0),"NA")</f>
        <v>36.423000000000002</v>
      </c>
      <c r="AA576">
        <f>IFERROR(VLOOKUP(Collapsed!$A576,'measured values'!$A:$AF,Collapsed!AA$1,0),"NA")</f>
        <v>38.414000000000001</v>
      </c>
      <c r="AB576">
        <f>IFERROR(VLOOKUP(Collapsed!$A576,'measured values'!$A:$AF,Collapsed!AB$1,0),"NA")</f>
        <v>8.5719999999999992</v>
      </c>
      <c r="AC576">
        <f>IFERROR(VLOOKUP(Collapsed!$A576,'measured values'!$A:$AF,Collapsed!AC$1,0),"NA")</f>
        <v>11</v>
      </c>
      <c r="AD576">
        <f>IFERROR(VLOOKUP(Collapsed!$A576,'measured values'!$A:$AF,Collapsed!AD$1,0),"NA")</f>
        <v>9</v>
      </c>
      <c r="AE576">
        <f>IFERROR(VLOOKUP(Collapsed!$A576,'measured values'!$A:$AF,Collapsed!AE$1,0),"NA")</f>
        <v>9</v>
      </c>
      <c r="AF576">
        <f>IFERROR(VLOOKUP(Collapsed!$A576,'measured values'!$A:$AF,Collapsed!AF$1,0),"NA")</f>
        <v>9</v>
      </c>
    </row>
    <row r="577" spans="1:32" x14ac:dyDescent="0.35">
      <c r="A577">
        <v>704</v>
      </c>
      <c r="F577" t="str">
        <f>IFERROR(VLOOKUP(A577,'ICD+Descriptions'!$A$2:$C$600,2,0),"NA")</f>
        <v>R26.9</v>
      </c>
      <c r="G577" t="str">
        <f>IFERROR(VLOOKUP(A577,'ICD+Descriptions'!$A$2:$C$600,3,0),"NA")</f>
        <v>Unspecified abnormalities of gait and mobility</v>
      </c>
      <c r="H577">
        <f>IFERROR(VLOOKUP(A577,ages!$A$1:$B$748,2,0),"No Age")</f>
        <v>76.400000000000006</v>
      </c>
      <c r="I577" t="str">
        <f>VLOOKUP(A577,'Redcap Raw Report'!$A:$AF,I$1,0)</f>
        <v>M</v>
      </c>
      <c r="L577">
        <f>IFERROR(VLOOKUP(Collapsed!$A577,'measured values'!$A:$AF,Collapsed!L$1,0),"NA")</f>
        <v>58.881</v>
      </c>
      <c r="M577">
        <f>IFERROR(VLOOKUP(Collapsed!$A577,'measured values'!$A:$AF,Collapsed!M$1,0),"NA")</f>
        <v>57.820999999999998</v>
      </c>
      <c r="N577">
        <f>IFERROR(VLOOKUP(Collapsed!$A577,'measured values'!$A:$AF,Collapsed!N$1,0),"NA")</f>
        <v>116.83499999999999</v>
      </c>
      <c r="O577">
        <f>IFERROR(VLOOKUP(Collapsed!$A577,'measured values'!$A:$AF,Collapsed!O$1,0),"NA")</f>
        <v>116.41200000000001</v>
      </c>
      <c r="P577">
        <f>IFERROR(VLOOKUP(Collapsed!$A577,'measured values'!$A:$AF,Collapsed!P$1,0),"NA")</f>
        <v>95.572000000000003</v>
      </c>
      <c r="Q577">
        <f>IFERROR(VLOOKUP(Collapsed!$A577,'measured values'!$A:$AF,Collapsed!Q$1,0),"NA")</f>
        <v>95.924999999999997</v>
      </c>
      <c r="R577">
        <f>IFERROR(VLOOKUP(Collapsed!$A577,'measured values'!$A:$AF,Collapsed!R$1,0),"NA")</f>
        <v>97.614000000000004</v>
      </c>
      <c r="S577">
        <f>IFERROR(VLOOKUP(Collapsed!$A577,'measured values'!$A:$AF,Collapsed!S$1,0),"NA")</f>
        <v>98.715999999999994</v>
      </c>
      <c r="T577">
        <f>IFERROR(VLOOKUP(Collapsed!$A577,'measured values'!$A:$AF,Collapsed!T$1,0),"NA")</f>
        <v>63.143000000000001</v>
      </c>
      <c r="U577">
        <f>IFERROR(VLOOKUP(Collapsed!$A577,'measured values'!$A:$AF,Collapsed!U$1,0),"NA")</f>
        <v>63.341000000000001</v>
      </c>
      <c r="V577">
        <f>IFERROR(VLOOKUP(Collapsed!$A577,'measured values'!$A:$AF,Collapsed!V$1,0),"NA")</f>
        <v>36.856999999999999</v>
      </c>
      <c r="W577">
        <f>IFERROR(VLOOKUP(Collapsed!$A577,'measured values'!$A:$AF,Collapsed!W$1,0),"NA")</f>
        <v>36.658999999999999</v>
      </c>
      <c r="X577">
        <f>IFERROR(VLOOKUP(Collapsed!$A577,'measured values'!$A:$AF,Collapsed!X$1,0),"NA")</f>
        <v>13.954000000000001</v>
      </c>
      <c r="Y577">
        <f>IFERROR(VLOOKUP(Collapsed!$A577,'measured values'!$A:$AF,Collapsed!Y$1,0),"NA")</f>
        <v>12.253</v>
      </c>
      <c r="Z577">
        <f>IFERROR(VLOOKUP(Collapsed!$A577,'measured values'!$A:$AF,Collapsed!Z$1,0),"NA")</f>
        <v>36.658999999999999</v>
      </c>
      <c r="AA577">
        <f>IFERROR(VLOOKUP(Collapsed!$A577,'measured values'!$A:$AF,Collapsed!AA$1,0),"NA")</f>
        <v>36.856999999999999</v>
      </c>
      <c r="AB577">
        <f>IFERROR(VLOOKUP(Collapsed!$A577,'measured values'!$A:$AF,Collapsed!AB$1,0),"NA")</f>
        <v>9.6980000000000004</v>
      </c>
      <c r="AC577">
        <f>IFERROR(VLOOKUP(Collapsed!$A577,'measured values'!$A:$AF,Collapsed!AC$1,0),"NA")</f>
        <v>10</v>
      </c>
      <c r="AD577">
        <f>IFERROR(VLOOKUP(Collapsed!$A577,'measured values'!$A:$AF,Collapsed!AD$1,0),"NA")</f>
        <v>9</v>
      </c>
      <c r="AE577">
        <f>IFERROR(VLOOKUP(Collapsed!$A577,'measured values'!$A:$AF,Collapsed!AE$1,0),"NA")</f>
        <v>9</v>
      </c>
      <c r="AF577">
        <f>IFERROR(VLOOKUP(Collapsed!$A577,'measured values'!$A:$AF,Collapsed!AF$1,0),"NA")</f>
        <v>9</v>
      </c>
    </row>
    <row r="578" spans="1:32" x14ac:dyDescent="0.35">
      <c r="A578">
        <v>705</v>
      </c>
      <c r="F578" t="str">
        <f>IFERROR(VLOOKUP(A578,'ICD+Descriptions'!$A$2:$C$600,2,0),"NA")</f>
        <v>G20</v>
      </c>
      <c r="G578" t="str">
        <f>IFERROR(VLOOKUP(A578,'ICD+Descriptions'!$A$2:$C$600,3,0),"NA")</f>
        <v>Parkinson's disease</v>
      </c>
      <c r="H578">
        <f>IFERROR(VLOOKUP(A578,ages!$A$1:$B$748,2,0),"No Age")</f>
        <v>87.6</v>
      </c>
      <c r="I578" t="str">
        <f>VLOOKUP(A578,'Redcap Raw Report'!$A:$AF,I$1,0)</f>
        <v>F</v>
      </c>
      <c r="L578">
        <f>IFERROR(VLOOKUP(Collapsed!$A578,'measured values'!$A:$AF,Collapsed!L$1,0),"NA")</f>
        <v>32.872</v>
      </c>
      <c r="M578">
        <f>IFERROR(VLOOKUP(Collapsed!$A578,'measured values'!$A:$AF,Collapsed!M$1,0),"NA")</f>
        <v>28.795000000000002</v>
      </c>
      <c r="N578">
        <f>IFERROR(VLOOKUP(Collapsed!$A578,'measured values'!$A:$AF,Collapsed!N$1,0),"NA")</f>
        <v>62.353000000000002</v>
      </c>
      <c r="O578">
        <f>IFERROR(VLOOKUP(Collapsed!$A578,'measured values'!$A:$AF,Collapsed!O$1,0),"NA")</f>
        <v>61.326999999999998</v>
      </c>
      <c r="P578">
        <f>IFERROR(VLOOKUP(Collapsed!$A578,'measured values'!$A:$AF,Collapsed!P$1,0),"NA")</f>
        <v>48.567999999999998</v>
      </c>
      <c r="Q578">
        <f>IFERROR(VLOOKUP(Collapsed!$A578,'measured values'!$A:$AF,Collapsed!Q$1,0),"NA")</f>
        <v>47.487000000000002</v>
      </c>
      <c r="R578">
        <f>IFERROR(VLOOKUP(Collapsed!$A578,'measured values'!$A:$AF,Collapsed!R$1,0),"NA")</f>
        <v>92.551000000000002</v>
      </c>
      <c r="S578">
        <f>IFERROR(VLOOKUP(Collapsed!$A578,'measured values'!$A:$AF,Collapsed!S$1,0),"NA")</f>
        <v>92.728999999999999</v>
      </c>
      <c r="T578">
        <f>IFERROR(VLOOKUP(Collapsed!$A578,'measured values'!$A:$AF,Collapsed!T$1,0),"NA")</f>
        <v>65.97</v>
      </c>
      <c r="U578">
        <f>IFERROR(VLOOKUP(Collapsed!$A578,'measured values'!$A:$AF,Collapsed!U$1,0),"NA")</f>
        <v>65.528000000000006</v>
      </c>
      <c r="V578">
        <f>IFERROR(VLOOKUP(Collapsed!$A578,'measured values'!$A:$AF,Collapsed!V$1,0),"NA")</f>
        <v>34.03</v>
      </c>
      <c r="W578">
        <f>IFERROR(VLOOKUP(Collapsed!$A578,'measured values'!$A:$AF,Collapsed!W$1,0),"NA")</f>
        <v>34.472000000000001</v>
      </c>
      <c r="X578">
        <f>IFERROR(VLOOKUP(Collapsed!$A578,'measured values'!$A:$AF,Collapsed!X$1,0),"NA")</f>
        <v>17.555</v>
      </c>
      <c r="Y578">
        <f>IFERROR(VLOOKUP(Collapsed!$A578,'measured values'!$A:$AF,Collapsed!Y$1,0),"NA")</f>
        <v>14.635999999999999</v>
      </c>
      <c r="Z578">
        <f>IFERROR(VLOOKUP(Collapsed!$A578,'measured values'!$A:$AF,Collapsed!Z$1,0),"NA")</f>
        <v>34.472000000000001</v>
      </c>
      <c r="AA578">
        <f>IFERROR(VLOOKUP(Collapsed!$A578,'measured values'!$A:$AF,Collapsed!AA$1,0),"NA")</f>
        <v>34.03</v>
      </c>
      <c r="AB578">
        <f>IFERROR(VLOOKUP(Collapsed!$A578,'measured values'!$A:$AF,Collapsed!AB$1,0),"NA")</f>
        <v>7.8929999999999998</v>
      </c>
      <c r="AC578">
        <f>IFERROR(VLOOKUP(Collapsed!$A578,'measured values'!$A:$AF,Collapsed!AC$1,0),"NA")</f>
        <v>11</v>
      </c>
      <c r="AD578">
        <f>IFERROR(VLOOKUP(Collapsed!$A578,'measured values'!$A:$AF,Collapsed!AD$1,0),"NA")</f>
        <v>12</v>
      </c>
      <c r="AE578">
        <f>IFERROR(VLOOKUP(Collapsed!$A578,'measured values'!$A:$AF,Collapsed!AE$1,0),"NA")</f>
        <v>11</v>
      </c>
      <c r="AF578">
        <f>IFERROR(VLOOKUP(Collapsed!$A578,'measured values'!$A:$AF,Collapsed!AF$1,0),"NA")</f>
        <v>11</v>
      </c>
    </row>
    <row r="579" spans="1:32" x14ac:dyDescent="0.35">
      <c r="A579">
        <v>706</v>
      </c>
      <c r="F579" t="str">
        <f>IFERROR(VLOOKUP(A579,'ICD+Descriptions'!$A$2:$C$600,2,0),"NA")</f>
        <v>G20</v>
      </c>
      <c r="G579" t="str">
        <f>IFERROR(VLOOKUP(A579,'ICD+Descriptions'!$A$2:$C$600,3,0),"NA")</f>
        <v>Parkinson's disease</v>
      </c>
      <c r="H579">
        <f>IFERROR(VLOOKUP(A579,ages!$A$1:$B$748,2,0),"No Age")</f>
        <v>78</v>
      </c>
      <c r="I579" t="str">
        <f>VLOOKUP(A579,'Redcap Raw Report'!$A:$AF,I$1,0)</f>
        <v>M</v>
      </c>
      <c r="L579">
        <f>IFERROR(VLOOKUP(Collapsed!$A579,'measured values'!$A:$AF,Collapsed!L$1,0),"NA")</f>
        <v>53.667999999999999</v>
      </c>
      <c r="M579">
        <f>IFERROR(VLOOKUP(Collapsed!$A579,'measured values'!$A:$AF,Collapsed!M$1,0),"NA")</f>
        <v>52.862000000000002</v>
      </c>
      <c r="N579">
        <f>IFERROR(VLOOKUP(Collapsed!$A579,'measured values'!$A:$AF,Collapsed!N$1,0),"NA")</f>
        <v>106.03</v>
      </c>
      <c r="O579">
        <f>IFERROR(VLOOKUP(Collapsed!$A579,'measured values'!$A:$AF,Collapsed!O$1,0),"NA")</f>
        <v>106.79600000000001</v>
      </c>
      <c r="P579">
        <f>IFERROR(VLOOKUP(Collapsed!$A579,'measured values'!$A:$AF,Collapsed!P$1,0),"NA")</f>
        <v>94.414000000000001</v>
      </c>
      <c r="Q579">
        <f>IFERROR(VLOOKUP(Collapsed!$A579,'measured values'!$A:$AF,Collapsed!Q$1,0),"NA")</f>
        <v>95.076999999999998</v>
      </c>
      <c r="R579">
        <f>IFERROR(VLOOKUP(Collapsed!$A579,'measured values'!$A:$AF,Collapsed!R$1,0),"NA")</f>
        <v>107.324</v>
      </c>
      <c r="S579">
        <f>IFERROR(VLOOKUP(Collapsed!$A579,'measured values'!$A:$AF,Collapsed!S$1,0),"NA")</f>
        <v>107.319</v>
      </c>
      <c r="T579">
        <f>IFERROR(VLOOKUP(Collapsed!$A579,'measured values'!$A:$AF,Collapsed!T$1,0),"NA")</f>
        <v>65.691999999999993</v>
      </c>
      <c r="U579">
        <f>IFERROR(VLOOKUP(Collapsed!$A579,'measured values'!$A:$AF,Collapsed!U$1,0),"NA")</f>
        <v>64.744</v>
      </c>
      <c r="V579">
        <f>IFERROR(VLOOKUP(Collapsed!$A579,'measured values'!$A:$AF,Collapsed!V$1,0),"NA")</f>
        <v>34.308</v>
      </c>
      <c r="W579">
        <f>IFERROR(VLOOKUP(Collapsed!$A579,'measured values'!$A:$AF,Collapsed!W$1,0),"NA")</f>
        <v>35.256</v>
      </c>
      <c r="X579">
        <f>IFERROR(VLOOKUP(Collapsed!$A579,'measured values'!$A:$AF,Collapsed!X$1,0),"NA")</f>
        <v>15.903</v>
      </c>
      <c r="Y579">
        <f>IFERROR(VLOOKUP(Collapsed!$A579,'measured values'!$A:$AF,Collapsed!Y$1,0),"NA")</f>
        <v>14.284000000000001</v>
      </c>
      <c r="Z579">
        <f>IFERROR(VLOOKUP(Collapsed!$A579,'measured values'!$A:$AF,Collapsed!Z$1,0),"NA")</f>
        <v>35.256</v>
      </c>
      <c r="AA579">
        <f>IFERROR(VLOOKUP(Collapsed!$A579,'measured values'!$A:$AF,Collapsed!AA$1,0),"NA")</f>
        <v>34.308</v>
      </c>
      <c r="AB579">
        <f>IFERROR(VLOOKUP(Collapsed!$A579,'measured values'!$A:$AF,Collapsed!AB$1,0),"NA")</f>
        <v>11.9</v>
      </c>
      <c r="AC579">
        <f>IFERROR(VLOOKUP(Collapsed!$A579,'measured values'!$A:$AF,Collapsed!AC$1,0),"NA")</f>
        <v>11</v>
      </c>
      <c r="AD579">
        <f>IFERROR(VLOOKUP(Collapsed!$A579,'measured values'!$A:$AF,Collapsed!AD$1,0),"NA")</f>
        <v>12</v>
      </c>
      <c r="AE579">
        <f>IFERROR(VLOOKUP(Collapsed!$A579,'measured values'!$A:$AF,Collapsed!AE$1,0),"NA")</f>
        <v>11</v>
      </c>
      <c r="AF579">
        <f>IFERROR(VLOOKUP(Collapsed!$A579,'measured values'!$A:$AF,Collapsed!AF$1,0),"NA")</f>
        <v>11</v>
      </c>
    </row>
    <row r="580" spans="1:32" x14ac:dyDescent="0.35">
      <c r="A580">
        <v>707</v>
      </c>
      <c r="F580" t="str">
        <f>IFERROR(VLOOKUP(A580,'ICD+Descriptions'!$A$2:$C$600,2,0),"NA")</f>
        <v>G25.2</v>
      </c>
      <c r="G580" t="str">
        <f>IFERROR(VLOOKUP(A580,'ICD+Descriptions'!$A$2:$C$600,3,0),"NA")</f>
        <v>Other specified forms of tremor</v>
      </c>
      <c r="H580">
        <f>IFERROR(VLOOKUP(A580,ages!$A$1:$B$748,2,0),"No Age")</f>
        <v>70.3</v>
      </c>
      <c r="I580" t="str">
        <f>VLOOKUP(A580,'Redcap Raw Report'!$A:$AF,I$1,0)</f>
        <v>M</v>
      </c>
      <c r="L580">
        <f>IFERROR(VLOOKUP(Collapsed!$A580,'measured values'!$A:$AF,Collapsed!L$1,0),"NA")</f>
        <v>49.848999999999997</v>
      </c>
      <c r="M580">
        <f>IFERROR(VLOOKUP(Collapsed!$A580,'measured values'!$A:$AF,Collapsed!M$1,0),"NA")</f>
        <v>50.674999999999997</v>
      </c>
      <c r="N580">
        <f>IFERROR(VLOOKUP(Collapsed!$A580,'measured values'!$A:$AF,Collapsed!N$1,0),"NA")</f>
        <v>100.93899999999999</v>
      </c>
      <c r="O580">
        <f>IFERROR(VLOOKUP(Collapsed!$A580,'measured values'!$A:$AF,Collapsed!O$1,0),"NA")</f>
        <v>100.658</v>
      </c>
      <c r="P580">
        <f>IFERROR(VLOOKUP(Collapsed!$A580,'measured values'!$A:$AF,Collapsed!P$1,0),"NA")</f>
        <v>92.893000000000001</v>
      </c>
      <c r="Q580">
        <f>IFERROR(VLOOKUP(Collapsed!$A580,'measured values'!$A:$AF,Collapsed!Q$1,0),"NA")</f>
        <v>93.438000000000002</v>
      </c>
      <c r="R580">
        <f>IFERROR(VLOOKUP(Collapsed!$A580,'measured values'!$A:$AF,Collapsed!R$1,0),"NA")</f>
        <v>110.30200000000001</v>
      </c>
      <c r="S580">
        <f>IFERROR(VLOOKUP(Collapsed!$A580,'measured values'!$A:$AF,Collapsed!S$1,0),"NA")</f>
        <v>110.99299999999999</v>
      </c>
      <c r="T580">
        <f>IFERROR(VLOOKUP(Collapsed!$A580,'measured values'!$A:$AF,Collapsed!T$1,0),"NA")</f>
        <v>62.351999999999997</v>
      </c>
      <c r="U580">
        <f>IFERROR(VLOOKUP(Collapsed!$A580,'measured values'!$A:$AF,Collapsed!U$1,0),"NA")</f>
        <v>62.454000000000001</v>
      </c>
      <c r="V580">
        <f>IFERROR(VLOOKUP(Collapsed!$A580,'measured values'!$A:$AF,Collapsed!V$1,0),"NA")</f>
        <v>37.648000000000003</v>
      </c>
      <c r="W580">
        <f>IFERROR(VLOOKUP(Collapsed!$A580,'measured values'!$A:$AF,Collapsed!W$1,0),"NA")</f>
        <v>37.545999999999999</v>
      </c>
      <c r="X580">
        <f>IFERROR(VLOOKUP(Collapsed!$A580,'measured values'!$A:$AF,Collapsed!X$1,0),"NA")</f>
        <v>12.13</v>
      </c>
      <c r="Y580">
        <f>IFERROR(VLOOKUP(Collapsed!$A580,'measured values'!$A:$AF,Collapsed!Y$1,0),"NA")</f>
        <v>12.638999999999999</v>
      </c>
      <c r="Z580">
        <f>IFERROR(VLOOKUP(Collapsed!$A580,'measured values'!$A:$AF,Collapsed!Z$1,0),"NA")</f>
        <v>37.545999999999999</v>
      </c>
      <c r="AA580">
        <f>IFERROR(VLOOKUP(Collapsed!$A580,'measured values'!$A:$AF,Collapsed!AA$1,0),"NA")</f>
        <v>37.648000000000003</v>
      </c>
      <c r="AB580">
        <f>IFERROR(VLOOKUP(Collapsed!$A580,'measured values'!$A:$AF,Collapsed!AB$1,0),"NA")</f>
        <v>15.598000000000001</v>
      </c>
      <c r="AC580">
        <f>IFERROR(VLOOKUP(Collapsed!$A580,'measured values'!$A:$AF,Collapsed!AC$1,0),"NA")</f>
        <v>12</v>
      </c>
      <c r="AD580">
        <f>IFERROR(VLOOKUP(Collapsed!$A580,'measured values'!$A:$AF,Collapsed!AD$1,0),"NA")</f>
        <v>12</v>
      </c>
      <c r="AE580">
        <f>IFERROR(VLOOKUP(Collapsed!$A580,'measured values'!$A:$AF,Collapsed!AE$1,0),"NA")</f>
        <v>12</v>
      </c>
      <c r="AF580">
        <f>IFERROR(VLOOKUP(Collapsed!$A580,'measured values'!$A:$AF,Collapsed!AF$1,0),"NA")</f>
        <v>12</v>
      </c>
    </row>
    <row r="581" spans="1:32" x14ac:dyDescent="0.35">
      <c r="A581">
        <v>708</v>
      </c>
      <c r="F581" t="str">
        <f>IFERROR(VLOOKUP(A581,'ICD+Descriptions'!$A$2:$C$600,2,0),"NA")</f>
        <v>R26.89</v>
      </c>
      <c r="G581" t="str">
        <f>IFERROR(VLOOKUP(A581,'ICD+Descriptions'!$A$2:$C$600,3,0),"NA")</f>
        <v>Other abnormalities of gait and mobility</v>
      </c>
      <c r="H581">
        <f>IFERROR(VLOOKUP(A581,ages!$A$1:$B$748,2,0),"No Age")</f>
        <v>79.599999999999994</v>
      </c>
      <c r="I581" t="str">
        <f>VLOOKUP(A581,'Redcap Raw Report'!$A:$AF,I$1,0)</f>
        <v>M</v>
      </c>
      <c r="L581">
        <f>IFERROR(VLOOKUP(Collapsed!$A581,'measured values'!$A:$AF,Collapsed!L$1,0),"NA")</f>
        <v>41.283000000000001</v>
      </c>
      <c r="M581">
        <f>IFERROR(VLOOKUP(Collapsed!$A581,'measured values'!$A:$AF,Collapsed!M$1,0),"NA")</f>
        <v>50.71</v>
      </c>
      <c r="N581">
        <f>IFERROR(VLOOKUP(Collapsed!$A581,'measured values'!$A:$AF,Collapsed!N$1,0),"NA")</f>
        <v>92.23</v>
      </c>
      <c r="O581">
        <f>IFERROR(VLOOKUP(Collapsed!$A581,'measured values'!$A:$AF,Collapsed!O$1,0),"NA")</f>
        <v>92.031999999999996</v>
      </c>
      <c r="P581">
        <f>IFERROR(VLOOKUP(Collapsed!$A581,'measured values'!$A:$AF,Collapsed!P$1,0),"NA")</f>
        <v>80.305000000000007</v>
      </c>
      <c r="Q581">
        <f>IFERROR(VLOOKUP(Collapsed!$A581,'measured values'!$A:$AF,Collapsed!Q$1,0),"NA")</f>
        <v>80.022000000000006</v>
      </c>
      <c r="R581">
        <f>IFERROR(VLOOKUP(Collapsed!$A581,'measured values'!$A:$AF,Collapsed!R$1,0),"NA")</f>
        <v>104</v>
      </c>
      <c r="S581">
        <f>IFERROR(VLOOKUP(Collapsed!$A581,'measured values'!$A:$AF,Collapsed!S$1,0),"NA")</f>
        <v>104.02</v>
      </c>
      <c r="T581">
        <f>IFERROR(VLOOKUP(Collapsed!$A581,'measured values'!$A:$AF,Collapsed!T$1,0),"NA")</f>
        <v>64.192999999999998</v>
      </c>
      <c r="U581">
        <f>IFERROR(VLOOKUP(Collapsed!$A581,'measured values'!$A:$AF,Collapsed!U$1,0),"NA")</f>
        <v>62.691000000000003</v>
      </c>
      <c r="V581">
        <f>IFERROR(VLOOKUP(Collapsed!$A581,'measured values'!$A:$AF,Collapsed!V$1,0),"NA")</f>
        <v>35.807000000000002</v>
      </c>
      <c r="W581">
        <f>IFERROR(VLOOKUP(Collapsed!$A581,'measured values'!$A:$AF,Collapsed!W$1,0),"NA")</f>
        <v>37.308999999999997</v>
      </c>
      <c r="X581">
        <f>IFERROR(VLOOKUP(Collapsed!$A581,'measured values'!$A:$AF,Collapsed!X$1,0),"NA")</f>
        <v>14.371</v>
      </c>
      <c r="Y581">
        <f>IFERROR(VLOOKUP(Collapsed!$A581,'measured values'!$A:$AF,Collapsed!Y$1,0),"NA")</f>
        <v>12.452</v>
      </c>
      <c r="Z581">
        <f>IFERROR(VLOOKUP(Collapsed!$A581,'measured values'!$A:$AF,Collapsed!Z$1,0),"NA")</f>
        <v>37.308999999999997</v>
      </c>
      <c r="AA581">
        <f>IFERROR(VLOOKUP(Collapsed!$A581,'measured values'!$A:$AF,Collapsed!AA$1,0),"NA")</f>
        <v>35.807000000000002</v>
      </c>
      <c r="AB581">
        <f>IFERROR(VLOOKUP(Collapsed!$A581,'measured values'!$A:$AF,Collapsed!AB$1,0),"NA")</f>
        <v>10.994999999999999</v>
      </c>
      <c r="AC581">
        <f>IFERROR(VLOOKUP(Collapsed!$A581,'measured values'!$A:$AF,Collapsed!AC$1,0),"NA")</f>
        <v>10</v>
      </c>
      <c r="AD581">
        <f>IFERROR(VLOOKUP(Collapsed!$A581,'measured values'!$A:$AF,Collapsed!AD$1,0),"NA")</f>
        <v>12</v>
      </c>
      <c r="AE581">
        <f>IFERROR(VLOOKUP(Collapsed!$A581,'measured values'!$A:$AF,Collapsed!AE$1,0),"NA")</f>
        <v>10</v>
      </c>
      <c r="AF581">
        <f>IFERROR(VLOOKUP(Collapsed!$A581,'measured values'!$A:$AF,Collapsed!AF$1,0),"NA")</f>
        <v>10</v>
      </c>
    </row>
    <row r="582" spans="1:32" x14ac:dyDescent="0.35">
      <c r="A582">
        <v>709</v>
      </c>
      <c r="F582" t="str">
        <f>IFERROR(VLOOKUP(A582,'ICD+Descriptions'!$A$2:$C$600,2,0),"NA")</f>
        <v>G25.0</v>
      </c>
      <c r="G582" t="str">
        <f>IFERROR(VLOOKUP(A582,'ICD+Descriptions'!$A$2:$C$600,3,0),"NA")</f>
        <v>Essential tremor</v>
      </c>
      <c r="H582">
        <f>IFERROR(VLOOKUP(A582,ages!$A$1:$B$748,2,0),"No Age")</f>
        <v>55.1</v>
      </c>
      <c r="I582" t="str">
        <f>VLOOKUP(A582,'Redcap Raw Report'!$A:$AF,I$1,0)</f>
        <v>F</v>
      </c>
      <c r="L582">
        <f>IFERROR(VLOOKUP(Collapsed!$A582,'measured values'!$A:$AF,Collapsed!L$1,0),"NA")</f>
        <v>45.207000000000001</v>
      </c>
      <c r="M582">
        <f>IFERROR(VLOOKUP(Collapsed!$A582,'measured values'!$A:$AF,Collapsed!M$1,0),"NA")</f>
        <v>47.896000000000001</v>
      </c>
      <c r="N582">
        <f>IFERROR(VLOOKUP(Collapsed!$A582,'measured values'!$A:$AF,Collapsed!N$1,0),"NA")</f>
        <v>92.683000000000007</v>
      </c>
      <c r="O582">
        <f>IFERROR(VLOOKUP(Collapsed!$A582,'measured values'!$A:$AF,Collapsed!O$1,0),"NA")</f>
        <v>93.462000000000003</v>
      </c>
      <c r="P582">
        <f>IFERROR(VLOOKUP(Collapsed!$A582,'measured values'!$A:$AF,Collapsed!P$1,0),"NA")</f>
        <v>85.656000000000006</v>
      </c>
      <c r="Q582">
        <f>IFERROR(VLOOKUP(Collapsed!$A582,'measured values'!$A:$AF,Collapsed!Q$1,0),"NA")</f>
        <v>86.682000000000002</v>
      </c>
      <c r="R582">
        <f>IFERROR(VLOOKUP(Collapsed!$A582,'measured values'!$A:$AF,Collapsed!R$1,0),"NA")</f>
        <v>110.357</v>
      </c>
      <c r="S582">
        <f>IFERROR(VLOOKUP(Collapsed!$A582,'measured values'!$A:$AF,Collapsed!S$1,0),"NA")</f>
        <v>111.19199999999999</v>
      </c>
      <c r="T582">
        <f>IFERROR(VLOOKUP(Collapsed!$A582,'measured values'!$A:$AF,Collapsed!T$1,0),"NA")</f>
        <v>64.293999999999997</v>
      </c>
      <c r="U582">
        <f>IFERROR(VLOOKUP(Collapsed!$A582,'measured values'!$A:$AF,Collapsed!U$1,0),"NA")</f>
        <v>66.548000000000002</v>
      </c>
      <c r="V582">
        <f>IFERROR(VLOOKUP(Collapsed!$A582,'measured values'!$A:$AF,Collapsed!V$1,0),"NA")</f>
        <v>35.706000000000003</v>
      </c>
      <c r="W582">
        <f>IFERROR(VLOOKUP(Collapsed!$A582,'measured values'!$A:$AF,Collapsed!W$1,0),"NA")</f>
        <v>33.451999999999998</v>
      </c>
      <c r="X582">
        <f>IFERROR(VLOOKUP(Collapsed!$A582,'measured values'!$A:$AF,Collapsed!X$1,0),"NA")</f>
        <v>15.853999999999999</v>
      </c>
      <c r="Y582">
        <f>IFERROR(VLOOKUP(Collapsed!$A582,'measured values'!$A:$AF,Collapsed!Y$1,0),"NA")</f>
        <v>14.727</v>
      </c>
      <c r="Z582">
        <f>IFERROR(VLOOKUP(Collapsed!$A582,'measured values'!$A:$AF,Collapsed!Z$1,0),"NA")</f>
        <v>33.451999999999998</v>
      </c>
      <c r="AA582">
        <f>IFERROR(VLOOKUP(Collapsed!$A582,'measured values'!$A:$AF,Collapsed!AA$1,0),"NA")</f>
        <v>35.706000000000003</v>
      </c>
      <c r="AB582">
        <f>IFERROR(VLOOKUP(Collapsed!$A582,'measured values'!$A:$AF,Collapsed!AB$1,0),"NA")</f>
        <v>11.146000000000001</v>
      </c>
      <c r="AC582">
        <f>IFERROR(VLOOKUP(Collapsed!$A582,'measured values'!$A:$AF,Collapsed!AC$1,0),"NA")</f>
        <v>13</v>
      </c>
      <c r="AD582">
        <f>IFERROR(VLOOKUP(Collapsed!$A582,'measured values'!$A:$AF,Collapsed!AD$1,0),"NA")</f>
        <v>10</v>
      </c>
      <c r="AE582">
        <f>IFERROR(VLOOKUP(Collapsed!$A582,'measured values'!$A:$AF,Collapsed!AE$1,0),"NA")</f>
        <v>10</v>
      </c>
      <c r="AF582">
        <f>IFERROR(VLOOKUP(Collapsed!$A582,'measured values'!$A:$AF,Collapsed!AF$1,0),"NA")</f>
        <v>10</v>
      </c>
    </row>
    <row r="583" spans="1:32" x14ac:dyDescent="0.35">
      <c r="A583">
        <v>710</v>
      </c>
      <c r="F583" t="str">
        <f>IFERROR(VLOOKUP(A583,'ICD+Descriptions'!$A$2:$C$600,2,0),"NA")</f>
        <v>G20</v>
      </c>
      <c r="G583" t="str">
        <f>IFERROR(VLOOKUP(A583,'ICD+Descriptions'!$A$2:$C$600,3,0),"NA")</f>
        <v>Parkinson's disease</v>
      </c>
      <c r="H583">
        <f>IFERROR(VLOOKUP(A583,ages!$A$1:$B$748,2,0),"No Age")</f>
        <v>66.5</v>
      </c>
      <c r="I583" t="str">
        <f>VLOOKUP(A583,'Redcap Raw Report'!$A:$AF,I$1,0)</f>
        <v>M</v>
      </c>
      <c r="L583">
        <f>IFERROR(VLOOKUP(Collapsed!$A583,'measured values'!$A:$AF,Collapsed!L$1,0),"NA")</f>
        <v>47.819000000000003</v>
      </c>
      <c r="M583">
        <f>IFERROR(VLOOKUP(Collapsed!$A583,'measured values'!$A:$AF,Collapsed!M$1,0),"NA")</f>
        <v>55.11</v>
      </c>
      <c r="N583">
        <f>IFERROR(VLOOKUP(Collapsed!$A583,'measured values'!$A:$AF,Collapsed!N$1,0),"NA")</f>
        <v>102.527</v>
      </c>
      <c r="O583">
        <f>IFERROR(VLOOKUP(Collapsed!$A583,'measured values'!$A:$AF,Collapsed!O$1,0),"NA")</f>
        <v>102.19199999999999</v>
      </c>
      <c r="P583">
        <f>IFERROR(VLOOKUP(Collapsed!$A583,'measured values'!$A:$AF,Collapsed!P$1,0),"NA")</f>
        <v>92.858999999999995</v>
      </c>
      <c r="Q583">
        <f>IFERROR(VLOOKUP(Collapsed!$A583,'measured values'!$A:$AF,Collapsed!Q$1,0),"NA")</f>
        <v>92.89</v>
      </c>
      <c r="R583">
        <f>IFERROR(VLOOKUP(Collapsed!$A583,'measured values'!$A:$AF,Collapsed!R$1,0),"NA")</f>
        <v>107.376</v>
      </c>
      <c r="S583">
        <f>IFERROR(VLOOKUP(Collapsed!$A583,'measured values'!$A:$AF,Collapsed!S$1,0),"NA")</f>
        <v>106.887</v>
      </c>
      <c r="T583">
        <f>IFERROR(VLOOKUP(Collapsed!$A583,'measured values'!$A:$AF,Collapsed!T$1,0),"NA")</f>
        <v>64.555000000000007</v>
      </c>
      <c r="U583">
        <f>IFERROR(VLOOKUP(Collapsed!$A583,'measured values'!$A:$AF,Collapsed!U$1,0),"NA")</f>
        <v>65.807000000000002</v>
      </c>
      <c r="V583">
        <f>IFERROR(VLOOKUP(Collapsed!$A583,'measured values'!$A:$AF,Collapsed!V$1,0),"NA")</f>
        <v>35.445</v>
      </c>
      <c r="W583">
        <f>IFERROR(VLOOKUP(Collapsed!$A583,'measured values'!$A:$AF,Collapsed!W$1,0),"NA")</f>
        <v>34.192999999999998</v>
      </c>
      <c r="X583">
        <f>IFERROR(VLOOKUP(Collapsed!$A583,'measured values'!$A:$AF,Collapsed!X$1,0),"NA")</f>
        <v>14.363</v>
      </c>
      <c r="Y583">
        <f>IFERROR(VLOOKUP(Collapsed!$A583,'measured values'!$A:$AF,Collapsed!Y$1,0),"NA")</f>
        <v>16.161000000000001</v>
      </c>
      <c r="Z583">
        <f>IFERROR(VLOOKUP(Collapsed!$A583,'measured values'!$A:$AF,Collapsed!Z$1,0),"NA")</f>
        <v>34.192999999999998</v>
      </c>
      <c r="AA583">
        <f>IFERROR(VLOOKUP(Collapsed!$A583,'measured values'!$A:$AF,Collapsed!AA$1,0),"NA")</f>
        <v>35.445</v>
      </c>
      <c r="AB583">
        <f>IFERROR(VLOOKUP(Collapsed!$A583,'measured values'!$A:$AF,Collapsed!AB$1,0),"NA")</f>
        <v>13.97</v>
      </c>
      <c r="AC583">
        <f>IFERROR(VLOOKUP(Collapsed!$A583,'measured values'!$A:$AF,Collapsed!AC$1,0),"NA")</f>
        <v>12</v>
      </c>
      <c r="AD583">
        <f>IFERROR(VLOOKUP(Collapsed!$A583,'measured values'!$A:$AF,Collapsed!AD$1,0),"NA")</f>
        <v>12</v>
      </c>
      <c r="AE583">
        <f>IFERROR(VLOOKUP(Collapsed!$A583,'measured values'!$A:$AF,Collapsed!AE$1,0),"NA")</f>
        <v>12</v>
      </c>
      <c r="AF583">
        <f>IFERROR(VLOOKUP(Collapsed!$A583,'measured values'!$A:$AF,Collapsed!AF$1,0),"NA")</f>
        <v>12</v>
      </c>
    </row>
    <row r="584" spans="1:32" x14ac:dyDescent="0.35">
      <c r="A584">
        <v>711</v>
      </c>
      <c r="F584" t="str">
        <f>IFERROR(VLOOKUP(A584,'ICD+Descriptions'!$A$2:$C$600,2,0),"NA")</f>
        <v>G20</v>
      </c>
      <c r="G584" t="str">
        <f>IFERROR(VLOOKUP(A584,'ICD+Descriptions'!$A$2:$C$600,3,0),"NA")</f>
        <v>Parkinson's disease</v>
      </c>
      <c r="H584">
        <f>IFERROR(VLOOKUP(A584,ages!$A$1:$B$748,2,0),"No Age")</f>
        <v>68.5</v>
      </c>
      <c r="I584" t="str">
        <f>VLOOKUP(A584,'Redcap Raw Report'!$A:$AF,I$1,0)</f>
        <v>M</v>
      </c>
      <c r="L584">
        <f>IFERROR(VLOOKUP(Collapsed!$A584,'measured values'!$A:$AF,Collapsed!L$1,0),"NA")</f>
        <v>44.856999999999999</v>
      </c>
      <c r="M584">
        <f>IFERROR(VLOOKUP(Collapsed!$A584,'measured values'!$A:$AF,Collapsed!M$1,0),"NA")</f>
        <v>43.762999999999998</v>
      </c>
      <c r="N584">
        <f>IFERROR(VLOOKUP(Collapsed!$A584,'measured values'!$A:$AF,Collapsed!N$1,0),"NA")</f>
        <v>88.253</v>
      </c>
      <c r="O584">
        <f>IFERROR(VLOOKUP(Collapsed!$A584,'measured values'!$A:$AF,Collapsed!O$1,0),"NA")</f>
        <v>88.855999999999995</v>
      </c>
      <c r="P584">
        <f>IFERROR(VLOOKUP(Collapsed!$A584,'measured values'!$A:$AF,Collapsed!P$1,0),"NA")</f>
        <v>73.527000000000001</v>
      </c>
      <c r="Q584">
        <f>IFERROR(VLOOKUP(Collapsed!$A584,'measured values'!$A:$AF,Collapsed!Q$1,0),"NA")</f>
        <v>74.123999999999995</v>
      </c>
      <c r="R584">
        <f>IFERROR(VLOOKUP(Collapsed!$A584,'measured values'!$A:$AF,Collapsed!R$1,0),"NA")</f>
        <v>99.061999999999998</v>
      </c>
      <c r="S584">
        <f>IFERROR(VLOOKUP(Collapsed!$A584,'measured values'!$A:$AF,Collapsed!S$1,0),"NA")</f>
        <v>99.403000000000006</v>
      </c>
      <c r="T584">
        <f>IFERROR(VLOOKUP(Collapsed!$A584,'measured values'!$A:$AF,Collapsed!T$1,0),"NA")</f>
        <v>65.272000000000006</v>
      </c>
      <c r="U584">
        <f>IFERROR(VLOOKUP(Collapsed!$A584,'measured values'!$A:$AF,Collapsed!U$1,0),"NA")</f>
        <v>65.364999999999995</v>
      </c>
      <c r="V584">
        <f>IFERROR(VLOOKUP(Collapsed!$A584,'measured values'!$A:$AF,Collapsed!V$1,0),"NA")</f>
        <v>34.728000000000002</v>
      </c>
      <c r="W584">
        <f>IFERROR(VLOOKUP(Collapsed!$A584,'measured values'!$A:$AF,Collapsed!W$1,0),"NA")</f>
        <v>34.634999999999998</v>
      </c>
      <c r="X584">
        <f>IFERROR(VLOOKUP(Collapsed!$A584,'measured values'!$A:$AF,Collapsed!X$1,0),"NA")</f>
        <v>17.248000000000001</v>
      </c>
      <c r="Y584">
        <f>IFERROR(VLOOKUP(Collapsed!$A584,'measured values'!$A:$AF,Collapsed!Y$1,0),"NA")</f>
        <v>13.484</v>
      </c>
      <c r="Z584">
        <f>IFERROR(VLOOKUP(Collapsed!$A584,'measured values'!$A:$AF,Collapsed!Z$1,0),"NA")</f>
        <v>34.634999999999998</v>
      </c>
      <c r="AA584">
        <f>IFERROR(VLOOKUP(Collapsed!$A584,'measured values'!$A:$AF,Collapsed!AA$1,0),"NA")</f>
        <v>34.728000000000002</v>
      </c>
      <c r="AB584">
        <f>IFERROR(VLOOKUP(Collapsed!$A584,'measured values'!$A:$AF,Collapsed!AB$1,0),"NA")</f>
        <v>9.2569999999999997</v>
      </c>
      <c r="AC584">
        <f>IFERROR(VLOOKUP(Collapsed!$A584,'measured values'!$A:$AF,Collapsed!AC$1,0),"NA")</f>
        <v>12</v>
      </c>
      <c r="AD584">
        <f>IFERROR(VLOOKUP(Collapsed!$A584,'measured values'!$A:$AF,Collapsed!AD$1,0),"NA")</f>
        <v>11</v>
      </c>
      <c r="AE584">
        <f>IFERROR(VLOOKUP(Collapsed!$A584,'measured values'!$A:$AF,Collapsed!AE$1,0),"NA")</f>
        <v>11</v>
      </c>
      <c r="AF584">
        <f>IFERROR(VLOOKUP(Collapsed!$A584,'measured values'!$A:$AF,Collapsed!AF$1,0),"NA")</f>
        <v>11</v>
      </c>
    </row>
    <row r="585" spans="1:32" x14ac:dyDescent="0.35">
      <c r="A585">
        <v>712</v>
      </c>
      <c r="F585" t="str">
        <f>IFERROR(VLOOKUP(A585,'ICD+Descriptions'!$A$2:$C$600,2,0),"NA")</f>
        <v>R26.9</v>
      </c>
      <c r="G585" t="str">
        <f>IFERROR(VLOOKUP(A585,'ICD+Descriptions'!$A$2:$C$600,3,0),"NA")</f>
        <v>Unspecified abnormalities of gait and mobility</v>
      </c>
      <c r="H585">
        <f>IFERROR(VLOOKUP(A585,ages!$A$1:$B$748,2,0),"No Age")</f>
        <v>76</v>
      </c>
      <c r="I585" t="str">
        <f>VLOOKUP(A585,'Redcap Raw Report'!$A:$AF,I$1,0)</f>
        <v>M</v>
      </c>
      <c r="L585">
        <f>IFERROR(VLOOKUP(Collapsed!$A585,'measured values'!$A:$AF,Collapsed!L$1,0),"NA")</f>
        <v>48.292999999999999</v>
      </c>
      <c r="M585">
        <f>IFERROR(VLOOKUP(Collapsed!$A585,'measured values'!$A:$AF,Collapsed!M$1,0),"NA")</f>
        <v>50.752000000000002</v>
      </c>
      <c r="N585">
        <f>IFERROR(VLOOKUP(Collapsed!$A585,'measured values'!$A:$AF,Collapsed!N$1,0),"NA")</f>
        <v>100.1</v>
      </c>
      <c r="O585">
        <f>IFERROR(VLOOKUP(Collapsed!$A585,'measured values'!$A:$AF,Collapsed!O$1,0),"NA")</f>
        <v>98.509</v>
      </c>
      <c r="P585">
        <f>IFERROR(VLOOKUP(Collapsed!$A585,'measured values'!$A:$AF,Collapsed!P$1,0),"NA")</f>
        <v>91.414000000000001</v>
      </c>
      <c r="Q585">
        <f>IFERROR(VLOOKUP(Collapsed!$A585,'measured values'!$A:$AF,Collapsed!Q$1,0),"NA")</f>
        <v>89.908000000000001</v>
      </c>
      <c r="R585">
        <f>IFERROR(VLOOKUP(Collapsed!$A585,'measured values'!$A:$AF,Collapsed!R$1,0),"NA")</f>
        <v>109.53</v>
      </c>
      <c r="S585">
        <f>IFERROR(VLOOKUP(Collapsed!$A585,'measured values'!$A:$AF,Collapsed!S$1,0),"NA")</f>
        <v>109.09</v>
      </c>
      <c r="T585">
        <f>IFERROR(VLOOKUP(Collapsed!$A585,'measured values'!$A:$AF,Collapsed!T$1,0),"NA")</f>
        <v>64.307000000000002</v>
      </c>
      <c r="U585">
        <f>IFERROR(VLOOKUP(Collapsed!$A585,'measured values'!$A:$AF,Collapsed!U$1,0),"NA")</f>
        <v>65.164000000000001</v>
      </c>
      <c r="V585">
        <f>IFERROR(VLOOKUP(Collapsed!$A585,'measured values'!$A:$AF,Collapsed!V$1,0),"NA")</f>
        <v>35.692999999999998</v>
      </c>
      <c r="W585">
        <f>IFERROR(VLOOKUP(Collapsed!$A585,'measured values'!$A:$AF,Collapsed!W$1,0),"NA")</f>
        <v>34.835999999999999</v>
      </c>
      <c r="X585">
        <f>IFERROR(VLOOKUP(Collapsed!$A585,'measured values'!$A:$AF,Collapsed!X$1,0),"NA")</f>
        <v>13.673</v>
      </c>
      <c r="Y585">
        <f>IFERROR(VLOOKUP(Collapsed!$A585,'measured values'!$A:$AF,Collapsed!Y$1,0),"NA")</f>
        <v>16.338000000000001</v>
      </c>
      <c r="Z585">
        <f>IFERROR(VLOOKUP(Collapsed!$A585,'measured values'!$A:$AF,Collapsed!Z$1,0),"NA")</f>
        <v>34.835999999999999</v>
      </c>
      <c r="AA585">
        <f>IFERROR(VLOOKUP(Collapsed!$A585,'measured values'!$A:$AF,Collapsed!AA$1,0),"NA")</f>
        <v>35.692999999999998</v>
      </c>
      <c r="AB585">
        <f>IFERROR(VLOOKUP(Collapsed!$A585,'measured values'!$A:$AF,Collapsed!AB$1,0),"NA")</f>
        <v>12.564</v>
      </c>
      <c r="AC585">
        <f>IFERROR(VLOOKUP(Collapsed!$A585,'measured values'!$A:$AF,Collapsed!AC$1,0),"NA")</f>
        <v>11</v>
      </c>
      <c r="AD585">
        <f>IFERROR(VLOOKUP(Collapsed!$A585,'measured values'!$A:$AF,Collapsed!AD$1,0),"NA")</f>
        <v>14</v>
      </c>
      <c r="AE585">
        <f>IFERROR(VLOOKUP(Collapsed!$A585,'measured values'!$A:$AF,Collapsed!AE$1,0),"NA")</f>
        <v>11</v>
      </c>
      <c r="AF585">
        <f>IFERROR(VLOOKUP(Collapsed!$A585,'measured values'!$A:$AF,Collapsed!AF$1,0),"NA")</f>
        <v>11</v>
      </c>
    </row>
    <row r="586" spans="1:32" x14ac:dyDescent="0.35">
      <c r="A586">
        <v>713</v>
      </c>
      <c r="F586" t="str">
        <f>IFERROR(VLOOKUP(A586,'ICD+Descriptions'!$A$2:$C$600,2,0),"NA")</f>
        <v>G25.0</v>
      </c>
      <c r="G586" t="str">
        <f>IFERROR(VLOOKUP(A586,'ICD+Descriptions'!$A$2:$C$600,3,0),"NA")</f>
        <v>Essential tremor</v>
      </c>
      <c r="H586">
        <f>IFERROR(VLOOKUP(A586,ages!$A$1:$B$748,2,0),"No Age")</f>
        <v>76.3</v>
      </c>
      <c r="I586" t="str">
        <f>VLOOKUP(A586,'Redcap Raw Report'!$A:$AF,I$1,0)</f>
        <v>M</v>
      </c>
      <c r="L586">
        <f>IFERROR(VLOOKUP(Collapsed!$A586,'measured values'!$A:$AF,Collapsed!L$1,0),"NA")</f>
        <v>65.150000000000006</v>
      </c>
      <c r="M586">
        <f>IFERROR(VLOOKUP(Collapsed!$A586,'measured values'!$A:$AF,Collapsed!M$1,0),"NA")</f>
        <v>61.915999999999997</v>
      </c>
      <c r="N586">
        <f>IFERROR(VLOOKUP(Collapsed!$A586,'measured values'!$A:$AF,Collapsed!N$1,0),"NA")</f>
        <v>127.126</v>
      </c>
      <c r="O586">
        <f>IFERROR(VLOOKUP(Collapsed!$A586,'measured values'!$A:$AF,Collapsed!O$1,0),"NA")</f>
        <v>127.411</v>
      </c>
      <c r="P586">
        <f>IFERROR(VLOOKUP(Collapsed!$A586,'measured values'!$A:$AF,Collapsed!P$1,0),"NA")</f>
        <v>110.703</v>
      </c>
      <c r="Q586">
        <f>IFERROR(VLOOKUP(Collapsed!$A586,'measured values'!$A:$AF,Collapsed!Q$1,0),"NA")</f>
        <v>111.17100000000001</v>
      </c>
      <c r="R586">
        <f>IFERROR(VLOOKUP(Collapsed!$A586,'measured values'!$A:$AF,Collapsed!R$1,0),"NA")</f>
        <v>105.074</v>
      </c>
      <c r="S586">
        <f>IFERROR(VLOOKUP(Collapsed!$A586,'measured values'!$A:$AF,Collapsed!S$1,0),"NA")</f>
        <v>105.077</v>
      </c>
      <c r="T586">
        <f>IFERROR(VLOOKUP(Collapsed!$A586,'measured values'!$A:$AF,Collapsed!T$1,0),"NA")</f>
        <v>61.670999999999999</v>
      </c>
      <c r="U586">
        <f>IFERROR(VLOOKUP(Collapsed!$A586,'measured values'!$A:$AF,Collapsed!U$1,0),"NA")</f>
        <v>62.162999999999997</v>
      </c>
      <c r="V586">
        <f>IFERROR(VLOOKUP(Collapsed!$A586,'measured values'!$A:$AF,Collapsed!V$1,0),"NA")</f>
        <v>38.329000000000001</v>
      </c>
      <c r="W586">
        <f>IFERROR(VLOOKUP(Collapsed!$A586,'measured values'!$A:$AF,Collapsed!W$1,0),"NA")</f>
        <v>37.837000000000003</v>
      </c>
      <c r="X586">
        <f>IFERROR(VLOOKUP(Collapsed!$A586,'measured values'!$A:$AF,Collapsed!X$1,0),"NA")</f>
        <v>11.907</v>
      </c>
      <c r="Y586">
        <f>IFERROR(VLOOKUP(Collapsed!$A586,'measured values'!$A:$AF,Collapsed!Y$1,0),"NA")</f>
        <v>11.323</v>
      </c>
      <c r="Z586">
        <f>IFERROR(VLOOKUP(Collapsed!$A586,'measured values'!$A:$AF,Collapsed!Z$1,0),"NA")</f>
        <v>37.837000000000003</v>
      </c>
      <c r="AA586">
        <f>IFERROR(VLOOKUP(Collapsed!$A586,'measured values'!$A:$AF,Collapsed!AA$1,0),"NA")</f>
        <v>38.329000000000001</v>
      </c>
      <c r="AB586">
        <f>IFERROR(VLOOKUP(Collapsed!$A586,'measured values'!$A:$AF,Collapsed!AB$1,0),"NA")</f>
        <v>10.5</v>
      </c>
      <c r="AC586">
        <f>IFERROR(VLOOKUP(Collapsed!$A586,'measured values'!$A:$AF,Collapsed!AC$1,0),"NA")</f>
        <v>9</v>
      </c>
      <c r="AD586">
        <f>IFERROR(VLOOKUP(Collapsed!$A586,'measured values'!$A:$AF,Collapsed!AD$1,0),"NA")</f>
        <v>10</v>
      </c>
      <c r="AE586">
        <f>IFERROR(VLOOKUP(Collapsed!$A586,'measured values'!$A:$AF,Collapsed!AE$1,0),"NA")</f>
        <v>9</v>
      </c>
      <c r="AF586">
        <f>IFERROR(VLOOKUP(Collapsed!$A586,'measured values'!$A:$AF,Collapsed!AF$1,0),"NA")</f>
        <v>9</v>
      </c>
    </row>
    <row r="587" spans="1:32" x14ac:dyDescent="0.35">
      <c r="A587">
        <v>714</v>
      </c>
      <c r="F587" t="str">
        <f>IFERROR(VLOOKUP(A587,'ICD+Descriptions'!$A$2:$C$600,2,0),"NA")</f>
        <v>R25.1</v>
      </c>
      <c r="G587" t="str">
        <f>IFERROR(VLOOKUP(A587,'ICD+Descriptions'!$A$2:$C$600,3,0),"NA")</f>
        <v>Tremor, unspecified</v>
      </c>
      <c r="H587">
        <f>IFERROR(VLOOKUP(A587,ages!$A$1:$B$748,2,0),"No Age")</f>
        <v>73.3</v>
      </c>
      <c r="I587" t="str">
        <f>VLOOKUP(A587,'Redcap Raw Report'!$A:$AF,I$1,0)</f>
        <v>F</v>
      </c>
      <c r="L587">
        <f>IFERROR(VLOOKUP(Collapsed!$A587,'measured values'!$A:$AF,Collapsed!L$1,0),"NA")</f>
        <v>36.734999999999999</v>
      </c>
      <c r="M587">
        <f>IFERROR(VLOOKUP(Collapsed!$A587,'measured values'!$A:$AF,Collapsed!M$1,0),"NA")</f>
        <v>41.472999999999999</v>
      </c>
      <c r="N587">
        <f>IFERROR(VLOOKUP(Collapsed!$A587,'measured values'!$A:$AF,Collapsed!N$1,0),"NA")</f>
        <v>78.370999999999995</v>
      </c>
      <c r="O587">
        <f>IFERROR(VLOOKUP(Collapsed!$A587,'measured values'!$A:$AF,Collapsed!O$1,0),"NA")</f>
        <v>78.242999999999995</v>
      </c>
      <c r="P587">
        <f>IFERROR(VLOOKUP(Collapsed!$A587,'measured values'!$A:$AF,Collapsed!P$1,0),"NA")</f>
        <v>60.43</v>
      </c>
      <c r="Q587">
        <f>IFERROR(VLOOKUP(Collapsed!$A587,'measured values'!$A:$AF,Collapsed!Q$1,0),"NA")</f>
        <v>61.286000000000001</v>
      </c>
      <c r="R587">
        <f>IFERROR(VLOOKUP(Collapsed!$A587,'measured values'!$A:$AF,Collapsed!R$1,0),"NA")</f>
        <v>93.516999999999996</v>
      </c>
      <c r="S587">
        <f>IFERROR(VLOOKUP(Collapsed!$A587,'measured values'!$A:$AF,Collapsed!S$1,0),"NA")</f>
        <v>94.29</v>
      </c>
      <c r="T587">
        <f>IFERROR(VLOOKUP(Collapsed!$A587,'measured values'!$A:$AF,Collapsed!T$1,0),"NA")</f>
        <v>68.117999999999995</v>
      </c>
      <c r="U587">
        <f>IFERROR(VLOOKUP(Collapsed!$A587,'measured values'!$A:$AF,Collapsed!U$1,0),"NA")</f>
        <v>69.801000000000002</v>
      </c>
      <c r="V587">
        <f>IFERROR(VLOOKUP(Collapsed!$A587,'measured values'!$A:$AF,Collapsed!V$1,0),"NA")</f>
        <v>31.882000000000001</v>
      </c>
      <c r="W587">
        <f>IFERROR(VLOOKUP(Collapsed!$A587,'measured values'!$A:$AF,Collapsed!W$1,0),"NA")</f>
        <v>30.199000000000002</v>
      </c>
      <c r="X587">
        <f>IFERROR(VLOOKUP(Collapsed!$A587,'measured values'!$A:$AF,Collapsed!X$1,0),"NA")</f>
        <v>20.506</v>
      </c>
      <c r="Y587">
        <f>IFERROR(VLOOKUP(Collapsed!$A587,'measured values'!$A:$AF,Collapsed!Y$1,0),"NA")</f>
        <v>17.495000000000001</v>
      </c>
      <c r="Z587">
        <f>IFERROR(VLOOKUP(Collapsed!$A587,'measured values'!$A:$AF,Collapsed!Z$1,0),"NA")</f>
        <v>30.199000000000002</v>
      </c>
      <c r="AA587">
        <f>IFERROR(VLOOKUP(Collapsed!$A587,'measured values'!$A:$AF,Collapsed!AA$1,0),"NA")</f>
        <v>31.882000000000001</v>
      </c>
      <c r="AB587">
        <f>IFERROR(VLOOKUP(Collapsed!$A587,'measured values'!$A:$AF,Collapsed!AB$1,0),"NA")</f>
        <v>11.445</v>
      </c>
      <c r="AC587">
        <f>IFERROR(VLOOKUP(Collapsed!$A587,'measured values'!$A:$AF,Collapsed!AC$1,0),"NA")</f>
        <v>13</v>
      </c>
      <c r="AD587">
        <f>IFERROR(VLOOKUP(Collapsed!$A587,'measured values'!$A:$AF,Collapsed!AD$1,0),"NA")</f>
        <v>15</v>
      </c>
      <c r="AE587">
        <f>IFERROR(VLOOKUP(Collapsed!$A587,'measured values'!$A:$AF,Collapsed!AE$1,0),"NA")</f>
        <v>13</v>
      </c>
      <c r="AF587">
        <f>IFERROR(VLOOKUP(Collapsed!$A587,'measured values'!$A:$AF,Collapsed!AF$1,0),"NA")</f>
        <v>13</v>
      </c>
    </row>
    <row r="588" spans="1:32" x14ac:dyDescent="0.35">
      <c r="A588">
        <v>715</v>
      </c>
      <c r="F588" t="str">
        <f>IFERROR(VLOOKUP(A588,'ICD+Descriptions'!$A$2:$C$600,2,0),"NA")</f>
        <v>R25.1</v>
      </c>
      <c r="G588" t="str">
        <f>IFERROR(VLOOKUP(A588,'ICD+Descriptions'!$A$2:$C$600,3,0),"NA")</f>
        <v>Tremor, unspecified</v>
      </c>
      <c r="H588">
        <f>IFERROR(VLOOKUP(A588,ages!$A$1:$B$748,2,0),"No Age")</f>
        <v>68.7</v>
      </c>
      <c r="I588" t="str">
        <f>VLOOKUP(A588,'Redcap Raw Report'!$A:$AF,I$1,0)</f>
        <v>F</v>
      </c>
      <c r="L588">
        <f>IFERROR(VLOOKUP(Collapsed!$A588,'measured values'!$A:$AF,Collapsed!L$1,0),"NA")</f>
        <v>43.188000000000002</v>
      </c>
      <c r="M588">
        <f>IFERROR(VLOOKUP(Collapsed!$A588,'measured values'!$A:$AF,Collapsed!M$1,0),"NA")</f>
        <v>42.085000000000001</v>
      </c>
      <c r="N588">
        <f>IFERROR(VLOOKUP(Collapsed!$A588,'measured values'!$A:$AF,Collapsed!N$1,0),"NA")</f>
        <v>85.373000000000005</v>
      </c>
      <c r="O588">
        <f>IFERROR(VLOOKUP(Collapsed!$A588,'measured values'!$A:$AF,Collapsed!O$1,0),"NA")</f>
        <v>86.241</v>
      </c>
      <c r="P588">
        <f>IFERROR(VLOOKUP(Collapsed!$A588,'measured values'!$A:$AF,Collapsed!P$1,0),"NA")</f>
        <v>72.397999999999996</v>
      </c>
      <c r="Q588">
        <f>IFERROR(VLOOKUP(Collapsed!$A588,'measured values'!$A:$AF,Collapsed!Q$1,0),"NA")</f>
        <v>73.073999999999998</v>
      </c>
      <c r="R588">
        <f>IFERROR(VLOOKUP(Collapsed!$A588,'measured values'!$A:$AF,Collapsed!R$1,0),"NA")</f>
        <v>101.669</v>
      </c>
      <c r="S588">
        <f>IFERROR(VLOOKUP(Collapsed!$A588,'measured values'!$A:$AF,Collapsed!S$1,0),"NA")</f>
        <v>101.876</v>
      </c>
      <c r="T588">
        <f>IFERROR(VLOOKUP(Collapsed!$A588,'measured values'!$A:$AF,Collapsed!T$1,0),"NA")</f>
        <v>65.564999999999998</v>
      </c>
      <c r="U588">
        <f>IFERROR(VLOOKUP(Collapsed!$A588,'measured values'!$A:$AF,Collapsed!U$1,0),"NA")</f>
        <v>63.313000000000002</v>
      </c>
      <c r="V588">
        <f>IFERROR(VLOOKUP(Collapsed!$A588,'measured values'!$A:$AF,Collapsed!V$1,0),"NA")</f>
        <v>34.435000000000002</v>
      </c>
      <c r="W588">
        <f>IFERROR(VLOOKUP(Collapsed!$A588,'measured values'!$A:$AF,Collapsed!W$1,0),"NA")</f>
        <v>36.686999999999998</v>
      </c>
      <c r="X588">
        <f>IFERROR(VLOOKUP(Collapsed!$A588,'measured values'!$A:$AF,Collapsed!X$1,0),"NA")</f>
        <v>14.906000000000001</v>
      </c>
      <c r="Y588">
        <f>IFERROR(VLOOKUP(Collapsed!$A588,'measured values'!$A:$AF,Collapsed!Y$1,0),"NA")</f>
        <v>14.769</v>
      </c>
      <c r="Z588">
        <f>IFERROR(VLOOKUP(Collapsed!$A588,'measured values'!$A:$AF,Collapsed!Z$1,0),"NA")</f>
        <v>36.686999999999998</v>
      </c>
      <c r="AA588">
        <f>IFERROR(VLOOKUP(Collapsed!$A588,'measured values'!$A:$AF,Collapsed!AA$1,0),"NA")</f>
        <v>34.435000000000002</v>
      </c>
      <c r="AB588">
        <f>IFERROR(VLOOKUP(Collapsed!$A588,'measured values'!$A:$AF,Collapsed!AB$1,0),"NA")</f>
        <v>15.298</v>
      </c>
      <c r="AC588">
        <f>IFERROR(VLOOKUP(Collapsed!$A588,'measured values'!$A:$AF,Collapsed!AC$1,0),"NA")</f>
        <v>13</v>
      </c>
      <c r="AD588">
        <f>IFERROR(VLOOKUP(Collapsed!$A588,'measured values'!$A:$AF,Collapsed!AD$1,0),"NA")</f>
        <v>13</v>
      </c>
      <c r="AE588">
        <f>IFERROR(VLOOKUP(Collapsed!$A588,'measured values'!$A:$AF,Collapsed!AE$1,0),"NA")</f>
        <v>13</v>
      </c>
      <c r="AF588">
        <f>IFERROR(VLOOKUP(Collapsed!$A588,'measured values'!$A:$AF,Collapsed!AF$1,0),"NA")</f>
        <v>13</v>
      </c>
    </row>
    <row r="589" spans="1:32" x14ac:dyDescent="0.35">
      <c r="A589">
        <v>716</v>
      </c>
      <c r="F589" t="str">
        <f>IFERROR(VLOOKUP(A589,'ICD+Descriptions'!$A$2:$C$600,2,0),"NA")</f>
        <v>G24.3</v>
      </c>
      <c r="G589" t="str">
        <f>IFERROR(VLOOKUP(A589,'ICD+Descriptions'!$A$2:$C$600,3,0),"NA")</f>
        <v>Spasmodic torticollis</v>
      </c>
      <c r="H589">
        <f>IFERROR(VLOOKUP(A589,ages!$A$1:$B$748,2,0),"No Age")</f>
        <v>42.5</v>
      </c>
      <c r="I589" t="str">
        <f>VLOOKUP(A589,'Redcap Raw Report'!$A:$AF,I$1,0)</f>
        <v>F</v>
      </c>
      <c r="L589">
        <f>IFERROR(VLOOKUP(Collapsed!$A589,'measured values'!$A:$AF,Collapsed!L$1,0),"NA")</f>
        <v>51.9</v>
      </c>
      <c r="M589">
        <f>IFERROR(VLOOKUP(Collapsed!$A589,'measured values'!$A:$AF,Collapsed!M$1,0),"NA")</f>
        <v>55.543999999999997</v>
      </c>
      <c r="N589">
        <f>IFERROR(VLOOKUP(Collapsed!$A589,'measured values'!$A:$AF,Collapsed!N$1,0),"NA")</f>
        <v>108.223</v>
      </c>
      <c r="O589">
        <f>IFERROR(VLOOKUP(Collapsed!$A589,'measured values'!$A:$AF,Collapsed!O$1,0),"NA")</f>
        <v>107.31</v>
      </c>
      <c r="P589">
        <f>IFERROR(VLOOKUP(Collapsed!$A589,'measured values'!$A:$AF,Collapsed!P$1,0),"NA")</f>
        <v>96.491</v>
      </c>
      <c r="Q589">
        <f>IFERROR(VLOOKUP(Collapsed!$A589,'measured values'!$A:$AF,Collapsed!Q$1,0),"NA")</f>
        <v>95.754000000000005</v>
      </c>
      <c r="R589">
        <f>IFERROR(VLOOKUP(Collapsed!$A589,'measured values'!$A:$AF,Collapsed!R$1,0),"NA")</f>
        <v>106.648</v>
      </c>
      <c r="S589">
        <f>IFERROR(VLOOKUP(Collapsed!$A589,'measured values'!$A:$AF,Collapsed!S$1,0),"NA")</f>
        <v>106.717</v>
      </c>
      <c r="T589">
        <f>IFERROR(VLOOKUP(Collapsed!$A589,'measured values'!$A:$AF,Collapsed!T$1,0),"NA")</f>
        <v>62.994</v>
      </c>
      <c r="U589">
        <f>IFERROR(VLOOKUP(Collapsed!$A589,'measured values'!$A:$AF,Collapsed!U$1,0),"NA")</f>
        <v>62.875</v>
      </c>
      <c r="V589">
        <f>IFERROR(VLOOKUP(Collapsed!$A589,'measured values'!$A:$AF,Collapsed!V$1,0),"NA")</f>
        <v>37.006</v>
      </c>
      <c r="W589">
        <f>IFERROR(VLOOKUP(Collapsed!$A589,'measured values'!$A:$AF,Collapsed!W$1,0),"NA")</f>
        <v>37.125</v>
      </c>
      <c r="X589">
        <f>IFERROR(VLOOKUP(Collapsed!$A589,'measured values'!$A:$AF,Collapsed!X$1,0),"NA")</f>
        <v>13.519</v>
      </c>
      <c r="Y589">
        <f>IFERROR(VLOOKUP(Collapsed!$A589,'measured values'!$A:$AF,Collapsed!Y$1,0),"NA")</f>
        <v>12.103999999999999</v>
      </c>
      <c r="Z589">
        <f>IFERROR(VLOOKUP(Collapsed!$A589,'measured values'!$A:$AF,Collapsed!Z$1,0),"NA")</f>
        <v>37.125</v>
      </c>
      <c r="AA589">
        <f>IFERROR(VLOOKUP(Collapsed!$A589,'measured values'!$A:$AF,Collapsed!AA$1,0),"NA")</f>
        <v>37.006</v>
      </c>
      <c r="AB589">
        <f>IFERROR(VLOOKUP(Collapsed!$A589,'measured values'!$A:$AF,Collapsed!AB$1,0),"NA")</f>
        <v>11.991</v>
      </c>
      <c r="AC589">
        <f>IFERROR(VLOOKUP(Collapsed!$A589,'measured values'!$A:$AF,Collapsed!AC$1,0),"NA")</f>
        <v>17</v>
      </c>
      <c r="AD589">
        <f>IFERROR(VLOOKUP(Collapsed!$A589,'measured values'!$A:$AF,Collapsed!AD$1,0),"NA")</f>
        <v>23</v>
      </c>
      <c r="AE589">
        <f>IFERROR(VLOOKUP(Collapsed!$A589,'measured values'!$A:$AF,Collapsed!AE$1,0),"NA")</f>
        <v>17</v>
      </c>
      <c r="AF589">
        <f>IFERROR(VLOOKUP(Collapsed!$A589,'measured values'!$A:$AF,Collapsed!AF$1,0),"NA")</f>
        <v>17</v>
      </c>
    </row>
    <row r="590" spans="1:32" x14ac:dyDescent="0.35">
      <c r="A590">
        <v>717</v>
      </c>
      <c r="F590" t="str">
        <f>IFERROR(VLOOKUP(A590,'ICD+Descriptions'!$A$2:$C$600,2,0),"NA")</f>
        <v>G20</v>
      </c>
      <c r="G590" t="str">
        <f>IFERROR(VLOOKUP(A590,'ICD+Descriptions'!$A$2:$C$600,3,0),"NA")</f>
        <v>Parkinson's disease</v>
      </c>
      <c r="H590">
        <f>IFERROR(VLOOKUP(A590,ages!$A$1:$B$748,2,0),"No Age")</f>
        <v>67.2</v>
      </c>
      <c r="I590" t="str">
        <f>VLOOKUP(A590,'Redcap Raw Report'!$A:$AF,I$1,0)</f>
        <v>F</v>
      </c>
      <c r="L590">
        <f>IFERROR(VLOOKUP(Collapsed!$A590,'measured values'!$A:$AF,Collapsed!L$1,0),"NA")</f>
        <v>50.731000000000002</v>
      </c>
      <c r="M590">
        <f>IFERROR(VLOOKUP(Collapsed!$A590,'measured values'!$A:$AF,Collapsed!M$1,0),"NA")</f>
        <v>55.634</v>
      </c>
      <c r="N590">
        <f>IFERROR(VLOOKUP(Collapsed!$A590,'measured values'!$A:$AF,Collapsed!N$1,0),"NA")</f>
        <v>106.75</v>
      </c>
      <c r="O590">
        <f>IFERROR(VLOOKUP(Collapsed!$A590,'measured values'!$A:$AF,Collapsed!O$1,0),"NA")</f>
        <v>106.55200000000001</v>
      </c>
      <c r="P590">
        <f>IFERROR(VLOOKUP(Collapsed!$A590,'measured values'!$A:$AF,Collapsed!P$1,0),"NA")</f>
        <v>128.43100000000001</v>
      </c>
      <c r="Q590">
        <f>IFERROR(VLOOKUP(Collapsed!$A590,'measured values'!$A:$AF,Collapsed!Q$1,0),"NA")</f>
        <v>128.56700000000001</v>
      </c>
      <c r="R590">
        <f>IFERROR(VLOOKUP(Collapsed!$A590,'measured values'!$A:$AF,Collapsed!R$1,0),"NA")</f>
        <v>144.203</v>
      </c>
      <c r="S590">
        <f>IFERROR(VLOOKUP(Collapsed!$A590,'measured values'!$A:$AF,Collapsed!S$1,0),"NA")</f>
        <v>144.38200000000001</v>
      </c>
      <c r="T590">
        <f>IFERROR(VLOOKUP(Collapsed!$A590,'measured values'!$A:$AF,Collapsed!T$1,0),"NA")</f>
        <v>61.985999999999997</v>
      </c>
      <c r="U590">
        <f>IFERROR(VLOOKUP(Collapsed!$A590,'measured values'!$A:$AF,Collapsed!U$1,0),"NA")</f>
        <v>59.5</v>
      </c>
      <c r="V590">
        <f>IFERROR(VLOOKUP(Collapsed!$A590,'measured values'!$A:$AF,Collapsed!V$1,0),"NA")</f>
        <v>38.014000000000003</v>
      </c>
      <c r="W590">
        <f>IFERROR(VLOOKUP(Collapsed!$A590,'measured values'!$A:$AF,Collapsed!W$1,0),"NA")</f>
        <v>40.5</v>
      </c>
      <c r="X590">
        <f>IFERROR(VLOOKUP(Collapsed!$A590,'measured values'!$A:$AF,Collapsed!X$1,0),"NA")</f>
        <v>11.407</v>
      </c>
      <c r="Y590">
        <f>IFERROR(VLOOKUP(Collapsed!$A590,'measured values'!$A:$AF,Collapsed!Y$1,0),"NA")</f>
        <v>10.337999999999999</v>
      </c>
      <c r="Z590">
        <f>IFERROR(VLOOKUP(Collapsed!$A590,'measured values'!$A:$AF,Collapsed!Z$1,0),"NA")</f>
        <v>40.5</v>
      </c>
      <c r="AA590">
        <f>IFERROR(VLOOKUP(Collapsed!$A590,'measured values'!$A:$AF,Collapsed!AA$1,0),"NA")</f>
        <v>38.014000000000003</v>
      </c>
      <c r="AB590">
        <f>IFERROR(VLOOKUP(Collapsed!$A590,'measured values'!$A:$AF,Collapsed!AB$1,0),"NA")</f>
        <v>9.1679999999999993</v>
      </c>
      <c r="AC590">
        <f>IFERROR(VLOOKUP(Collapsed!$A590,'measured values'!$A:$AF,Collapsed!AC$1,0),"NA")</f>
        <v>26</v>
      </c>
      <c r="AD590">
        <f>IFERROR(VLOOKUP(Collapsed!$A590,'measured values'!$A:$AF,Collapsed!AD$1,0),"NA")</f>
        <v>25</v>
      </c>
      <c r="AE590">
        <f>IFERROR(VLOOKUP(Collapsed!$A590,'measured values'!$A:$AF,Collapsed!AE$1,0),"NA")</f>
        <v>25</v>
      </c>
      <c r="AF590">
        <f>IFERROR(VLOOKUP(Collapsed!$A590,'measured values'!$A:$AF,Collapsed!AF$1,0),"NA")</f>
        <v>25</v>
      </c>
    </row>
    <row r="591" spans="1:32" x14ac:dyDescent="0.35">
      <c r="A591">
        <v>718</v>
      </c>
      <c r="F591" t="str">
        <f>IFERROR(VLOOKUP(A591,'ICD+Descriptions'!$A$2:$C$600,2,0),"NA")</f>
        <v>NA</v>
      </c>
      <c r="G591" t="str">
        <f>IFERROR(VLOOKUP(A591,'ICD+Descriptions'!$A$2:$C$600,3,0),"NA")</f>
        <v>NA</v>
      </c>
      <c r="H591" t="str">
        <f>IFERROR(VLOOKUP(A591,ages!$A$1:$B$748,2,0),"No Age")</f>
        <v>No Age</v>
      </c>
      <c r="I591">
        <f>VLOOKUP(A591,'Redcap Raw Report'!$A:$AF,I$1,0)</f>
        <v>0</v>
      </c>
      <c r="L591">
        <f>IFERROR(VLOOKUP(Collapsed!$A591,'measured values'!$A:$AF,Collapsed!L$1,0),"NA")</f>
        <v>34.901000000000003</v>
      </c>
      <c r="M591">
        <f>IFERROR(VLOOKUP(Collapsed!$A591,'measured values'!$A:$AF,Collapsed!M$1,0),"NA")</f>
        <v>32.805999999999997</v>
      </c>
      <c r="N591">
        <f>IFERROR(VLOOKUP(Collapsed!$A591,'measured values'!$A:$AF,Collapsed!N$1,0),"NA")</f>
        <v>67.649000000000001</v>
      </c>
      <c r="O591">
        <f>IFERROR(VLOOKUP(Collapsed!$A591,'measured values'!$A:$AF,Collapsed!O$1,0),"NA")</f>
        <v>68.754000000000005</v>
      </c>
      <c r="P591">
        <f>IFERROR(VLOOKUP(Collapsed!$A591,'measured values'!$A:$AF,Collapsed!P$1,0),"NA")</f>
        <v>34.966999999999999</v>
      </c>
      <c r="Q591">
        <f>IFERROR(VLOOKUP(Collapsed!$A591,'measured values'!$A:$AF,Collapsed!Q$1,0),"NA")</f>
        <v>34.25</v>
      </c>
      <c r="R591">
        <f>IFERROR(VLOOKUP(Collapsed!$A591,'measured values'!$A:$AF,Collapsed!R$1,0),"NA")</f>
        <v>64.457999999999998</v>
      </c>
      <c r="S591">
        <f>IFERROR(VLOOKUP(Collapsed!$A591,'measured values'!$A:$AF,Collapsed!S$1,0),"NA")</f>
        <v>60.04</v>
      </c>
      <c r="T591">
        <f>IFERROR(VLOOKUP(Collapsed!$A591,'measured values'!$A:$AF,Collapsed!T$1,0),"NA")</f>
        <v>76.950999999999993</v>
      </c>
      <c r="U591">
        <f>IFERROR(VLOOKUP(Collapsed!$A591,'measured values'!$A:$AF,Collapsed!U$1,0),"NA")</f>
        <v>72.02</v>
      </c>
      <c r="V591">
        <f>IFERROR(VLOOKUP(Collapsed!$A591,'measured values'!$A:$AF,Collapsed!V$1,0),"NA")</f>
        <v>23.048999999999999</v>
      </c>
      <c r="W591">
        <f>IFERROR(VLOOKUP(Collapsed!$A591,'measured values'!$A:$AF,Collapsed!W$1,0),"NA")</f>
        <v>27.98</v>
      </c>
      <c r="X591">
        <f>IFERROR(VLOOKUP(Collapsed!$A591,'measured values'!$A:$AF,Collapsed!X$1,0),"NA")</f>
        <v>18.792999999999999</v>
      </c>
      <c r="Y591">
        <f>IFERROR(VLOOKUP(Collapsed!$A591,'measured values'!$A:$AF,Collapsed!Y$1,0),"NA")</f>
        <v>27.169</v>
      </c>
      <c r="Z591">
        <f>IFERROR(VLOOKUP(Collapsed!$A591,'measured values'!$A:$AF,Collapsed!Z$1,0),"NA")</f>
        <v>27.98</v>
      </c>
      <c r="AA591">
        <f>IFERROR(VLOOKUP(Collapsed!$A591,'measured values'!$A:$AF,Collapsed!AA$1,0),"NA")</f>
        <v>23.048999999999999</v>
      </c>
      <c r="AB591">
        <f>IFERROR(VLOOKUP(Collapsed!$A591,'measured values'!$A:$AF,Collapsed!AB$1,0),"NA")</f>
        <v>13.64</v>
      </c>
      <c r="AC591">
        <f>IFERROR(VLOOKUP(Collapsed!$A591,'measured values'!$A:$AF,Collapsed!AC$1,0),"NA")</f>
        <v>10</v>
      </c>
      <c r="AD591">
        <f>IFERROR(VLOOKUP(Collapsed!$A591,'measured values'!$A:$AF,Collapsed!AD$1,0),"NA")</f>
        <v>11</v>
      </c>
      <c r="AE591">
        <f>IFERROR(VLOOKUP(Collapsed!$A591,'measured values'!$A:$AF,Collapsed!AE$1,0),"NA")</f>
        <v>10</v>
      </c>
      <c r="AF591">
        <f>IFERROR(VLOOKUP(Collapsed!$A591,'measured values'!$A:$AF,Collapsed!AF$1,0),"NA")</f>
        <v>10</v>
      </c>
    </row>
    <row r="592" spans="1:32" x14ac:dyDescent="0.35">
      <c r="A592">
        <v>719</v>
      </c>
      <c r="F592" t="str">
        <f>IFERROR(VLOOKUP(A592,'ICD+Descriptions'!$A$2:$C$600,2,0),"NA")</f>
        <v>G25.0</v>
      </c>
      <c r="G592" t="str">
        <f>IFERROR(VLOOKUP(A592,'ICD+Descriptions'!$A$2:$C$600,3,0),"NA")</f>
        <v>Essential tremor</v>
      </c>
      <c r="H592">
        <f>IFERROR(VLOOKUP(A592,ages!$A$1:$B$748,2,0),"No Age")</f>
        <v>74.7</v>
      </c>
      <c r="I592" t="str">
        <f>VLOOKUP(A592,'Redcap Raw Report'!$A:$AF,I$1,0)</f>
        <v>M</v>
      </c>
      <c r="L592">
        <f>IFERROR(VLOOKUP(Collapsed!$A592,'measured values'!$A:$AF,Collapsed!L$1,0),"NA")</f>
        <v>44.136000000000003</v>
      </c>
      <c r="M592">
        <f>IFERROR(VLOOKUP(Collapsed!$A592,'measured values'!$A:$AF,Collapsed!M$1,0),"NA")</f>
        <v>43.271999999999998</v>
      </c>
      <c r="N592">
        <f>IFERROR(VLOOKUP(Collapsed!$A592,'measured values'!$A:$AF,Collapsed!N$1,0),"NA")</f>
        <v>87.185000000000002</v>
      </c>
      <c r="O592">
        <f>IFERROR(VLOOKUP(Collapsed!$A592,'measured values'!$A:$AF,Collapsed!O$1,0),"NA")</f>
        <v>88.974999999999994</v>
      </c>
      <c r="P592">
        <f>IFERROR(VLOOKUP(Collapsed!$A592,'measured values'!$A:$AF,Collapsed!P$1,0),"NA")</f>
        <v>88.942999999999998</v>
      </c>
      <c r="Q592">
        <f>IFERROR(VLOOKUP(Collapsed!$A592,'measured values'!$A:$AF,Collapsed!Q$1,0),"NA")</f>
        <v>90.617999999999995</v>
      </c>
      <c r="R592">
        <f>IFERROR(VLOOKUP(Collapsed!$A592,'measured values'!$A:$AF,Collapsed!R$1,0),"NA")</f>
        <v>120.962</v>
      </c>
      <c r="S592">
        <f>IFERROR(VLOOKUP(Collapsed!$A592,'measured values'!$A:$AF,Collapsed!S$1,0),"NA")</f>
        <v>121.69199999999999</v>
      </c>
      <c r="T592">
        <f>IFERROR(VLOOKUP(Collapsed!$A592,'measured values'!$A:$AF,Collapsed!T$1,0),"NA")</f>
        <v>64.567999999999998</v>
      </c>
      <c r="U592">
        <f>IFERROR(VLOOKUP(Collapsed!$A592,'measured values'!$A:$AF,Collapsed!U$1,0),"NA")</f>
        <v>64.072999999999993</v>
      </c>
      <c r="V592">
        <f>IFERROR(VLOOKUP(Collapsed!$A592,'measured values'!$A:$AF,Collapsed!V$1,0),"NA")</f>
        <v>35.432000000000002</v>
      </c>
      <c r="W592">
        <f>IFERROR(VLOOKUP(Collapsed!$A592,'measured values'!$A:$AF,Collapsed!W$1,0),"NA")</f>
        <v>35.927</v>
      </c>
      <c r="X592">
        <f>IFERROR(VLOOKUP(Collapsed!$A592,'measured values'!$A:$AF,Collapsed!X$1,0),"NA")</f>
        <v>14.541</v>
      </c>
      <c r="Y592">
        <f>IFERROR(VLOOKUP(Collapsed!$A592,'measured values'!$A:$AF,Collapsed!Y$1,0),"NA")</f>
        <v>13.83</v>
      </c>
      <c r="Z592">
        <f>IFERROR(VLOOKUP(Collapsed!$A592,'measured values'!$A:$AF,Collapsed!Z$1,0),"NA")</f>
        <v>35.927</v>
      </c>
      <c r="AA592">
        <f>IFERROR(VLOOKUP(Collapsed!$A592,'measured values'!$A:$AF,Collapsed!AA$1,0),"NA")</f>
        <v>35.432000000000002</v>
      </c>
      <c r="AB592">
        <f>IFERROR(VLOOKUP(Collapsed!$A592,'measured values'!$A:$AF,Collapsed!AB$1,0),"NA")</f>
        <v>8.9209999999999994</v>
      </c>
      <c r="AC592">
        <f>IFERROR(VLOOKUP(Collapsed!$A592,'measured values'!$A:$AF,Collapsed!AC$1,0),"NA")</f>
        <v>21</v>
      </c>
      <c r="AD592">
        <f>IFERROR(VLOOKUP(Collapsed!$A592,'measured values'!$A:$AF,Collapsed!AD$1,0),"NA")</f>
        <v>21</v>
      </c>
      <c r="AE592">
        <f>IFERROR(VLOOKUP(Collapsed!$A592,'measured values'!$A:$AF,Collapsed!AE$1,0),"NA")</f>
        <v>21</v>
      </c>
      <c r="AF592">
        <f>IFERROR(VLOOKUP(Collapsed!$A592,'measured values'!$A:$AF,Collapsed!AF$1,0),"NA")</f>
        <v>21</v>
      </c>
    </row>
    <row r="593" spans="1:32" x14ac:dyDescent="0.35">
      <c r="A593">
        <v>720</v>
      </c>
      <c r="F593" t="str">
        <f>IFERROR(VLOOKUP(A593,'ICD+Descriptions'!$A$2:$C$600,2,0),"NA")</f>
        <v>G20</v>
      </c>
      <c r="G593" t="str">
        <f>IFERROR(VLOOKUP(A593,'ICD+Descriptions'!$A$2:$C$600,3,0),"NA")</f>
        <v>Parkinson's disease</v>
      </c>
      <c r="H593">
        <f>IFERROR(VLOOKUP(A593,ages!$A$1:$B$748,2,0),"No Age")</f>
        <v>45.6</v>
      </c>
      <c r="I593" t="str">
        <f>VLOOKUP(A593,'Redcap Raw Report'!$A:$AF,I$1,0)</f>
        <v>F</v>
      </c>
      <c r="L593">
        <f>IFERROR(VLOOKUP(Collapsed!$A593,'measured values'!$A:$AF,Collapsed!L$1,0),"NA")</f>
        <v>51.866</v>
      </c>
      <c r="M593">
        <f>IFERROR(VLOOKUP(Collapsed!$A593,'measured values'!$A:$AF,Collapsed!M$1,0),"NA")</f>
        <v>52.582000000000001</v>
      </c>
      <c r="N593">
        <f>IFERROR(VLOOKUP(Collapsed!$A593,'measured values'!$A:$AF,Collapsed!N$1,0),"NA")</f>
        <v>104.84699999999999</v>
      </c>
      <c r="O593">
        <f>IFERROR(VLOOKUP(Collapsed!$A593,'measured values'!$A:$AF,Collapsed!O$1,0),"NA")</f>
        <v>104.738</v>
      </c>
      <c r="P593">
        <f>IFERROR(VLOOKUP(Collapsed!$A593,'measured values'!$A:$AF,Collapsed!P$1,0),"NA")</f>
        <v>94.293999999999997</v>
      </c>
      <c r="Q593">
        <f>IFERROR(VLOOKUP(Collapsed!$A593,'measured values'!$A:$AF,Collapsed!Q$1,0),"NA")</f>
        <v>93.882000000000005</v>
      </c>
      <c r="R593">
        <f>IFERROR(VLOOKUP(Collapsed!$A593,'measured values'!$A:$AF,Collapsed!R$1,0),"NA")</f>
        <v>107.59099999999999</v>
      </c>
      <c r="S593">
        <f>IFERROR(VLOOKUP(Collapsed!$A593,'measured values'!$A:$AF,Collapsed!S$1,0),"NA")</f>
        <v>107.28</v>
      </c>
      <c r="T593">
        <f>IFERROR(VLOOKUP(Collapsed!$A593,'measured values'!$A:$AF,Collapsed!T$1,0),"NA")</f>
        <v>63.96</v>
      </c>
      <c r="U593">
        <f>IFERROR(VLOOKUP(Collapsed!$A593,'measured values'!$A:$AF,Collapsed!U$1,0),"NA")</f>
        <v>64.102999999999994</v>
      </c>
      <c r="V593">
        <f>IFERROR(VLOOKUP(Collapsed!$A593,'measured values'!$A:$AF,Collapsed!V$1,0),"NA")</f>
        <v>36.04</v>
      </c>
      <c r="W593">
        <f>IFERROR(VLOOKUP(Collapsed!$A593,'measured values'!$A:$AF,Collapsed!W$1,0),"NA")</f>
        <v>35.896999999999998</v>
      </c>
      <c r="X593">
        <f>IFERROR(VLOOKUP(Collapsed!$A593,'measured values'!$A:$AF,Collapsed!X$1,0),"NA")</f>
        <v>13.824</v>
      </c>
      <c r="Y593">
        <f>IFERROR(VLOOKUP(Collapsed!$A593,'measured values'!$A:$AF,Collapsed!Y$1,0),"NA")</f>
        <v>13.997</v>
      </c>
      <c r="Z593">
        <f>IFERROR(VLOOKUP(Collapsed!$A593,'measured values'!$A:$AF,Collapsed!Z$1,0),"NA")</f>
        <v>35.896999999999998</v>
      </c>
      <c r="AA593">
        <f>IFERROR(VLOOKUP(Collapsed!$A593,'measured values'!$A:$AF,Collapsed!AA$1,0),"NA")</f>
        <v>36.04</v>
      </c>
      <c r="AB593">
        <f>IFERROR(VLOOKUP(Collapsed!$A593,'measured values'!$A:$AF,Collapsed!AB$1,0),"NA")</f>
        <v>11.818</v>
      </c>
      <c r="AC593">
        <f>IFERROR(VLOOKUP(Collapsed!$A593,'measured values'!$A:$AF,Collapsed!AC$1,0),"NA")</f>
        <v>16</v>
      </c>
      <c r="AD593">
        <f>IFERROR(VLOOKUP(Collapsed!$A593,'measured values'!$A:$AF,Collapsed!AD$1,0),"NA")</f>
        <v>15</v>
      </c>
      <c r="AE593">
        <f>IFERROR(VLOOKUP(Collapsed!$A593,'measured values'!$A:$AF,Collapsed!AE$1,0),"NA")</f>
        <v>15</v>
      </c>
      <c r="AF593">
        <f>IFERROR(VLOOKUP(Collapsed!$A593,'measured values'!$A:$AF,Collapsed!AF$1,0),"NA")</f>
        <v>15</v>
      </c>
    </row>
    <row r="594" spans="1:32" x14ac:dyDescent="0.35">
      <c r="A594">
        <v>721</v>
      </c>
      <c r="F594" t="str">
        <f>IFERROR(VLOOKUP(A594,'ICD+Descriptions'!$A$2:$C$600,2,0),"NA")</f>
        <v>NA</v>
      </c>
      <c r="G594" t="str">
        <f>IFERROR(VLOOKUP(A594,'ICD+Descriptions'!$A$2:$C$600,3,0),"NA")</f>
        <v>NA</v>
      </c>
      <c r="H594" t="str">
        <f>IFERROR(VLOOKUP(A594,ages!$A$1:$B$748,2,0),"No Age")</f>
        <v>No Age</v>
      </c>
      <c r="I594">
        <f>VLOOKUP(A594,'Redcap Raw Report'!$A:$AF,I$1,0)</f>
        <v>0</v>
      </c>
      <c r="L594">
        <f>IFERROR(VLOOKUP(Collapsed!$A594,'measured values'!$A:$AF,Collapsed!L$1,0),"NA")</f>
        <v>60.171999999999997</v>
      </c>
      <c r="M594">
        <f>IFERROR(VLOOKUP(Collapsed!$A594,'measured values'!$A:$AF,Collapsed!M$1,0),"NA")</f>
        <v>63.055999999999997</v>
      </c>
      <c r="N594">
        <f>IFERROR(VLOOKUP(Collapsed!$A594,'measured values'!$A:$AF,Collapsed!N$1,0),"NA")</f>
        <v>123.78</v>
      </c>
      <c r="O594">
        <f>IFERROR(VLOOKUP(Collapsed!$A594,'measured values'!$A:$AF,Collapsed!O$1,0),"NA")</f>
        <v>123.017</v>
      </c>
      <c r="P594">
        <f>IFERROR(VLOOKUP(Collapsed!$A594,'measured values'!$A:$AF,Collapsed!P$1,0),"NA")</f>
        <v>107.80500000000001</v>
      </c>
      <c r="Q594">
        <f>IFERROR(VLOOKUP(Collapsed!$A594,'measured values'!$A:$AF,Collapsed!Q$1,0),"NA")</f>
        <v>106.83199999999999</v>
      </c>
      <c r="R594">
        <f>IFERROR(VLOOKUP(Collapsed!$A594,'measured values'!$A:$AF,Collapsed!R$1,0),"NA")</f>
        <v>104.09099999999999</v>
      </c>
      <c r="S594">
        <f>IFERROR(VLOOKUP(Collapsed!$A594,'measured values'!$A:$AF,Collapsed!S$1,0),"NA")</f>
        <v>103.395</v>
      </c>
      <c r="T594">
        <f>IFERROR(VLOOKUP(Collapsed!$A594,'measured values'!$A:$AF,Collapsed!T$1,0),"NA")</f>
        <v>63.542999999999999</v>
      </c>
      <c r="U594">
        <f>IFERROR(VLOOKUP(Collapsed!$A594,'measured values'!$A:$AF,Collapsed!U$1,0),"NA")</f>
        <v>64.37</v>
      </c>
      <c r="V594">
        <f>IFERROR(VLOOKUP(Collapsed!$A594,'measured values'!$A:$AF,Collapsed!V$1,0),"NA")</f>
        <v>36.457000000000001</v>
      </c>
      <c r="W594">
        <f>IFERROR(VLOOKUP(Collapsed!$A594,'measured values'!$A:$AF,Collapsed!W$1,0),"NA")</f>
        <v>35.630000000000003</v>
      </c>
      <c r="X594">
        <f>IFERROR(VLOOKUP(Collapsed!$A594,'measured values'!$A:$AF,Collapsed!X$1,0),"NA")</f>
        <v>13.377000000000001</v>
      </c>
      <c r="Y594">
        <f>IFERROR(VLOOKUP(Collapsed!$A594,'measured values'!$A:$AF,Collapsed!Y$1,0),"NA")</f>
        <v>14.757999999999999</v>
      </c>
      <c r="Z594">
        <f>IFERROR(VLOOKUP(Collapsed!$A594,'measured values'!$A:$AF,Collapsed!Z$1,0),"NA")</f>
        <v>35.630000000000003</v>
      </c>
      <c r="AA594">
        <f>IFERROR(VLOOKUP(Collapsed!$A594,'measured values'!$A:$AF,Collapsed!AA$1,0),"NA")</f>
        <v>36.457000000000001</v>
      </c>
      <c r="AB594">
        <f>IFERROR(VLOOKUP(Collapsed!$A594,'measured values'!$A:$AF,Collapsed!AB$1,0),"NA")</f>
        <v>9.1340000000000003</v>
      </c>
      <c r="AC594">
        <f>IFERROR(VLOOKUP(Collapsed!$A594,'measured values'!$A:$AF,Collapsed!AC$1,0),"NA")</f>
        <v>15</v>
      </c>
      <c r="AD594">
        <f>IFERROR(VLOOKUP(Collapsed!$A594,'measured values'!$A:$AF,Collapsed!AD$1,0),"NA")</f>
        <v>14</v>
      </c>
      <c r="AE594">
        <f>IFERROR(VLOOKUP(Collapsed!$A594,'measured values'!$A:$AF,Collapsed!AE$1,0),"NA")</f>
        <v>14</v>
      </c>
      <c r="AF594">
        <f>IFERROR(VLOOKUP(Collapsed!$A594,'measured values'!$A:$AF,Collapsed!AF$1,0),"NA")</f>
        <v>14</v>
      </c>
    </row>
    <row r="595" spans="1:32" x14ac:dyDescent="0.35">
      <c r="A595">
        <v>722</v>
      </c>
      <c r="F595" t="str">
        <f>IFERROR(VLOOKUP(A595,'ICD+Descriptions'!$A$2:$C$600,2,0),"NA")</f>
        <v>G25.0</v>
      </c>
      <c r="G595" t="str">
        <f>IFERROR(VLOOKUP(A595,'ICD+Descriptions'!$A$2:$C$600,3,0),"NA")</f>
        <v>Essential tremor</v>
      </c>
      <c r="H595">
        <f>IFERROR(VLOOKUP(A595,ages!$A$1:$B$748,2,0),"No Age")</f>
        <v>90.9</v>
      </c>
      <c r="I595" t="str">
        <f>VLOOKUP(A595,'Redcap Raw Report'!$A:$AF,I$1,0)</f>
        <v>F</v>
      </c>
      <c r="L595">
        <f>IFERROR(VLOOKUP(Collapsed!$A595,'measured values'!$A:$AF,Collapsed!L$1,0),"NA")</f>
        <v>44.825000000000003</v>
      </c>
      <c r="M595">
        <f>IFERROR(VLOOKUP(Collapsed!$A595,'measured values'!$A:$AF,Collapsed!M$1,0),"NA")</f>
        <v>43.295999999999999</v>
      </c>
      <c r="N595">
        <f>IFERROR(VLOOKUP(Collapsed!$A595,'measured values'!$A:$AF,Collapsed!N$1,0),"NA")</f>
        <v>88.593000000000004</v>
      </c>
      <c r="O595">
        <f>IFERROR(VLOOKUP(Collapsed!$A595,'measured values'!$A:$AF,Collapsed!O$1,0),"NA")</f>
        <v>87.879000000000005</v>
      </c>
      <c r="P595">
        <f>IFERROR(VLOOKUP(Collapsed!$A595,'measured values'!$A:$AF,Collapsed!P$1,0),"NA")</f>
        <v>74.494</v>
      </c>
      <c r="Q595">
        <f>IFERROR(VLOOKUP(Collapsed!$A595,'measured values'!$A:$AF,Collapsed!Q$1,0),"NA")</f>
        <v>73.801000000000002</v>
      </c>
      <c r="R595">
        <f>IFERROR(VLOOKUP(Collapsed!$A595,'measured values'!$A:$AF,Collapsed!R$1,0),"NA")</f>
        <v>100.63200000000001</v>
      </c>
      <c r="S595">
        <f>IFERROR(VLOOKUP(Collapsed!$A595,'measured values'!$A:$AF,Collapsed!S$1,0),"NA")</f>
        <v>100.443</v>
      </c>
      <c r="T595">
        <f>IFERROR(VLOOKUP(Collapsed!$A595,'measured values'!$A:$AF,Collapsed!T$1,0),"NA")</f>
        <v>62.183</v>
      </c>
      <c r="U595">
        <f>IFERROR(VLOOKUP(Collapsed!$A595,'measured values'!$A:$AF,Collapsed!U$1,0),"NA")</f>
        <v>61.743000000000002</v>
      </c>
      <c r="V595">
        <f>IFERROR(VLOOKUP(Collapsed!$A595,'measured values'!$A:$AF,Collapsed!V$1,0),"NA")</f>
        <v>37.817</v>
      </c>
      <c r="W595">
        <f>IFERROR(VLOOKUP(Collapsed!$A595,'measured values'!$A:$AF,Collapsed!W$1,0),"NA")</f>
        <v>38.256999999999998</v>
      </c>
      <c r="X595">
        <f>IFERROR(VLOOKUP(Collapsed!$A595,'measured values'!$A:$AF,Collapsed!X$1,0),"NA")</f>
        <v>11.435</v>
      </c>
      <c r="Y595">
        <f>IFERROR(VLOOKUP(Collapsed!$A595,'measured values'!$A:$AF,Collapsed!Y$1,0),"NA")</f>
        <v>12.394</v>
      </c>
      <c r="Z595">
        <f>IFERROR(VLOOKUP(Collapsed!$A595,'measured values'!$A:$AF,Collapsed!Z$1,0),"NA")</f>
        <v>38.256999999999998</v>
      </c>
      <c r="AA595">
        <f>IFERROR(VLOOKUP(Collapsed!$A595,'measured values'!$A:$AF,Collapsed!AA$1,0),"NA")</f>
        <v>37.817</v>
      </c>
      <c r="AB595">
        <f>IFERROR(VLOOKUP(Collapsed!$A595,'measured values'!$A:$AF,Collapsed!AB$1,0),"NA")</f>
        <v>11.954000000000001</v>
      </c>
      <c r="AC595">
        <f>IFERROR(VLOOKUP(Collapsed!$A595,'measured values'!$A:$AF,Collapsed!AC$1,0),"NA")</f>
        <v>15</v>
      </c>
      <c r="AD595">
        <f>IFERROR(VLOOKUP(Collapsed!$A595,'measured values'!$A:$AF,Collapsed!AD$1,0),"NA")</f>
        <v>17</v>
      </c>
      <c r="AE595">
        <f>IFERROR(VLOOKUP(Collapsed!$A595,'measured values'!$A:$AF,Collapsed!AE$1,0),"NA")</f>
        <v>15</v>
      </c>
      <c r="AF595">
        <f>IFERROR(VLOOKUP(Collapsed!$A595,'measured values'!$A:$AF,Collapsed!AF$1,0),"NA")</f>
        <v>15</v>
      </c>
    </row>
    <row r="596" spans="1:32" x14ac:dyDescent="0.35">
      <c r="A596">
        <v>723</v>
      </c>
      <c r="F596" t="str">
        <f>IFERROR(VLOOKUP(A596,'ICD+Descriptions'!$A$2:$C$600,2,0),"NA")</f>
        <v>G24.3</v>
      </c>
      <c r="G596" t="str">
        <f>IFERROR(VLOOKUP(A596,'ICD+Descriptions'!$A$2:$C$600,3,0),"NA")</f>
        <v>Spasmodic torticollis</v>
      </c>
      <c r="H596">
        <f>IFERROR(VLOOKUP(A596,ages!$A$1:$B$748,2,0),"No Age")</f>
        <v>72.8</v>
      </c>
      <c r="I596" t="str">
        <f>VLOOKUP(A596,'Redcap Raw Report'!$A:$AF,I$1,0)</f>
        <v>F</v>
      </c>
      <c r="L596">
        <f>IFERROR(VLOOKUP(Collapsed!$A596,'measured values'!$A:$AF,Collapsed!L$1,0),"NA")</f>
        <v>24.067</v>
      </c>
      <c r="M596">
        <f>IFERROR(VLOOKUP(Collapsed!$A596,'measured values'!$A:$AF,Collapsed!M$1,0),"NA")</f>
        <v>19.254999999999999</v>
      </c>
      <c r="N596">
        <f>IFERROR(VLOOKUP(Collapsed!$A596,'measured values'!$A:$AF,Collapsed!N$1,0),"NA")</f>
        <v>43.037999999999997</v>
      </c>
      <c r="O596">
        <f>IFERROR(VLOOKUP(Collapsed!$A596,'measured values'!$A:$AF,Collapsed!O$1,0),"NA")</f>
        <v>43.459000000000003</v>
      </c>
      <c r="P596">
        <f>IFERROR(VLOOKUP(Collapsed!$A596,'measured values'!$A:$AF,Collapsed!P$1,0),"NA")</f>
        <v>24.620999999999999</v>
      </c>
      <c r="Q596">
        <f>IFERROR(VLOOKUP(Collapsed!$A596,'measured values'!$A:$AF,Collapsed!Q$1,0),"NA")</f>
        <v>24.861999999999998</v>
      </c>
      <c r="R596">
        <f>IFERROR(VLOOKUP(Collapsed!$A596,'measured values'!$A:$AF,Collapsed!R$1,0),"NA")</f>
        <v>69.855000000000004</v>
      </c>
      <c r="S596">
        <f>IFERROR(VLOOKUP(Collapsed!$A596,'measured values'!$A:$AF,Collapsed!S$1,0),"NA")</f>
        <v>69.289000000000001</v>
      </c>
      <c r="T596">
        <f>IFERROR(VLOOKUP(Collapsed!$A596,'measured values'!$A:$AF,Collapsed!T$1,0),"NA")</f>
        <v>77.980999999999995</v>
      </c>
      <c r="U596">
        <f>IFERROR(VLOOKUP(Collapsed!$A596,'measured values'!$A:$AF,Collapsed!U$1,0),"NA")</f>
        <v>76.12</v>
      </c>
      <c r="V596">
        <f>IFERROR(VLOOKUP(Collapsed!$A596,'measured values'!$A:$AF,Collapsed!V$1,0),"NA")</f>
        <v>22.018999999999998</v>
      </c>
      <c r="W596">
        <f>IFERROR(VLOOKUP(Collapsed!$A596,'measured values'!$A:$AF,Collapsed!W$1,0),"NA")</f>
        <v>23.88</v>
      </c>
      <c r="X596">
        <f>IFERROR(VLOOKUP(Collapsed!$A596,'measured values'!$A:$AF,Collapsed!X$1,0),"NA")</f>
        <v>26.530999999999999</v>
      </c>
      <c r="Y596">
        <f>IFERROR(VLOOKUP(Collapsed!$A596,'measured values'!$A:$AF,Collapsed!Y$1,0),"NA")</f>
        <v>27.896999999999998</v>
      </c>
      <c r="Z596">
        <f>IFERROR(VLOOKUP(Collapsed!$A596,'measured values'!$A:$AF,Collapsed!Z$1,0),"NA")</f>
        <v>23.88</v>
      </c>
      <c r="AA596">
        <f>IFERROR(VLOOKUP(Collapsed!$A596,'measured values'!$A:$AF,Collapsed!AA$1,0),"NA")</f>
        <v>22.018999999999998</v>
      </c>
      <c r="AB596">
        <f>IFERROR(VLOOKUP(Collapsed!$A596,'measured values'!$A:$AF,Collapsed!AB$1,0),"NA")</f>
        <v>12.134</v>
      </c>
      <c r="AC596">
        <f>IFERROR(VLOOKUP(Collapsed!$A596,'measured values'!$A:$AF,Collapsed!AC$1,0),"NA")</f>
        <v>18</v>
      </c>
      <c r="AD596">
        <f>IFERROR(VLOOKUP(Collapsed!$A596,'measured values'!$A:$AF,Collapsed!AD$1,0),"NA")</f>
        <v>18</v>
      </c>
      <c r="AE596">
        <f>IFERROR(VLOOKUP(Collapsed!$A596,'measured values'!$A:$AF,Collapsed!AE$1,0),"NA")</f>
        <v>18</v>
      </c>
      <c r="AF596">
        <f>IFERROR(VLOOKUP(Collapsed!$A596,'measured values'!$A:$AF,Collapsed!AF$1,0),"NA")</f>
        <v>18</v>
      </c>
    </row>
    <row r="597" spans="1:32" x14ac:dyDescent="0.35">
      <c r="A597">
        <v>724</v>
      </c>
      <c r="F597" t="str">
        <f>IFERROR(VLOOKUP(A597,'ICD+Descriptions'!$A$2:$C$600,2,0),"NA")</f>
        <v>G20</v>
      </c>
      <c r="G597" t="str">
        <f>IFERROR(VLOOKUP(A597,'ICD+Descriptions'!$A$2:$C$600,3,0),"NA")</f>
        <v>Parkinson's disease</v>
      </c>
      <c r="H597">
        <f>IFERROR(VLOOKUP(A597,ages!$A$1:$B$748,2,0),"No Age")</f>
        <v>72.8</v>
      </c>
      <c r="I597" t="str">
        <f>VLOOKUP(A597,'Redcap Raw Report'!$A:$AF,I$1,0)</f>
        <v>M</v>
      </c>
      <c r="L597">
        <f>IFERROR(VLOOKUP(Collapsed!$A597,'measured values'!$A:$AF,Collapsed!L$1,0),"NA")</f>
        <v>65.450999999999993</v>
      </c>
      <c r="M597">
        <f>IFERROR(VLOOKUP(Collapsed!$A597,'measured values'!$A:$AF,Collapsed!M$1,0),"NA")</f>
        <v>62.999000000000002</v>
      </c>
      <c r="N597">
        <f>IFERROR(VLOOKUP(Collapsed!$A597,'measured values'!$A:$AF,Collapsed!N$1,0),"NA")</f>
        <v>128.066</v>
      </c>
      <c r="O597">
        <f>IFERROR(VLOOKUP(Collapsed!$A597,'measured values'!$A:$AF,Collapsed!O$1,0),"NA")</f>
        <v>129.17500000000001</v>
      </c>
      <c r="P597">
        <f>IFERROR(VLOOKUP(Collapsed!$A597,'measured values'!$A:$AF,Collapsed!P$1,0),"NA")</f>
        <v>117.66500000000001</v>
      </c>
      <c r="Q597">
        <f>IFERROR(VLOOKUP(Collapsed!$A597,'measured values'!$A:$AF,Collapsed!Q$1,0),"NA")</f>
        <v>118.158</v>
      </c>
      <c r="R597">
        <f>IFERROR(VLOOKUP(Collapsed!$A597,'measured values'!$A:$AF,Collapsed!R$1,0),"NA")</f>
        <v>109.748</v>
      </c>
      <c r="S597">
        <f>IFERROR(VLOOKUP(Collapsed!$A597,'measured values'!$A:$AF,Collapsed!S$1,0),"NA")</f>
        <v>109.23099999999999</v>
      </c>
      <c r="T597">
        <f>IFERROR(VLOOKUP(Collapsed!$A597,'measured values'!$A:$AF,Collapsed!T$1,0),"NA")</f>
        <v>60.844000000000001</v>
      </c>
      <c r="U597">
        <f>IFERROR(VLOOKUP(Collapsed!$A597,'measured values'!$A:$AF,Collapsed!U$1,0),"NA")</f>
        <v>61.267000000000003</v>
      </c>
      <c r="V597">
        <f>IFERROR(VLOOKUP(Collapsed!$A597,'measured values'!$A:$AF,Collapsed!V$1,0),"NA")</f>
        <v>39.155999999999999</v>
      </c>
      <c r="W597">
        <f>IFERROR(VLOOKUP(Collapsed!$A597,'measured values'!$A:$AF,Collapsed!W$1,0),"NA")</f>
        <v>38.732999999999997</v>
      </c>
      <c r="X597">
        <f>IFERROR(VLOOKUP(Collapsed!$A597,'measured values'!$A:$AF,Collapsed!X$1,0),"NA")</f>
        <v>10.606999999999999</v>
      </c>
      <c r="Y597">
        <f>IFERROR(VLOOKUP(Collapsed!$A597,'measured values'!$A:$AF,Collapsed!Y$1,0),"NA")</f>
        <v>11.596</v>
      </c>
      <c r="Z597">
        <f>IFERROR(VLOOKUP(Collapsed!$A597,'measured values'!$A:$AF,Collapsed!Z$1,0),"NA")</f>
        <v>38.732999999999997</v>
      </c>
      <c r="AA597">
        <f>IFERROR(VLOOKUP(Collapsed!$A597,'measured values'!$A:$AF,Collapsed!AA$1,0),"NA")</f>
        <v>39.155999999999999</v>
      </c>
      <c r="AB597">
        <f>IFERROR(VLOOKUP(Collapsed!$A597,'measured values'!$A:$AF,Collapsed!AB$1,0),"NA")</f>
        <v>7.7709999999999999</v>
      </c>
      <c r="AC597">
        <f>IFERROR(VLOOKUP(Collapsed!$A597,'measured values'!$A:$AF,Collapsed!AC$1,0),"NA")</f>
        <v>13</v>
      </c>
      <c r="AD597">
        <f>IFERROR(VLOOKUP(Collapsed!$A597,'measured values'!$A:$AF,Collapsed!AD$1,0),"NA")</f>
        <v>14</v>
      </c>
      <c r="AE597">
        <f>IFERROR(VLOOKUP(Collapsed!$A597,'measured values'!$A:$AF,Collapsed!AE$1,0),"NA")</f>
        <v>13</v>
      </c>
      <c r="AF597">
        <f>IFERROR(VLOOKUP(Collapsed!$A597,'measured values'!$A:$AF,Collapsed!AF$1,0),"NA")</f>
        <v>13</v>
      </c>
    </row>
    <row r="598" spans="1:32" x14ac:dyDescent="0.35">
      <c r="A598">
        <v>725</v>
      </c>
      <c r="F598" t="str">
        <f>IFERROR(VLOOKUP(A598,'ICD+Descriptions'!$A$2:$C$600,2,0),"NA")</f>
        <v>G25.3</v>
      </c>
      <c r="G598" t="str">
        <f>IFERROR(VLOOKUP(A598,'ICD+Descriptions'!$A$2:$C$600,3,0),"NA")</f>
        <v>Myoclonus</v>
      </c>
      <c r="H598">
        <f>IFERROR(VLOOKUP(A598,ages!$A$1:$B$748,2,0),"No Age")</f>
        <v>23.8</v>
      </c>
      <c r="I598" t="str">
        <f>VLOOKUP(A598,'Redcap Raw Report'!$A:$AF,I$1,0)</f>
        <v>F</v>
      </c>
      <c r="L598">
        <f>IFERROR(VLOOKUP(Collapsed!$A598,'measured values'!$A:$AF,Collapsed!L$1,0),"NA")</f>
        <v>56.442999999999998</v>
      </c>
      <c r="M598">
        <f>IFERROR(VLOOKUP(Collapsed!$A598,'measured values'!$A:$AF,Collapsed!M$1,0),"NA")</f>
        <v>57.415999999999997</v>
      </c>
      <c r="N598">
        <f>IFERROR(VLOOKUP(Collapsed!$A598,'measured values'!$A:$AF,Collapsed!N$1,0),"NA")</f>
        <v>113.268</v>
      </c>
      <c r="O598">
        <f>IFERROR(VLOOKUP(Collapsed!$A598,'measured values'!$A:$AF,Collapsed!O$1,0),"NA")</f>
        <v>114.34099999999999</v>
      </c>
      <c r="P598">
        <f>IFERROR(VLOOKUP(Collapsed!$A598,'measured values'!$A:$AF,Collapsed!P$1,0),"NA")</f>
        <v>103.584</v>
      </c>
      <c r="Q598">
        <f>IFERROR(VLOOKUP(Collapsed!$A598,'measured values'!$A:$AF,Collapsed!Q$1,0),"NA")</f>
        <v>103.664</v>
      </c>
      <c r="R598">
        <f>IFERROR(VLOOKUP(Collapsed!$A598,'measured values'!$A:$AF,Collapsed!R$1,0),"NA")</f>
        <v>110.19</v>
      </c>
      <c r="S598">
        <f>IFERROR(VLOOKUP(Collapsed!$A598,'measured values'!$A:$AF,Collapsed!S$1,0),"NA")</f>
        <v>108.848</v>
      </c>
      <c r="T598">
        <f>IFERROR(VLOOKUP(Collapsed!$A598,'measured values'!$A:$AF,Collapsed!T$1,0),"NA")</f>
        <v>60.74</v>
      </c>
      <c r="U598">
        <f>IFERROR(VLOOKUP(Collapsed!$A598,'measured values'!$A:$AF,Collapsed!U$1,0),"NA")</f>
        <v>63.783000000000001</v>
      </c>
      <c r="V598">
        <f>IFERROR(VLOOKUP(Collapsed!$A598,'measured values'!$A:$AF,Collapsed!V$1,0),"NA")</f>
        <v>39.26</v>
      </c>
      <c r="W598">
        <f>IFERROR(VLOOKUP(Collapsed!$A598,'measured values'!$A:$AF,Collapsed!W$1,0),"NA")</f>
        <v>36.216999999999999</v>
      </c>
      <c r="X598">
        <f>IFERROR(VLOOKUP(Collapsed!$A598,'measured values'!$A:$AF,Collapsed!X$1,0),"NA")</f>
        <v>11.359</v>
      </c>
      <c r="Y598">
        <f>IFERROR(VLOOKUP(Collapsed!$A598,'measured values'!$A:$AF,Collapsed!Y$1,0),"NA")</f>
        <v>13.29</v>
      </c>
      <c r="Z598">
        <f>IFERROR(VLOOKUP(Collapsed!$A598,'measured values'!$A:$AF,Collapsed!Z$1,0),"NA")</f>
        <v>36.216999999999999</v>
      </c>
      <c r="AA598">
        <f>IFERROR(VLOOKUP(Collapsed!$A598,'measured values'!$A:$AF,Collapsed!AA$1,0),"NA")</f>
        <v>39.26</v>
      </c>
      <c r="AB598">
        <f>IFERROR(VLOOKUP(Collapsed!$A598,'measured values'!$A:$AF,Collapsed!AB$1,0),"NA")</f>
        <v>13.253</v>
      </c>
      <c r="AC598">
        <f>IFERROR(VLOOKUP(Collapsed!$A598,'measured values'!$A:$AF,Collapsed!AC$1,0),"NA")</f>
        <v>15</v>
      </c>
      <c r="AD598">
        <f>IFERROR(VLOOKUP(Collapsed!$A598,'measured values'!$A:$AF,Collapsed!AD$1,0),"NA")</f>
        <v>16</v>
      </c>
      <c r="AE598">
        <f>IFERROR(VLOOKUP(Collapsed!$A598,'measured values'!$A:$AF,Collapsed!AE$1,0),"NA")</f>
        <v>15</v>
      </c>
      <c r="AF598">
        <f>IFERROR(VLOOKUP(Collapsed!$A598,'measured values'!$A:$AF,Collapsed!AF$1,0),"NA")</f>
        <v>15</v>
      </c>
    </row>
    <row r="599" spans="1:32" x14ac:dyDescent="0.35">
      <c r="A599">
        <v>726</v>
      </c>
      <c r="F599" t="str">
        <f>IFERROR(VLOOKUP(A599,'ICD+Descriptions'!$A$2:$C$600,2,0),"NA")</f>
        <v>G25.0</v>
      </c>
      <c r="G599" t="str">
        <f>IFERROR(VLOOKUP(A599,'ICD+Descriptions'!$A$2:$C$600,3,0),"NA")</f>
        <v>Essential tremor</v>
      </c>
      <c r="H599">
        <f>IFERROR(VLOOKUP(A599,ages!$A$1:$B$748,2,0),"No Age")</f>
        <v>47</v>
      </c>
      <c r="I599" t="str">
        <f>VLOOKUP(A599,'Redcap Raw Report'!$A:$AF,I$1,0)</f>
        <v>F</v>
      </c>
      <c r="L599">
        <f>IFERROR(VLOOKUP(Collapsed!$A599,'measured values'!$A:$AF,Collapsed!L$1,0),"NA")</f>
        <v>62.911999999999999</v>
      </c>
      <c r="M599">
        <f>IFERROR(VLOOKUP(Collapsed!$A599,'measured values'!$A:$AF,Collapsed!M$1,0),"NA")</f>
        <v>61.904000000000003</v>
      </c>
      <c r="N599">
        <f>IFERROR(VLOOKUP(Collapsed!$A599,'measured values'!$A:$AF,Collapsed!N$1,0),"NA")</f>
        <v>124.851</v>
      </c>
      <c r="O599">
        <f>IFERROR(VLOOKUP(Collapsed!$A599,'measured values'!$A:$AF,Collapsed!O$1,0),"NA")</f>
        <v>124.845</v>
      </c>
      <c r="P599">
        <f>IFERROR(VLOOKUP(Collapsed!$A599,'measured values'!$A:$AF,Collapsed!P$1,0),"NA")</f>
        <v>111.813</v>
      </c>
      <c r="Q599">
        <f>IFERROR(VLOOKUP(Collapsed!$A599,'measured values'!$A:$AF,Collapsed!Q$1,0),"NA")</f>
        <v>111.078</v>
      </c>
      <c r="R599">
        <f>IFERROR(VLOOKUP(Collapsed!$A599,'measured values'!$A:$AF,Collapsed!R$1,0),"NA")</f>
        <v>107.821</v>
      </c>
      <c r="S599">
        <f>IFERROR(VLOOKUP(Collapsed!$A599,'measured values'!$A:$AF,Collapsed!S$1,0),"NA")</f>
        <v>107.27200000000001</v>
      </c>
      <c r="T599">
        <f>IFERROR(VLOOKUP(Collapsed!$A599,'measured values'!$A:$AF,Collapsed!T$1,0),"NA")</f>
        <v>64.775000000000006</v>
      </c>
      <c r="U599">
        <f>IFERROR(VLOOKUP(Collapsed!$A599,'measured values'!$A:$AF,Collapsed!U$1,0),"NA")</f>
        <v>64.442999999999998</v>
      </c>
      <c r="V599">
        <f>IFERROR(VLOOKUP(Collapsed!$A599,'measured values'!$A:$AF,Collapsed!V$1,0),"NA")</f>
        <v>35.225000000000001</v>
      </c>
      <c r="W599">
        <f>IFERROR(VLOOKUP(Collapsed!$A599,'measured values'!$A:$AF,Collapsed!W$1,0),"NA")</f>
        <v>35.557000000000002</v>
      </c>
      <c r="X599">
        <f>IFERROR(VLOOKUP(Collapsed!$A599,'measured values'!$A:$AF,Collapsed!X$1,0),"NA")</f>
        <v>15.191000000000001</v>
      </c>
      <c r="Y599">
        <f>IFERROR(VLOOKUP(Collapsed!$A599,'measured values'!$A:$AF,Collapsed!Y$1,0),"NA")</f>
        <v>13.935</v>
      </c>
      <c r="Z599">
        <f>IFERROR(VLOOKUP(Collapsed!$A599,'measured values'!$A:$AF,Collapsed!Z$1,0),"NA")</f>
        <v>35.557000000000002</v>
      </c>
      <c r="AA599">
        <f>IFERROR(VLOOKUP(Collapsed!$A599,'measured values'!$A:$AF,Collapsed!AA$1,0),"NA")</f>
        <v>35.225000000000001</v>
      </c>
      <c r="AB599">
        <f>IFERROR(VLOOKUP(Collapsed!$A599,'measured values'!$A:$AF,Collapsed!AB$1,0),"NA")</f>
        <v>10.115</v>
      </c>
      <c r="AC599">
        <f>IFERROR(VLOOKUP(Collapsed!$A599,'measured values'!$A:$AF,Collapsed!AC$1,0),"NA")</f>
        <v>16</v>
      </c>
      <c r="AD599">
        <f>IFERROR(VLOOKUP(Collapsed!$A599,'measured values'!$A:$AF,Collapsed!AD$1,0),"NA")</f>
        <v>17</v>
      </c>
      <c r="AE599">
        <f>IFERROR(VLOOKUP(Collapsed!$A599,'measured values'!$A:$AF,Collapsed!AE$1,0),"NA")</f>
        <v>16</v>
      </c>
      <c r="AF599">
        <f>IFERROR(VLOOKUP(Collapsed!$A599,'measured values'!$A:$AF,Collapsed!AF$1,0),"NA")</f>
        <v>16</v>
      </c>
    </row>
    <row r="600" spans="1:32" x14ac:dyDescent="0.35">
      <c r="A600">
        <v>727</v>
      </c>
      <c r="F600" t="str">
        <f>IFERROR(VLOOKUP(A600,'ICD+Descriptions'!$A$2:$C$600,2,0),"NA")</f>
        <v>G24.3</v>
      </c>
      <c r="G600" t="str">
        <f>IFERROR(VLOOKUP(A600,'ICD+Descriptions'!$A$2:$C$600,3,0),"NA")</f>
        <v>Spasmodic torticollis</v>
      </c>
      <c r="H600">
        <f>IFERROR(VLOOKUP(A600,ages!$A$1:$B$748,2,0),"No Age")</f>
        <v>56.9</v>
      </c>
      <c r="I600" t="str">
        <f>VLOOKUP(A600,'Redcap Raw Report'!$A:$AF,I$1,0)</f>
        <v>F</v>
      </c>
      <c r="L600">
        <f>IFERROR(VLOOKUP(Collapsed!$A600,'measured values'!$A:$AF,Collapsed!L$1,0),"NA")</f>
        <v>58.198999999999998</v>
      </c>
      <c r="M600">
        <f>IFERROR(VLOOKUP(Collapsed!$A600,'measured values'!$A:$AF,Collapsed!M$1,0),"NA")</f>
        <v>56.009</v>
      </c>
      <c r="N600">
        <f>IFERROR(VLOOKUP(Collapsed!$A600,'measured values'!$A:$AF,Collapsed!N$1,0),"NA")</f>
        <v>113.815</v>
      </c>
      <c r="O600">
        <f>IFERROR(VLOOKUP(Collapsed!$A600,'measured values'!$A:$AF,Collapsed!O$1,0),"NA")</f>
        <v>114.61499999999999</v>
      </c>
      <c r="P600">
        <f>IFERROR(VLOOKUP(Collapsed!$A600,'measured values'!$A:$AF,Collapsed!P$1,0),"NA")</f>
        <v>101.753</v>
      </c>
      <c r="Q600">
        <f>IFERROR(VLOOKUP(Collapsed!$A600,'measured values'!$A:$AF,Collapsed!Q$1,0),"NA")</f>
        <v>102.834</v>
      </c>
      <c r="R600">
        <f>IFERROR(VLOOKUP(Collapsed!$A600,'measured values'!$A:$AF,Collapsed!R$1,0),"NA")</f>
        <v>107.586</v>
      </c>
      <c r="S600">
        <f>IFERROR(VLOOKUP(Collapsed!$A600,'measured values'!$A:$AF,Collapsed!S$1,0),"NA")</f>
        <v>107.44199999999999</v>
      </c>
      <c r="T600">
        <f>IFERROR(VLOOKUP(Collapsed!$A600,'measured values'!$A:$AF,Collapsed!T$1,0),"NA")</f>
        <v>64.001000000000005</v>
      </c>
      <c r="U600">
        <f>IFERROR(VLOOKUP(Collapsed!$A600,'measured values'!$A:$AF,Collapsed!U$1,0),"NA")</f>
        <v>63.061</v>
      </c>
      <c r="V600">
        <f>IFERROR(VLOOKUP(Collapsed!$A600,'measured values'!$A:$AF,Collapsed!V$1,0),"NA")</f>
        <v>35.999000000000002</v>
      </c>
      <c r="W600">
        <f>IFERROR(VLOOKUP(Collapsed!$A600,'measured values'!$A:$AF,Collapsed!W$1,0),"NA")</f>
        <v>36.939</v>
      </c>
      <c r="X600">
        <f>IFERROR(VLOOKUP(Collapsed!$A600,'measured values'!$A:$AF,Collapsed!X$1,0),"NA")</f>
        <v>14.221</v>
      </c>
      <c r="Y600">
        <f>IFERROR(VLOOKUP(Collapsed!$A600,'measured values'!$A:$AF,Collapsed!Y$1,0),"NA")</f>
        <v>13.319000000000001</v>
      </c>
      <c r="Z600">
        <f>IFERROR(VLOOKUP(Collapsed!$A600,'measured values'!$A:$AF,Collapsed!Z$1,0),"NA")</f>
        <v>36.939</v>
      </c>
      <c r="AA600">
        <f>IFERROR(VLOOKUP(Collapsed!$A600,'measured values'!$A:$AF,Collapsed!AA$1,0),"NA")</f>
        <v>35.999000000000002</v>
      </c>
      <c r="AB600">
        <f>IFERROR(VLOOKUP(Collapsed!$A600,'measured values'!$A:$AF,Collapsed!AB$1,0),"NA")</f>
        <v>14.532999999999999</v>
      </c>
      <c r="AC600">
        <f>IFERROR(VLOOKUP(Collapsed!$A600,'measured values'!$A:$AF,Collapsed!AC$1,0),"NA")</f>
        <v>16</v>
      </c>
      <c r="AD600">
        <f>IFERROR(VLOOKUP(Collapsed!$A600,'measured values'!$A:$AF,Collapsed!AD$1,0),"NA")</f>
        <v>14</v>
      </c>
      <c r="AE600">
        <f>IFERROR(VLOOKUP(Collapsed!$A600,'measured values'!$A:$AF,Collapsed!AE$1,0),"NA")</f>
        <v>14</v>
      </c>
      <c r="AF600">
        <f>IFERROR(VLOOKUP(Collapsed!$A600,'measured values'!$A:$AF,Collapsed!AF$1,0),"NA")</f>
        <v>14</v>
      </c>
    </row>
    <row r="601" spans="1:32" x14ac:dyDescent="0.35">
      <c r="A601">
        <v>728</v>
      </c>
      <c r="F601" t="str">
        <f>IFERROR(VLOOKUP(A601,'ICD+Descriptions'!$A$2:$C$600,2,0),"NA")</f>
        <v>G25.3</v>
      </c>
      <c r="G601" t="str">
        <f>IFERROR(VLOOKUP(A601,'ICD+Descriptions'!$A$2:$C$600,3,0),"NA")</f>
        <v>Myoclonus</v>
      </c>
      <c r="H601">
        <f>IFERROR(VLOOKUP(A601,ages!$A$1:$B$748,2,0),"No Age")</f>
        <v>31.5</v>
      </c>
      <c r="I601" t="str">
        <f>VLOOKUP(A601,'Redcap Raw Report'!$A:$AF,I$1,0)</f>
        <v>F</v>
      </c>
      <c r="L601">
        <f>IFERROR(VLOOKUP(Collapsed!$A601,'measured values'!$A:$AF,Collapsed!L$1,0),"NA")</f>
        <v>59.420999999999999</v>
      </c>
      <c r="M601">
        <f>IFERROR(VLOOKUP(Collapsed!$A601,'measured values'!$A:$AF,Collapsed!M$1,0),"NA")</f>
        <v>58.896000000000001</v>
      </c>
      <c r="N601">
        <f>IFERROR(VLOOKUP(Collapsed!$A601,'measured values'!$A:$AF,Collapsed!N$1,0),"NA")</f>
        <v>118.71299999999999</v>
      </c>
      <c r="O601">
        <f>IFERROR(VLOOKUP(Collapsed!$A601,'measured values'!$A:$AF,Collapsed!O$1,0),"NA")</f>
        <v>118.212</v>
      </c>
      <c r="P601">
        <f>IFERROR(VLOOKUP(Collapsed!$A601,'measured values'!$A:$AF,Collapsed!P$1,0),"NA")</f>
        <v>128.73699999999999</v>
      </c>
      <c r="Q601">
        <f>IFERROR(VLOOKUP(Collapsed!$A601,'measured values'!$A:$AF,Collapsed!Q$1,0),"NA")</f>
        <v>128.79</v>
      </c>
      <c r="R601">
        <f>IFERROR(VLOOKUP(Collapsed!$A601,'measured values'!$A:$AF,Collapsed!R$1,0),"NA")</f>
        <v>129.87799999999999</v>
      </c>
      <c r="S601">
        <f>IFERROR(VLOOKUP(Collapsed!$A601,'measured values'!$A:$AF,Collapsed!S$1,0),"NA")</f>
        <v>130.26900000000001</v>
      </c>
      <c r="T601">
        <f>IFERROR(VLOOKUP(Collapsed!$A601,'measured values'!$A:$AF,Collapsed!T$1,0),"NA")</f>
        <v>61.728000000000002</v>
      </c>
      <c r="U601">
        <f>IFERROR(VLOOKUP(Collapsed!$A601,'measured values'!$A:$AF,Collapsed!U$1,0),"NA")</f>
        <v>61.55</v>
      </c>
      <c r="V601">
        <f>IFERROR(VLOOKUP(Collapsed!$A601,'measured values'!$A:$AF,Collapsed!V$1,0),"NA")</f>
        <v>38.271999999999998</v>
      </c>
      <c r="W601">
        <f>IFERROR(VLOOKUP(Collapsed!$A601,'measured values'!$A:$AF,Collapsed!W$1,0),"NA")</f>
        <v>38.450000000000003</v>
      </c>
      <c r="X601">
        <f>IFERROR(VLOOKUP(Collapsed!$A601,'measured values'!$A:$AF,Collapsed!X$1,0),"NA")</f>
        <v>12.378</v>
      </c>
      <c r="Y601">
        <f>IFERROR(VLOOKUP(Collapsed!$A601,'measured values'!$A:$AF,Collapsed!Y$1,0),"NA")</f>
        <v>11.07</v>
      </c>
      <c r="Z601">
        <f>IFERROR(VLOOKUP(Collapsed!$A601,'measured values'!$A:$AF,Collapsed!Z$1,0),"NA")</f>
        <v>38.450000000000003</v>
      </c>
      <c r="AA601">
        <f>IFERROR(VLOOKUP(Collapsed!$A601,'measured values'!$A:$AF,Collapsed!AA$1,0),"NA")</f>
        <v>38.271999999999998</v>
      </c>
      <c r="AB601">
        <f>IFERROR(VLOOKUP(Collapsed!$A601,'measured values'!$A:$AF,Collapsed!AB$1,0),"NA")</f>
        <v>10.528</v>
      </c>
      <c r="AC601">
        <f>IFERROR(VLOOKUP(Collapsed!$A601,'measured values'!$A:$AF,Collapsed!AC$1,0),"NA")</f>
        <v>24</v>
      </c>
      <c r="AD601">
        <f>IFERROR(VLOOKUP(Collapsed!$A601,'measured values'!$A:$AF,Collapsed!AD$1,0),"NA")</f>
        <v>24</v>
      </c>
      <c r="AE601">
        <f>IFERROR(VLOOKUP(Collapsed!$A601,'measured values'!$A:$AF,Collapsed!AE$1,0),"NA")</f>
        <v>24</v>
      </c>
      <c r="AF601">
        <f>IFERROR(VLOOKUP(Collapsed!$A601,'measured values'!$A:$AF,Collapsed!AF$1,0),"NA")</f>
        <v>24</v>
      </c>
    </row>
    <row r="602" spans="1:32" x14ac:dyDescent="0.35">
      <c r="A602">
        <v>729</v>
      </c>
      <c r="F602" t="str">
        <f>IFERROR(VLOOKUP(A602,'ICD+Descriptions'!$A$2:$C$600,2,0),"NA")</f>
        <v>G25.0</v>
      </c>
      <c r="G602" t="str">
        <f>IFERROR(VLOOKUP(A602,'ICD+Descriptions'!$A$2:$C$600,3,0),"NA")</f>
        <v>Essential tremor</v>
      </c>
      <c r="H602">
        <f>IFERROR(VLOOKUP(A602,ages!$A$1:$B$748,2,0),"No Age")</f>
        <v>24</v>
      </c>
      <c r="I602" t="str">
        <f>VLOOKUP(A602,'Redcap Raw Report'!$A:$AF,I$1,0)</f>
        <v>M</v>
      </c>
      <c r="L602">
        <f>IFERROR(VLOOKUP(Collapsed!$A602,'measured values'!$A:$AF,Collapsed!L$1,0),"NA")</f>
        <v>62.173999999999999</v>
      </c>
      <c r="M602">
        <f>IFERROR(VLOOKUP(Collapsed!$A602,'measured values'!$A:$AF,Collapsed!M$1,0),"NA")</f>
        <v>55.384</v>
      </c>
      <c r="N602">
        <f>IFERROR(VLOOKUP(Collapsed!$A602,'measured values'!$A:$AF,Collapsed!N$1,0),"NA")</f>
        <v>117.952</v>
      </c>
      <c r="O602">
        <f>IFERROR(VLOOKUP(Collapsed!$A602,'measured values'!$A:$AF,Collapsed!O$1,0),"NA")</f>
        <v>117.861</v>
      </c>
      <c r="P602">
        <f>IFERROR(VLOOKUP(Collapsed!$A602,'measured values'!$A:$AF,Collapsed!P$1,0),"NA")</f>
        <v>88.221000000000004</v>
      </c>
      <c r="Q602">
        <f>IFERROR(VLOOKUP(Collapsed!$A602,'measured values'!$A:$AF,Collapsed!Q$1,0),"NA")</f>
        <v>88.040999999999997</v>
      </c>
      <c r="R602">
        <f>IFERROR(VLOOKUP(Collapsed!$A602,'measured values'!$A:$AF,Collapsed!R$1,0),"NA")</f>
        <v>89.421000000000006</v>
      </c>
      <c r="S602">
        <f>IFERROR(VLOOKUP(Collapsed!$A602,'measured values'!$A:$AF,Collapsed!S$1,0),"NA")</f>
        <v>89.15</v>
      </c>
      <c r="T602">
        <f>IFERROR(VLOOKUP(Collapsed!$A602,'measured values'!$A:$AF,Collapsed!T$1,0),"NA")</f>
        <v>63.024999999999999</v>
      </c>
      <c r="U602">
        <f>IFERROR(VLOOKUP(Collapsed!$A602,'measured values'!$A:$AF,Collapsed!U$1,0),"NA")</f>
        <v>63.521000000000001</v>
      </c>
      <c r="V602">
        <f>IFERROR(VLOOKUP(Collapsed!$A602,'measured values'!$A:$AF,Collapsed!V$1,0),"NA")</f>
        <v>36.975000000000001</v>
      </c>
      <c r="W602">
        <f>IFERROR(VLOOKUP(Collapsed!$A602,'measured values'!$A:$AF,Collapsed!W$1,0),"NA")</f>
        <v>36.478999999999999</v>
      </c>
      <c r="X602">
        <f>IFERROR(VLOOKUP(Collapsed!$A602,'measured values'!$A:$AF,Collapsed!X$1,0),"NA")</f>
        <v>14.815</v>
      </c>
      <c r="Y602">
        <f>IFERROR(VLOOKUP(Collapsed!$A602,'measured values'!$A:$AF,Collapsed!Y$1,0),"NA")</f>
        <v>12.528</v>
      </c>
      <c r="Z602">
        <f>IFERROR(VLOOKUP(Collapsed!$A602,'measured values'!$A:$AF,Collapsed!Z$1,0),"NA")</f>
        <v>36.478999999999999</v>
      </c>
      <c r="AA602">
        <f>IFERROR(VLOOKUP(Collapsed!$A602,'measured values'!$A:$AF,Collapsed!AA$1,0),"NA")</f>
        <v>36.975000000000001</v>
      </c>
      <c r="AB602">
        <f>IFERROR(VLOOKUP(Collapsed!$A602,'measured values'!$A:$AF,Collapsed!AB$1,0),"NA")</f>
        <v>11.757999999999999</v>
      </c>
      <c r="AC602">
        <f>IFERROR(VLOOKUP(Collapsed!$A602,'measured values'!$A:$AF,Collapsed!AC$1,0),"NA")</f>
        <v>9</v>
      </c>
      <c r="AD602">
        <f>IFERROR(VLOOKUP(Collapsed!$A602,'measured values'!$A:$AF,Collapsed!AD$1,0),"NA")</f>
        <v>9</v>
      </c>
      <c r="AE602">
        <f>IFERROR(VLOOKUP(Collapsed!$A602,'measured values'!$A:$AF,Collapsed!AE$1,0),"NA")</f>
        <v>9</v>
      </c>
      <c r="AF602">
        <f>IFERROR(VLOOKUP(Collapsed!$A602,'measured values'!$A:$AF,Collapsed!AF$1,0),"NA")</f>
        <v>9</v>
      </c>
    </row>
    <row r="603" spans="1:32" x14ac:dyDescent="0.35">
      <c r="A603">
        <v>730</v>
      </c>
      <c r="F603" t="str">
        <f>IFERROR(VLOOKUP(A603,'ICD+Descriptions'!$A$2:$C$600,2,0),"NA")</f>
        <v>G20</v>
      </c>
      <c r="G603" t="str">
        <f>IFERROR(VLOOKUP(A603,'ICD+Descriptions'!$A$2:$C$600,3,0),"NA")</f>
        <v>Parkinson's disease</v>
      </c>
      <c r="H603">
        <f>IFERROR(VLOOKUP(A603,ages!$A$1:$B$748,2,0),"No Age")</f>
        <v>57.5</v>
      </c>
      <c r="I603" t="str">
        <f>VLOOKUP(A603,'Redcap Raw Report'!$A:$AF,I$1,0)</f>
        <v>F</v>
      </c>
      <c r="L603">
        <f>IFERROR(VLOOKUP(Collapsed!$A603,'measured values'!$A:$AF,Collapsed!L$1,0),"NA")</f>
        <v>48.71</v>
      </c>
      <c r="M603">
        <f>IFERROR(VLOOKUP(Collapsed!$A603,'measured values'!$A:$AF,Collapsed!M$1,0),"NA")</f>
        <v>47.93</v>
      </c>
      <c r="N603">
        <f>IFERROR(VLOOKUP(Collapsed!$A603,'measured values'!$A:$AF,Collapsed!N$1,0),"NA")</f>
        <v>96.384</v>
      </c>
      <c r="O603">
        <f>IFERROR(VLOOKUP(Collapsed!$A603,'measured values'!$A:$AF,Collapsed!O$1,0),"NA")</f>
        <v>97.143000000000001</v>
      </c>
      <c r="P603">
        <f>IFERROR(VLOOKUP(Collapsed!$A603,'measured values'!$A:$AF,Collapsed!P$1,0),"NA")</f>
        <v>89.855000000000004</v>
      </c>
      <c r="Q603">
        <f>IFERROR(VLOOKUP(Collapsed!$A603,'measured values'!$A:$AF,Collapsed!Q$1,0),"NA")</f>
        <v>90.376000000000005</v>
      </c>
      <c r="R603">
        <f>IFERROR(VLOOKUP(Collapsed!$A603,'measured values'!$A:$AF,Collapsed!R$1,0),"NA")</f>
        <v>111.98699999999999</v>
      </c>
      <c r="S603">
        <f>IFERROR(VLOOKUP(Collapsed!$A603,'measured values'!$A:$AF,Collapsed!S$1,0),"NA")</f>
        <v>111.712</v>
      </c>
      <c r="T603">
        <f>IFERROR(VLOOKUP(Collapsed!$A603,'measured values'!$A:$AF,Collapsed!T$1,0),"NA")</f>
        <v>64.078999999999994</v>
      </c>
      <c r="U603">
        <f>IFERROR(VLOOKUP(Collapsed!$A603,'measured values'!$A:$AF,Collapsed!U$1,0),"NA")</f>
        <v>64.326999999999998</v>
      </c>
      <c r="V603">
        <f>IFERROR(VLOOKUP(Collapsed!$A603,'measured values'!$A:$AF,Collapsed!V$1,0),"NA")</f>
        <v>35.920999999999999</v>
      </c>
      <c r="W603">
        <f>IFERROR(VLOOKUP(Collapsed!$A603,'measured values'!$A:$AF,Collapsed!W$1,0),"NA")</f>
        <v>35.671999999999997</v>
      </c>
      <c r="X603">
        <f>IFERROR(VLOOKUP(Collapsed!$A603,'measured values'!$A:$AF,Collapsed!X$1,0),"NA")</f>
        <v>13.43</v>
      </c>
      <c r="Y603">
        <f>IFERROR(VLOOKUP(Collapsed!$A603,'measured values'!$A:$AF,Collapsed!Y$1,0),"NA")</f>
        <v>15.417999999999999</v>
      </c>
      <c r="Z603">
        <f>IFERROR(VLOOKUP(Collapsed!$A603,'measured values'!$A:$AF,Collapsed!Z$1,0),"NA")</f>
        <v>35.671999999999997</v>
      </c>
      <c r="AA603">
        <f>IFERROR(VLOOKUP(Collapsed!$A603,'measured values'!$A:$AF,Collapsed!AA$1,0),"NA")</f>
        <v>35.920999999999999</v>
      </c>
      <c r="AB603">
        <f>IFERROR(VLOOKUP(Collapsed!$A603,'measured values'!$A:$AF,Collapsed!AB$1,0),"NA")</f>
        <v>9.2680000000000007</v>
      </c>
      <c r="AC603">
        <f>IFERROR(VLOOKUP(Collapsed!$A603,'measured values'!$A:$AF,Collapsed!AC$1,0),"NA")</f>
        <v>17</v>
      </c>
      <c r="AD603">
        <f>IFERROR(VLOOKUP(Collapsed!$A603,'measured values'!$A:$AF,Collapsed!AD$1,0),"NA")</f>
        <v>18</v>
      </c>
      <c r="AE603">
        <f>IFERROR(VLOOKUP(Collapsed!$A603,'measured values'!$A:$AF,Collapsed!AE$1,0),"NA")</f>
        <v>17</v>
      </c>
      <c r="AF603">
        <f>IFERROR(VLOOKUP(Collapsed!$A603,'measured values'!$A:$AF,Collapsed!AF$1,0),"NA")</f>
        <v>17</v>
      </c>
    </row>
    <row r="604" spans="1:32" x14ac:dyDescent="0.35">
      <c r="A604">
        <v>731</v>
      </c>
      <c r="F604" t="str">
        <f>IFERROR(VLOOKUP(A604,'ICD+Descriptions'!$A$2:$C$600,2,0),"NA")</f>
        <v>G25.0</v>
      </c>
      <c r="G604" t="str">
        <f>IFERROR(VLOOKUP(A604,'ICD+Descriptions'!$A$2:$C$600,3,0),"NA")</f>
        <v>Essential tremor</v>
      </c>
      <c r="H604">
        <f>IFERROR(VLOOKUP(A604,ages!$A$1:$B$748,2,0),"No Age")</f>
        <v>38.299999999999997</v>
      </c>
      <c r="I604" t="str">
        <f>VLOOKUP(A604,'Redcap Raw Report'!$A:$AF,I$1,0)</f>
        <v>M</v>
      </c>
      <c r="L604">
        <f>IFERROR(VLOOKUP(Collapsed!$A604,'measured values'!$A:$AF,Collapsed!L$1,0),"NA")</f>
        <v>34.783999999999999</v>
      </c>
      <c r="M604">
        <f>IFERROR(VLOOKUP(Collapsed!$A604,'measured values'!$A:$AF,Collapsed!M$1,0),"NA")</f>
        <v>40.728000000000002</v>
      </c>
      <c r="N604">
        <f>IFERROR(VLOOKUP(Collapsed!$A604,'measured values'!$A:$AF,Collapsed!N$1,0),"NA")</f>
        <v>75.417000000000002</v>
      </c>
      <c r="O604">
        <f>IFERROR(VLOOKUP(Collapsed!$A604,'measured values'!$A:$AF,Collapsed!O$1,0),"NA")</f>
        <v>75.385000000000005</v>
      </c>
      <c r="P604">
        <f>IFERROR(VLOOKUP(Collapsed!$A604,'measured values'!$A:$AF,Collapsed!P$1,0),"NA")</f>
        <v>65.881</v>
      </c>
      <c r="Q604">
        <f>IFERROR(VLOOKUP(Collapsed!$A604,'measured values'!$A:$AF,Collapsed!Q$1,0),"NA")</f>
        <v>65.563000000000002</v>
      </c>
      <c r="R604">
        <f>IFERROR(VLOOKUP(Collapsed!$A604,'measured values'!$A:$AF,Collapsed!R$1,0),"NA")</f>
        <v>104.57</v>
      </c>
      <c r="S604">
        <f>IFERROR(VLOOKUP(Collapsed!$A604,'measured values'!$A:$AF,Collapsed!S$1,0),"NA")</f>
        <v>104.26</v>
      </c>
      <c r="T604">
        <f>IFERROR(VLOOKUP(Collapsed!$A604,'measured values'!$A:$AF,Collapsed!T$1,0),"NA")</f>
        <v>72.852000000000004</v>
      </c>
      <c r="U604">
        <f>IFERROR(VLOOKUP(Collapsed!$A604,'measured values'!$A:$AF,Collapsed!U$1,0),"NA")</f>
        <v>60.289000000000001</v>
      </c>
      <c r="V604">
        <f>IFERROR(VLOOKUP(Collapsed!$A604,'measured values'!$A:$AF,Collapsed!V$1,0),"NA")</f>
        <v>27.148</v>
      </c>
      <c r="W604">
        <f>IFERROR(VLOOKUP(Collapsed!$A604,'measured values'!$A:$AF,Collapsed!W$1,0),"NA")</f>
        <v>39.710999999999999</v>
      </c>
      <c r="X604">
        <f>IFERROR(VLOOKUP(Collapsed!$A604,'measured values'!$A:$AF,Collapsed!X$1,0),"NA")</f>
        <v>16.021999999999998</v>
      </c>
      <c r="Y604">
        <f>IFERROR(VLOOKUP(Collapsed!$A604,'measured values'!$A:$AF,Collapsed!Y$1,0),"NA")</f>
        <v>17.356999999999999</v>
      </c>
      <c r="Z604">
        <f>IFERROR(VLOOKUP(Collapsed!$A604,'measured values'!$A:$AF,Collapsed!Z$1,0),"NA")</f>
        <v>39.710999999999999</v>
      </c>
      <c r="AA604">
        <f>IFERROR(VLOOKUP(Collapsed!$A604,'measured values'!$A:$AF,Collapsed!AA$1,0),"NA")</f>
        <v>27.148</v>
      </c>
      <c r="AB604">
        <f>IFERROR(VLOOKUP(Collapsed!$A604,'measured values'!$A:$AF,Collapsed!AB$1,0),"NA")</f>
        <v>16.606999999999999</v>
      </c>
      <c r="AC604">
        <f>IFERROR(VLOOKUP(Collapsed!$A604,'measured values'!$A:$AF,Collapsed!AC$1,0),"NA")</f>
        <v>14</v>
      </c>
      <c r="AD604">
        <f>IFERROR(VLOOKUP(Collapsed!$A604,'measured values'!$A:$AF,Collapsed!AD$1,0),"NA")</f>
        <v>16</v>
      </c>
      <c r="AE604">
        <f>IFERROR(VLOOKUP(Collapsed!$A604,'measured values'!$A:$AF,Collapsed!AE$1,0),"NA")</f>
        <v>14</v>
      </c>
      <c r="AF604">
        <f>IFERROR(VLOOKUP(Collapsed!$A604,'measured values'!$A:$AF,Collapsed!AF$1,0),"NA")</f>
        <v>14</v>
      </c>
    </row>
    <row r="605" spans="1:32" x14ac:dyDescent="0.35">
      <c r="A605">
        <v>732</v>
      </c>
      <c r="F605" t="str">
        <f>IFERROR(VLOOKUP(A605,'ICD+Descriptions'!$A$2:$C$600,2,0),"NA")</f>
        <v>G20</v>
      </c>
      <c r="G605" t="str">
        <f>IFERROR(VLOOKUP(A605,'ICD+Descriptions'!$A$2:$C$600,3,0),"NA")</f>
        <v>Parkinson's disease</v>
      </c>
      <c r="H605">
        <f>IFERROR(VLOOKUP(A605,ages!$A$1:$B$748,2,0),"No Age")</f>
        <v>61.9</v>
      </c>
      <c r="I605" t="str">
        <f>VLOOKUP(A605,'Redcap Raw Report'!$A:$AF,I$1,0)</f>
        <v>M</v>
      </c>
      <c r="L605">
        <f>IFERROR(VLOOKUP(Collapsed!$A605,'measured values'!$A:$AF,Collapsed!L$1,0),"NA")</f>
        <v>54.293999999999997</v>
      </c>
      <c r="M605">
        <f>IFERROR(VLOOKUP(Collapsed!$A605,'measured values'!$A:$AF,Collapsed!M$1,0),"NA")</f>
        <v>49.497</v>
      </c>
      <c r="N605">
        <f>IFERROR(VLOOKUP(Collapsed!$A605,'measured values'!$A:$AF,Collapsed!N$1,0),"NA")</f>
        <v>102.714</v>
      </c>
      <c r="O605">
        <f>IFERROR(VLOOKUP(Collapsed!$A605,'measured values'!$A:$AF,Collapsed!O$1,0),"NA")</f>
        <v>103.075</v>
      </c>
      <c r="P605">
        <f>IFERROR(VLOOKUP(Collapsed!$A605,'measured values'!$A:$AF,Collapsed!P$1,0),"NA")</f>
        <v>79.19</v>
      </c>
      <c r="Q605">
        <f>IFERROR(VLOOKUP(Collapsed!$A605,'measured values'!$A:$AF,Collapsed!Q$1,0),"NA")</f>
        <v>80.47</v>
      </c>
      <c r="R605">
        <f>IFERROR(VLOOKUP(Collapsed!$A605,'measured values'!$A:$AF,Collapsed!R$1,0),"NA")</f>
        <v>94.320999999999998</v>
      </c>
      <c r="S605">
        <f>IFERROR(VLOOKUP(Collapsed!$A605,'measured values'!$A:$AF,Collapsed!S$1,0),"NA")</f>
        <v>95.204999999999998</v>
      </c>
      <c r="T605">
        <f>IFERROR(VLOOKUP(Collapsed!$A605,'measured values'!$A:$AF,Collapsed!T$1,0),"NA")</f>
        <v>64.540999999999997</v>
      </c>
      <c r="U605">
        <f>IFERROR(VLOOKUP(Collapsed!$A605,'measured values'!$A:$AF,Collapsed!U$1,0),"NA")</f>
        <v>65.709999999999994</v>
      </c>
      <c r="V605">
        <f>IFERROR(VLOOKUP(Collapsed!$A605,'measured values'!$A:$AF,Collapsed!V$1,0),"NA")</f>
        <v>35.459000000000003</v>
      </c>
      <c r="W605">
        <f>IFERROR(VLOOKUP(Collapsed!$A605,'measured values'!$A:$AF,Collapsed!W$1,0),"NA")</f>
        <v>34.29</v>
      </c>
      <c r="X605">
        <f>IFERROR(VLOOKUP(Collapsed!$A605,'measured values'!$A:$AF,Collapsed!X$1,0),"NA")</f>
        <v>14.048</v>
      </c>
      <c r="Y605">
        <f>IFERROR(VLOOKUP(Collapsed!$A605,'measured values'!$A:$AF,Collapsed!Y$1,0),"NA")</f>
        <v>16.759</v>
      </c>
      <c r="Z605">
        <f>IFERROR(VLOOKUP(Collapsed!$A605,'measured values'!$A:$AF,Collapsed!Z$1,0),"NA")</f>
        <v>34.29</v>
      </c>
      <c r="AA605">
        <f>IFERROR(VLOOKUP(Collapsed!$A605,'measured values'!$A:$AF,Collapsed!AA$1,0),"NA")</f>
        <v>35.459000000000003</v>
      </c>
      <c r="AB605">
        <f>IFERROR(VLOOKUP(Collapsed!$A605,'measured values'!$A:$AF,Collapsed!AB$1,0),"NA")</f>
        <v>19.260000000000002</v>
      </c>
      <c r="AC605">
        <f>IFERROR(VLOOKUP(Collapsed!$A605,'measured values'!$A:$AF,Collapsed!AC$1,0),"NA")</f>
        <v>17</v>
      </c>
      <c r="AD605">
        <f>IFERROR(VLOOKUP(Collapsed!$A605,'measured values'!$A:$AF,Collapsed!AD$1,0),"NA")</f>
        <v>14</v>
      </c>
      <c r="AE605">
        <f>IFERROR(VLOOKUP(Collapsed!$A605,'measured values'!$A:$AF,Collapsed!AE$1,0),"NA")</f>
        <v>14</v>
      </c>
      <c r="AF605">
        <f>IFERROR(VLOOKUP(Collapsed!$A605,'measured values'!$A:$AF,Collapsed!AF$1,0),"NA")</f>
        <v>14</v>
      </c>
    </row>
    <row r="606" spans="1:32" x14ac:dyDescent="0.35">
      <c r="A606">
        <v>733</v>
      </c>
      <c r="F606" t="str">
        <f>IFERROR(VLOOKUP(A606,'ICD+Descriptions'!$A$2:$C$600,2,0),"NA")</f>
        <v>G25.0</v>
      </c>
      <c r="G606" t="str">
        <f>IFERROR(VLOOKUP(A606,'ICD+Descriptions'!$A$2:$C$600,3,0),"NA")</f>
        <v>Essential tremor</v>
      </c>
      <c r="H606">
        <f>IFERROR(VLOOKUP(A606,ages!$A$1:$B$748,2,0),"No Age")</f>
        <v>79.8</v>
      </c>
      <c r="I606" t="str">
        <f>VLOOKUP(A606,'Redcap Raw Report'!$A:$AF,I$1,0)</f>
        <v>M</v>
      </c>
      <c r="L606">
        <f>IFERROR(VLOOKUP(Collapsed!$A606,'measured values'!$A:$AF,Collapsed!L$1,0),"NA")</f>
        <v>58.09</v>
      </c>
      <c r="M606">
        <f>IFERROR(VLOOKUP(Collapsed!$A606,'measured values'!$A:$AF,Collapsed!M$1,0),"NA")</f>
        <v>57.253999999999998</v>
      </c>
      <c r="N606">
        <f>IFERROR(VLOOKUP(Collapsed!$A606,'measured values'!$A:$AF,Collapsed!N$1,0),"NA")</f>
        <v>115.4</v>
      </c>
      <c r="O606">
        <f>IFERROR(VLOOKUP(Collapsed!$A606,'measured values'!$A:$AF,Collapsed!O$1,0),"NA")</f>
        <v>114.89700000000001</v>
      </c>
      <c r="P606">
        <f>IFERROR(VLOOKUP(Collapsed!$A606,'measured values'!$A:$AF,Collapsed!P$1,0),"NA")</f>
        <v>101.85</v>
      </c>
      <c r="Q606">
        <f>IFERROR(VLOOKUP(Collapsed!$A606,'measured values'!$A:$AF,Collapsed!Q$1,0),"NA")</f>
        <v>101.51600000000001</v>
      </c>
      <c r="R606">
        <f>IFERROR(VLOOKUP(Collapsed!$A606,'measured values'!$A:$AF,Collapsed!R$1,0),"NA")</f>
        <v>105.741</v>
      </c>
      <c r="S606">
        <f>IFERROR(VLOOKUP(Collapsed!$A606,'measured values'!$A:$AF,Collapsed!S$1,0),"NA")</f>
        <v>105.73699999999999</v>
      </c>
      <c r="T606">
        <f>IFERROR(VLOOKUP(Collapsed!$A606,'measured values'!$A:$AF,Collapsed!T$1,0),"NA")</f>
        <v>61.154000000000003</v>
      </c>
      <c r="U606">
        <f>IFERROR(VLOOKUP(Collapsed!$A606,'measured values'!$A:$AF,Collapsed!U$1,0),"NA")</f>
        <v>61.783000000000001</v>
      </c>
      <c r="V606">
        <f>IFERROR(VLOOKUP(Collapsed!$A606,'measured values'!$A:$AF,Collapsed!V$1,0),"NA")</f>
        <v>38.845999999999997</v>
      </c>
      <c r="W606">
        <f>IFERROR(VLOOKUP(Collapsed!$A606,'measured values'!$A:$AF,Collapsed!W$1,0),"NA")</f>
        <v>38.216999999999999</v>
      </c>
      <c r="X606">
        <f>IFERROR(VLOOKUP(Collapsed!$A606,'measured values'!$A:$AF,Collapsed!X$1,0),"NA")</f>
        <v>13.377000000000001</v>
      </c>
      <c r="Y606">
        <f>IFERROR(VLOOKUP(Collapsed!$A606,'measured values'!$A:$AF,Collapsed!Y$1,0),"NA")</f>
        <v>9.9339999999999993</v>
      </c>
      <c r="Z606">
        <f>IFERROR(VLOOKUP(Collapsed!$A606,'measured values'!$A:$AF,Collapsed!Z$1,0),"NA")</f>
        <v>38.216999999999999</v>
      </c>
      <c r="AA606">
        <f>IFERROR(VLOOKUP(Collapsed!$A606,'measured values'!$A:$AF,Collapsed!AA$1,0),"NA")</f>
        <v>38.845999999999997</v>
      </c>
      <c r="AB606">
        <f>IFERROR(VLOOKUP(Collapsed!$A606,'measured values'!$A:$AF,Collapsed!AB$1,0),"NA")</f>
        <v>8.5549999999999997</v>
      </c>
      <c r="AC606">
        <f>IFERROR(VLOOKUP(Collapsed!$A606,'measured values'!$A:$AF,Collapsed!AC$1,0),"NA")</f>
        <v>13</v>
      </c>
      <c r="AD606">
        <f>IFERROR(VLOOKUP(Collapsed!$A606,'measured values'!$A:$AF,Collapsed!AD$1,0),"NA")</f>
        <v>13</v>
      </c>
      <c r="AE606">
        <f>IFERROR(VLOOKUP(Collapsed!$A606,'measured values'!$A:$AF,Collapsed!AE$1,0),"NA")</f>
        <v>13</v>
      </c>
      <c r="AF606">
        <f>IFERROR(VLOOKUP(Collapsed!$A606,'measured values'!$A:$AF,Collapsed!AF$1,0),"NA")</f>
        <v>13</v>
      </c>
    </row>
    <row r="607" spans="1:32" x14ac:dyDescent="0.35">
      <c r="A607">
        <v>734</v>
      </c>
      <c r="F607" t="str">
        <f>IFERROR(VLOOKUP(A607,'ICD+Descriptions'!$A$2:$C$600,2,0),"NA")</f>
        <v>NA</v>
      </c>
      <c r="G607" t="str">
        <f>IFERROR(VLOOKUP(A607,'ICD+Descriptions'!$A$2:$C$600,3,0),"NA")</f>
        <v>NA</v>
      </c>
      <c r="H607" t="str">
        <f>IFERROR(VLOOKUP(A607,ages!$A$1:$B$748,2,0),"No Age")</f>
        <v>No Age</v>
      </c>
      <c r="I607">
        <f>VLOOKUP(A607,'Redcap Raw Report'!$A:$AF,I$1,0)</f>
        <v>0</v>
      </c>
      <c r="L607">
        <f>IFERROR(VLOOKUP(Collapsed!$A607,'measured values'!$A:$AF,Collapsed!L$1,0),"NA")</f>
        <v>54.470999999999997</v>
      </c>
      <c r="M607">
        <f>IFERROR(VLOOKUP(Collapsed!$A607,'measured values'!$A:$AF,Collapsed!M$1,0),"NA")</f>
        <v>55.267000000000003</v>
      </c>
      <c r="N607">
        <f>IFERROR(VLOOKUP(Collapsed!$A607,'measured values'!$A:$AF,Collapsed!N$1,0),"NA")</f>
        <v>110.021</v>
      </c>
      <c r="O607">
        <f>IFERROR(VLOOKUP(Collapsed!$A607,'measured values'!$A:$AF,Collapsed!O$1,0),"NA")</f>
        <v>109.73699999999999</v>
      </c>
      <c r="P607">
        <f>IFERROR(VLOOKUP(Collapsed!$A607,'measured values'!$A:$AF,Collapsed!P$1,0),"NA")</f>
        <v>96.980999999999995</v>
      </c>
      <c r="Q607">
        <f>IFERROR(VLOOKUP(Collapsed!$A607,'measured values'!$A:$AF,Collapsed!Q$1,0),"NA")</f>
        <v>97.344999999999999</v>
      </c>
      <c r="R607">
        <f>IFERROR(VLOOKUP(Collapsed!$A607,'measured values'!$A:$AF,Collapsed!R$1,0),"NA")</f>
        <v>106.288</v>
      </c>
      <c r="S607">
        <f>IFERROR(VLOOKUP(Collapsed!$A607,'measured values'!$A:$AF,Collapsed!S$1,0),"NA")</f>
        <v>105.97</v>
      </c>
      <c r="T607">
        <f>IFERROR(VLOOKUP(Collapsed!$A607,'measured values'!$A:$AF,Collapsed!T$1,0),"NA")</f>
        <v>63.776000000000003</v>
      </c>
      <c r="U607">
        <f>IFERROR(VLOOKUP(Collapsed!$A607,'measured values'!$A:$AF,Collapsed!U$1,0),"NA")</f>
        <v>62.89</v>
      </c>
      <c r="V607">
        <f>IFERROR(VLOOKUP(Collapsed!$A607,'measured values'!$A:$AF,Collapsed!V$1,0),"NA")</f>
        <v>36.223999999999997</v>
      </c>
      <c r="W607">
        <f>IFERROR(VLOOKUP(Collapsed!$A607,'measured values'!$A:$AF,Collapsed!W$1,0),"NA")</f>
        <v>37.11</v>
      </c>
      <c r="X607">
        <f>IFERROR(VLOOKUP(Collapsed!$A607,'measured values'!$A:$AF,Collapsed!X$1,0),"NA")</f>
        <v>13.227</v>
      </c>
      <c r="Y607">
        <f>IFERROR(VLOOKUP(Collapsed!$A607,'measured values'!$A:$AF,Collapsed!Y$1,0),"NA")</f>
        <v>13.933</v>
      </c>
      <c r="Z607">
        <f>IFERROR(VLOOKUP(Collapsed!$A607,'measured values'!$A:$AF,Collapsed!Z$1,0),"NA")</f>
        <v>37.11</v>
      </c>
      <c r="AA607">
        <f>IFERROR(VLOOKUP(Collapsed!$A607,'measured values'!$A:$AF,Collapsed!AA$1,0),"NA")</f>
        <v>36.223999999999997</v>
      </c>
      <c r="AB607">
        <f>IFERROR(VLOOKUP(Collapsed!$A607,'measured values'!$A:$AF,Collapsed!AB$1,0),"NA")</f>
        <v>10.74</v>
      </c>
      <c r="AC607">
        <f>IFERROR(VLOOKUP(Collapsed!$A607,'measured values'!$A:$AF,Collapsed!AC$1,0),"NA")</f>
        <v>18</v>
      </c>
      <c r="AD607">
        <f>IFERROR(VLOOKUP(Collapsed!$A607,'measured values'!$A:$AF,Collapsed!AD$1,0),"NA")</f>
        <v>16</v>
      </c>
      <c r="AE607">
        <f>IFERROR(VLOOKUP(Collapsed!$A607,'measured values'!$A:$AF,Collapsed!AE$1,0),"NA")</f>
        <v>16</v>
      </c>
      <c r="AF607">
        <f>IFERROR(VLOOKUP(Collapsed!$A607,'measured values'!$A:$AF,Collapsed!AF$1,0),"NA")</f>
        <v>16</v>
      </c>
    </row>
    <row r="608" spans="1:32" x14ac:dyDescent="0.35">
      <c r="A608">
        <v>735</v>
      </c>
      <c r="F608" t="str">
        <f>IFERROR(VLOOKUP(A608,'ICD+Descriptions'!$A$2:$C$600,2,0),"NA")</f>
        <v>G20</v>
      </c>
      <c r="G608" t="str">
        <f>IFERROR(VLOOKUP(A608,'ICD+Descriptions'!$A$2:$C$600,3,0),"NA")</f>
        <v>Parkinson's disease</v>
      </c>
      <c r="H608">
        <f>IFERROR(VLOOKUP(A608,ages!$A$1:$B$748,2,0),"No Age")</f>
        <v>63.6</v>
      </c>
      <c r="I608" t="str">
        <f>VLOOKUP(A608,'Redcap Raw Report'!$A:$AF,I$1,0)</f>
        <v>M</v>
      </c>
      <c r="L608">
        <f>IFERROR(VLOOKUP(Collapsed!$A608,'measured values'!$A:$AF,Collapsed!L$1,0),"NA")</f>
        <v>59.177999999999997</v>
      </c>
      <c r="M608">
        <f>IFERROR(VLOOKUP(Collapsed!$A608,'measured values'!$A:$AF,Collapsed!M$1,0),"NA")</f>
        <v>70.497</v>
      </c>
      <c r="N608">
        <f>IFERROR(VLOOKUP(Collapsed!$A608,'measured values'!$A:$AF,Collapsed!N$1,0),"NA")</f>
        <v>129.43299999999999</v>
      </c>
      <c r="O608">
        <f>IFERROR(VLOOKUP(Collapsed!$A608,'measured values'!$A:$AF,Collapsed!O$1,0),"NA")</f>
        <v>129.642</v>
      </c>
      <c r="P608">
        <f>IFERROR(VLOOKUP(Collapsed!$A608,'measured values'!$A:$AF,Collapsed!P$1,0),"NA")</f>
        <v>106.85599999999999</v>
      </c>
      <c r="Q608">
        <f>IFERROR(VLOOKUP(Collapsed!$A608,'measured values'!$A:$AF,Collapsed!Q$1,0),"NA")</f>
        <v>107.455</v>
      </c>
      <c r="R608">
        <f>IFERROR(VLOOKUP(Collapsed!$A608,'measured values'!$A:$AF,Collapsed!R$1,0),"NA")</f>
        <v>99.004999999999995</v>
      </c>
      <c r="S608">
        <f>IFERROR(VLOOKUP(Collapsed!$A608,'measured values'!$A:$AF,Collapsed!S$1,0),"NA")</f>
        <v>99.043999999999997</v>
      </c>
      <c r="T608">
        <f>IFERROR(VLOOKUP(Collapsed!$A608,'measured values'!$A:$AF,Collapsed!T$1,0),"NA")</f>
        <v>60.923000000000002</v>
      </c>
      <c r="U608">
        <f>IFERROR(VLOOKUP(Collapsed!$A608,'measured values'!$A:$AF,Collapsed!U$1,0),"NA")</f>
        <v>61.828000000000003</v>
      </c>
      <c r="V608">
        <f>IFERROR(VLOOKUP(Collapsed!$A608,'measured values'!$A:$AF,Collapsed!V$1,0),"NA")</f>
        <v>39.076999999999998</v>
      </c>
      <c r="W608">
        <f>IFERROR(VLOOKUP(Collapsed!$A608,'measured values'!$A:$AF,Collapsed!W$1,0),"NA")</f>
        <v>38.171999999999997</v>
      </c>
      <c r="X608">
        <f>IFERROR(VLOOKUP(Collapsed!$A608,'measured values'!$A:$AF,Collapsed!X$1,0),"NA")</f>
        <v>10.423999999999999</v>
      </c>
      <c r="Y608">
        <f>IFERROR(VLOOKUP(Collapsed!$A608,'measured values'!$A:$AF,Collapsed!Y$1,0),"NA")</f>
        <v>12.492000000000001</v>
      </c>
      <c r="Z608">
        <f>IFERROR(VLOOKUP(Collapsed!$A608,'measured values'!$A:$AF,Collapsed!Z$1,0),"NA")</f>
        <v>38.171999999999997</v>
      </c>
      <c r="AA608">
        <f>IFERROR(VLOOKUP(Collapsed!$A608,'measured values'!$A:$AF,Collapsed!AA$1,0),"NA")</f>
        <v>39.076999999999998</v>
      </c>
      <c r="AB608">
        <f>IFERROR(VLOOKUP(Collapsed!$A608,'measured values'!$A:$AF,Collapsed!AB$1,0),"NA")</f>
        <v>11.643000000000001</v>
      </c>
      <c r="AC608">
        <f>IFERROR(VLOOKUP(Collapsed!$A608,'measured values'!$A:$AF,Collapsed!AC$1,0),"NA")</f>
        <v>12</v>
      </c>
      <c r="AD608">
        <f>IFERROR(VLOOKUP(Collapsed!$A608,'measured values'!$A:$AF,Collapsed!AD$1,0),"NA")</f>
        <v>12</v>
      </c>
      <c r="AE608">
        <f>IFERROR(VLOOKUP(Collapsed!$A608,'measured values'!$A:$AF,Collapsed!AE$1,0),"NA")</f>
        <v>12</v>
      </c>
      <c r="AF608">
        <f>IFERROR(VLOOKUP(Collapsed!$A608,'measured values'!$A:$AF,Collapsed!AF$1,0),"NA")</f>
        <v>12</v>
      </c>
    </row>
    <row r="609" spans="1:32" x14ac:dyDescent="0.35">
      <c r="A609">
        <v>736</v>
      </c>
      <c r="F609" t="str">
        <f>IFERROR(VLOOKUP(A609,'ICD+Descriptions'!$A$2:$C$600,2,0),"NA")</f>
        <v>G25.0</v>
      </c>
      <c r="G609" t="str">
        <f>IFERROR(VLOOKUP(A609,'ICD+Descriptions'!$A$2:$C$600,3,0),"NA")</f>
        <v>Essential tremor</v>
      </c>
      <c r="H609">
        <f>IFERROR(VLOOKUP(A609,ages!$A$1:$B$748,2,0),"No Age")</f>
        <v>69.3</v>
      </c>
      <c r="I609" t="str">
        <f>VLOOKUP(A609,'Redcap Raw Report'!$A:$AF,I$1,0)</f>
        <v>F</v>
      </c>
      <c r="L609">
        <f>IFERROR(VLOOKUP(Collapsed!$A609,'measured values'!$A:$AF,Collapsed!L$1,0),"NA")</f>
        <v>44.524999999999999</v>
      </c>
      <c r="M609">
        <f>IFERROR(VLOOKUP(Collapsed!$A609,'measured values'!$A:$AF,Collapsed!M$1,0),"NA")</f>
        <v>46.966000000000001</v>
      </c>
      <c r="N609">
        <f>IFERROR(VLOOKUP(Collapsed!$A609,'measured values'!$A:$AF,Collapsed!N$1,0),"NA")</f>
        <v>91.858000000000004</v>
      </c>
      <c r="O609">
        <f>IFERROR(VLOOKUP(Collapsed!$A609,'measured values'!$A:$AF,Collapsed!O$1,0),"NA")</f>
        <v>91.364000000000004</v>
      </c>
      <c r="P609">
        <f>IFERROR(VLOOKUP(Collapsed!$A609,'measured values'!$A:$AF,Collapsed!P$1,0),"NA")</f>
        <v>68.927000000000007</v>
      </c>
      <c r="Q609">
        <f>IFERROR(VLOOKUP(Collapsed!$A609,'measured values'!$A:$AF,Collapsed!Q$1,0),"NA")</f>
        <v>68.673000000000002</v>
      </c>
      <c r="R609">
        <f>IFERROR(VLOOKUP(Collapsed!$A609,'measured values'!$A:$AF,Collapsed!R$1,0),"NA")</f>
        <v>89.448999999999998</v>
      </c>
      <c r="S609">
        <f>IFERROR(VLOOKUP(Collapsed!$A609,'measured values'!$A:$AF,Collapsed!S$1,0),"NA")</f>
        <v>89.822000000000003</v>
      </c>
      <c r="T609">
        <f>IFERROR(VLOOKUP(Collapsed!$A609,'measured values'!$A:$AF,Collapsed!T$1,0),"NA")</f>
        <v>68.486000000000004</v>
      </c>
      <c r="U609">
        <f>IFERROR(VLOOKUP(Collapsed!$A609,'measured values'!$A:$AF,Collapsed!U$1,0),"NA")</f>
        <v>67.007999999999996</v>
      </c>
      <c r="V609">
        <f>IFERROR(VLOOKUP(Collapsed!$A609,'measured values'!$A:$AF,Collapsed!V$1,0),"NA")</f>
        <v>31.513999999999999</v>
      </c>
      <c r="W609">
        <f>IFERROR(VLOOKUP(Collapsed!$A609,'measured values'!$A:$AF,Collapsed!W$1,0),"NA")</f>
        <v>32.991999999999997</v>
      </c>
      <c r="X609">
        <f>IFERROR(VLOOKUP(Collapsed!$A609,'measured values'!$A:$AF,Collapsed!X$1,0),"NA")</f>
        <v>17.058</v>
      </c>
      <c r="Y609">
        <f>IFERROR(VLOOKUP(Collapsed!$A609,'measured values'!$A:$AF,Collapsed!Y$1,0),"NA")</f>
        <v>17.571000000000002</v>
      </c>
      <c r="Z609">
        <f>IFERROR(VLOOKUP(Collapsed!$A609,'measured values'!$A:$AF,Collapsed!Z$1,0),"NA")</f>
        <v>32.991999999999997</v>
      </c>
      <c r="AA609">
        <f>IFERROR(VLOOKUP(Collapsed!$A609,'measured values'!$A:$AF,Collapsed!AA$1,0),"NA")</f>
        <v>31.513999999999999</v>
      </c>
      <c r="AB609">
        <f>IFERROR(VLOOKUP(Collapsed!$A609,'measured values'!$A:$AF,Collapsed!AB$1,0),"NA")</f>
        <v>7.7080000000000002</v>
      </c>
      <c r="AC609">
        <f>IFERROR(VLOOKUP(Collapsed!$A609,'measured values'!$A:$AF,Collapsed!AC$1,0),"NA")</f>
        <v>13</v>
      </c>
      <c r="AD609">
        <f>IFERROR(VLOOKUP(Collapsed!$A609,'measured values'!$A:$AF,Collapsed!AD$1,0),"NA")</f>
        <v>13</v>
      </c>
      <c r="AE609">
        <f>IFERROR(VLOOKUP(Collapsed!$A609,'measured values'!$A:$AF,Collapsed!AE$1,0),"NA")</f>
        <v>13</v>
      </c>
      <c r="AF609">
        <f>IFERROR(VLOOKUP(Collapsed!$A609,'measured values'!$A:$AF,Collapsed!AF$1,0),"NA")</f>
        <v>13</v>
      </c>
    </row>
    <row r="610" spans="1:32" x14ac:dyDescent="0.35">
      <c r="A610">
        <v>737</v>
      </c>
      <c r="F610" t="str">
        <f>IFERROR(VLOOKUP(A610,'ICD+Descriptions'!$A$2:$C$600,2,0),"NA")</f>
        <v>G25.2</v>
      </c>
      <c r="G610" t="str">
        <f>IFERROR(VLOOKUP(A610,'ICD+Descriptions'!$A$2:$C$600,3,0),"NA")</f>
        <v>Other specified forms of tremor</v>
      </c>
      <c r="H610">
        <f>IFERROR(VLOOKUP(A610,ages!$A$1:$B$748,2,0),"No Age")</f>
        <v>70.400000000000006</v>
      </c>
      <c r="I610" t="str">
        <f>VLOOKUP(A610,'Redcap Raw Report'!$A:$AF,I$1,0)</f>
        <v>F</v>
      </c>
      <c r="L610">
        <f>IFERROR(VLOOKUP(Collapsed!$A610,'measured values'!$A:$AF,Collapsed!L$1,0),"NA")</f>
        <v>43.338000000000001</v>
      </c>
      <c r="M610">
        <f>IFERROR(VLOOKUP(Collapsed!$A610,'measured values'!$A:$AF,Collapsed!M$1,0),"NA")</f>
        <v>40.137999999999998</v>
      </c>
      <c r="N610">
        <f>IFERROR(VLOOKUP(Collapsed!$A610,'measured values'!$A:$AF,Collapsed!N$1,0),"NA")</f>
        <v>84.102999999999994</v>
      </c>
      <c r="O610">
        <f>IFERROR(VLOOKUP(Collapsed!$A610,'measured values'!$A:$AF,Collapsed!O$1,0),"NA")</f>
        <v>83.468000000000004</v>
      </c>
      <c r="P610">
        <f>IFERROR(VLOOKUP(Collapsed!$A610,'measured values'!$A:$AF,Collapsed!P$1,0),"NA")</f>
        <v>65.411000000000001</v>
      </c>
      <c r="Q610">
        <f>IFERROR(VLOOKUP(Collapsed!$A610,'measured values'!$A:$AF,Collapsed!Q$1,0),"NA")</f>
        <v>64.951999999999998</v>
      </c>
      <c r="R610">
        <f>IFERROR(VLOOKUP(Collapsed!$A610,'measured values'!$A:$AF,Collapsed!R$1,0),"NA")</f>
        <v>93.91</v>
      </c>
      <c r="S610">
        <f>IFERROR(VLOOKUP(Collapsed!$A610,'measured values'!$A:$AF,Collapsed!S$1,0),"NA")</f>
        <v>93.674000000000007</v>
      </c>
      <c r="T610">
        <f>IFERROR(VLOOKUP(Collapsed!$A610,'measured values'!$A:$AF,Collapsed!T$1,0),"NA")</f>
        <v>64.453000000000003</v>
      </c>
      <c r="U610">
        <f>IFERROR(VLOOKUP(Collapsed!$A610,'measured values'!$A:$AF,Collapsed!U$1,0),"NA")</f>
        <v>65.814999999999998</v>
      </c>
      <c r="V610">
        <f>IFERROR(VLOOKUP(Collapsed!$A610,'measured values'!$A:$AF,Collapsed!V$1,0),"NA")</f>
        <v>35.546999999999997</v>
      </c>
      <c r="W610">
        <f>IFERROR(VLOOKUP(Collapsed!$A610,'measured values'!$A:$AF,Collapsed!W$1,0),"NA")</f>
        <v>34.185000000000002</v>
      </c>
      <c r="X610">
        <f>IFERROR(VLOOKUP(Collapsed!$A610,'measured values'!$A:$AF,Collapsed!X$1,0),"NA")</f>
        <v>15.896000000000001</v>
      </c>
      <c r="Y610">
        <f>IFERROR(VLOOKUP(Collapsed!$A610,'measured values'!$A:$AF,Collapsed!Y$1,0),"NA")</f>
        <v>13.811</v>
      </c>
      <c r="Z610">
        <f>IFERROR(VLOOKUP(Collapsed!$A610,'measured values'!$A:$AF,Collapsed!Z$1,0),"NA")</f>
        <v>34.185000000000002</v>
      </c>
      <c r="AA610">
        <f>IFERROR(VLOOKUP(Collapsed!$A610,'measured values'!$A:$AF,Collapsed!AA$1,0),"NA")</f>
        <v>35.546999999999997</v>
      </c>
      <c r="AB610">
        <f>IFERROR(VLOOKUP(Collapsed!$A610,'measured values'!$A:$AF,Collapsed!AB$1,0),"NA")</f>
        <v>12.406000000000001</v>
      </c>
      <c r="AC610">
        <f>IFERROR(VLOOKUP(Collapsed!$A610,'measured values'!$A:$AF,Collapsed!AC$1,0),"NA")</f>
        <v>16</v>
      </c>
      <c r="AD610">
        <f>IFERROR(VLOOKUP(Collapsed!$A610,'measured values'!$A:$AF,Collapsed!AD$1,0),"NA")</f>
        <v>19</v>
      </c>
      <c r="AE610">
        <f>IFERROR(VLOOKUP(Collapsed!$A610,'measured values'!$A:$AF,Collapsed!AE$1,0),"NA")</f>
        <v>16</v>
      </c>
      <c r="AF610">
        <f>IFERROR(VLOOKUP(Collapsed!$A610,'measured values'!$A:$AF,Collapsed!AF$1,0),"NA")</f>
        <v>16</v>
      </c>
    </row>
    <row r="611" spans="1:32" x14ac:dyDescent="0.35">
      <c r="A611">
        <v>738</v>
      </c>
      <c r="F611" t="str">
        <f>IFERROR(VLOOKUP(A611,'ICD+Descriptions'!$A$2:$C$600,2,0),"NA")</f>
        <v>G25.0</v>
      </c>
      <c r="G611" t="str">
        <f>IFERROR(VLOOKUP(A611,'ICD+Descriptions'!$A$2:$C$600,3,0),"NA")</f>
        <v>Essential tremor</v>
      </c>
      <c r="H611">
        <f>IFERROR(VLOOKUP(A611,ages!$A$1:$B$748,2,0),"No Age")</f>
        <v>61.4</v>
      </c>
      <c r="I611" t="str">
        <f>VLOOKUP(A611,'Redcap Raw Report'!$A:$AF,I$1,0)</f>
        <v>F</v>
      </c>
      <c r="L611">
        <f>IFERROR(VLOOKUP(Collapsed!$A611,'measured values'!$A:$AF,Collapsed!L$1,0),"NA")</f>
        <v>40.895000000000003</v>
      </c>
      <c r="M611">
        <f>IFERROR(VLOOKUP(Collapsed!$A611,'measured values'!$A:$AF,Collapsed!M$1,0),"NA")</f>
        <v>37.186999999999998</v>
      </c>
      <c r="N611">
        <f>IFERROR(VLOOKUP(Collapsed!$A611,'measured values'!$A:$AF,Collapsed!N$1,0),"NA")</f>
        <v>78.629000000000005</v>
      </c>
      <c r="O611">
        <f>IFERROR(VLOOKUP(Collapsed!$A611,'measured values'!$A:$AF,Collapsed!O$1,0),"NA")</f>
        <v>78.381</v>
      </c>
      <c r="P611">
        <f>IFERROR(VLOOKUP(Collapsed!$A611,'measured values'!$A:$AF,Collapsed!P$1,0),"NA")</f>
        <v>63.819000000000003</v>
      </c>
      <c r="Q611">
        <f>IFERROR(VLOOKUP(Collapsed!$A611,'measured values'!$A:$AF,Collapsed!Q$1,0),"NA")</f>
        <v>64.119</v>
      </c>
      <c r="R611">
        <f>IFERROR(VLOOKUP(Collapsed!$A611,'measured values'!$A:$AF,Collapsed!R$1,0),"NA")</f>
        <v>97.911000000000001</v>
      </c>
      <c r="S611">
        <f>IFERROR(VLOOKUP(Collapsed!$A611,'measured values'!$A:$AF,Collapsed!S$1,0),"NA")</f>
        <v>97.796999999999997</v>
      </c>
      <c r="T611">
        <f>IFERROR(VLOOKUP(Collapsed!$A611,'measured values'!$A:$AF,Collapsed!T$1,0),"NA")</f>
        <v>66.977000000000004</v>
      </c>
      <c r="U611">
        <f>IFERROR(VLOOKUP(Collapsed!$A611,'measured values'!$A:$AF,Collapsed!U$1,0),"NA")</f>
        <v>68.385000000000005</v>
      </c>
      <c r="V611">
        <f>IFERROR(VLOOKUP(Collapsed!$A611,'measured values'!$A:$AF,Collapsed!V$1,0),"NA")</f>
        <v>33.023000000000003</v>
      </c>
      <c r="W611">
        <f>IFERROR(VLOOKUP(Collapsed!$A611,'measured values'!$A:$AF,Collapsed!W$1,0),"NA")</f>
        <v>31.614999999999998</v>
      </c>
      <c r="X611">
        <f>IFERROR(VLOOKUP(Collapsed!$A611,'measured values'!$A:$AF,Collapsed!X$1,0),"NA")</f>
        <v>18.914000000000001</v>
      </c>
      <c r="Y611">
        <f>IFERROR(VLOOKUP(Collapsed!$A611,'measured values'!$A:$AF,Collapsed!Y$1,0),"NA")</f>
        <v>16.745000000000001</v>
      </c>
      <c r="Z611">
        <f>IFERROR(VLOOKUP(Collapsed!$A611,'measured values'!$A:$AF,Collapsed!Z$1,0),"NA")</f>
        <v>31.614999999999998</v>
      </c>
      <c r="AA611">
        <f>IFERROR(VLOOKUP(Collapsed!$A611,'measured values'!$A:$AF,Collapsed!AA$1,0),"NA")</f>
        <v>33.023000000000003</v>
      </c>
      <c r="AB611">
        <f>IFERROR(VLOOKUP(Collapsed!$A611,'measured values'!$A:$AF,Collapsed!AB$1,0),"NA")</f>
        <v>17.103999999999999</v>
      </c>
      <c r="AC611">
        <f>IFERROR(VLOOKUP(Collapsed!$A611,'measured values'!$A:$AF,Collapsed!AC$1,0),"NA")</f>
        <v>16</v>
      </c>
      <c r="AD611">
        <f>IFERROR(VLOOKUP(Collapsed!$A611,'measured values'!$A:$AF,Collapsed!AD$1,0),"NA")</f>
        <v>16</v>
      </c>
      <c r="AE611">
        <f>IFERROR(VLOOKUP(Collapsed!$A611,'measured values'!$A:$AF,Collapsed!AE$1,0),"NA")</f>
        <v>16</v>
      </c>
      <c r="AF611">
        <f>IFERROR(VLOOKUP(Collapsed!$A611,'measured values'!$A:$AF,Collapsed!AF$1,0),"NA")</f>
        <v>16</v>
      </c>
    </row>
    <row r="612" spans="1:32" x14ac:dyDescent="0.35">
      <c r="A612">
        <v>739</v>
      </c>
      <c r="F612" t="str">
        <f>IFERROR(VLOOKUP(A612,'ICD+Descriptions'!$A$2:$C$600,2,0),"NA")</f>
        <v>NA</v>
      </c>
      <c r="G612" t="str">
        <f>IFERROR(VLOOKUP(A612,'ICD+Descriptions'!$A$2:$C$600,3,0),"NA")</f>
        <v>NA</v>
      </c>
      <c r="H612" t="str">
        <f>IFERROR(VLOOKUP(A612,ages!$A$1:$B$748,2,0),"No Age")</f>
        <v>No Age</v>
      </c>
      <c r="I612">
        <f>VLOOKUP(A612,'Redcap Raw Report'!$A:$AF,I$1,0)</f>
        <v>0</v>
      </c>
      <c r="L612">
        <f>IFERROR(VLOOKUP(Collapsed!$A612,'measured values'!$A:$AF,Collapsed!L$1,0),"NA")</f>
        <v>67.486999999999995</v>
      </c>
      <c r="M612">
        <f>IFERROR(VLOOKUP(Collapsed!$A612,'measured values'!$A:$AF,Collapsed!M$1,0),"NA")</f>
        <v>59.488999999999997</v>
      </c>
      <c r="N612">
        <f>IFERROR(VLOOKUP(Collapsed!$A612,'measured values'!$A:$AF,Collapsed!N$1,0),"NA")</f>
        <v>127.14700000000001</v>
      </c>
      <c r="O612">
        <f>IFERROR(VLOOKUP(Collapsed!$A612,'measured values'!$A:$AF,Collapsed!O$1,0),"NA")</f>
        <v>126.886</v>
      </c>
      <c r="P612">
        <f>IFERROR(VLOOKUP(Collapsed!$A612,'measured values'!$A:$AF,Collapsed!P$1,0),"NA")</f>
        <v>119.035</v>
      </c>
      <c r="Q612">
        <f>IFERROR(VLOOKUP(Collapsed!$A612,'measured values'!$A:$AF,Collapsed!Q$1,0),"NA")</f>
        <v>118.80500000000001</v>
      </c>
      <c r="R612">
        <f>IFERROR(VLOOKUP(Collapsed!$A612,'measured values'!$A:$AF,Collapsed!R$1,0),"NA")</f>
        <v>112.51600000000001</v>
      </c>
      <c r="S612">
        <f>IFERROR(VLOOKUP(Collapsed!$A612,'measured values'!$A:$AF,Collapsed!S$1,0),"NA")</f>
        <v>112.251</v>
      </c>
      <c r="T612">
        <f>IFERROR(VLOOKUP(Collapsed!$A612,'measured values'!$A:$AF,Collapsed!T$1,0),"NA")</f>
        <v>63.408999999999999</v>
      </c>
      <c r="U612">
        <f>IFERROR(VLOOKUP(Collapsed!$A612,'measured values'!$A:$AF,Collapsed!U$1,0),"NA")</f>
        <v>62.993000000000002</v>
      </c>
      <c r="V612">
        <f>IFERROR(VLOOKUP(Collapsed!$A612,'measured values'!$A:$AF,Collapsed!V$1,0),"NA")</f>
        <v>36.591000000000001</v>
      </c>
      <c r="W612">
        <f>IFERROR(VLOOKUP(Collapsed!$A612,'measured values'!$A:$AF,Collapsed!W$1,0),"NA")</f>
        <v>37.006999999999998</v>
      </c>
      <c r="X612">
        <f>IFERROR(VLOOKUP(Collapsed!$A612,'measured values'!$A:$AF,Collapsed!X$1,0),"NA")</f>
        <v>11.813000000000001</v>
      </c>
      <c r="Y612">
        <f>IFERROR(VLOOKUP(Collapsed!$A612,'measured values'!$A:$AF,Collapsed!Y$1,0),"NA")</f>
        <v>15.071</v>
      </c>
      <c r="Z612">
        <f>IFERROR(VLOOKUP(Collapsed!$A612,'measured values'!$A:$AF,Collapsed!Z$1,0),"NA")</f>
        <v>37.006999999999998</v>
      </c>
      <c r="AA612">
        <f>IFERROR(VLOOKUP(Collapsed!$A612,'measured values'!$A:$AF,Collapsed!AA$1,0),"NA")</f>
        <v>36.591000000000001</v>
      </c>
      <c r="AB612">
        <f>IFERROR(VLOOKUP(Collapsed!$A612,'measured values'!$A:$AF,Collapsed!AB$1,0),"NA")</f>
        <v>9.5920000000000005</v>
      </c>
      <c r="AC612">
        <f>IFERROR(VLOOKUP(Collapsed!$A612,'measured values'!$A:$AF,Collapsed!AC$1,0),"NA")</f>
        <v>17</v>
      </c>
      <c r="AD612">
        <f>IFERROR(VLOOKUP(Collapsed!$A612,'measured values'!$A:$AF,Collapsed!AD$1,0),"NA")</f>
        <v>12</v>
      </c>
      <c r="AE612">
        <f>IFERROR(VLOOKUP(Collapsed!$A612,'measured values'!$A:$AF,Collapsed!AE$1,0),"NA")</f>
        <v>12</v>
      </c>
      <c r="AF612">
        <f>IFERROR(VLOOKUP(Collapsed!$A612,'measured values'!$A:$AF,Collapsed!AF$1,0),"NA")</f>
        <v>12</v>
      </c>
    </row>
    <row r="613" spans="1:32" x14ac:dyDescent="0.35">
      <c r="A613">
        <v>740</v>
      </c>
      <c r="F613" t="str">
        <f>IFERROR(VLOOKUP(A613,'ICD+Descriptions'!$A$2:$C$600,2,0),"NA")</f>
        <v>NA</v>
      </c>
      <c r="G613" t="str">
        <f>IFERROR(VLOOKUP(A613,'ICD+Descriptions'!$A$2:$C$600,3,0),"NA")</f>
        <v>NA</v>
      </c>
      <c r="H613" t="str">
        <f>IFERROR(VLOOKUP(A613,ages!$A$1:$B$748,2,0),"No Age")</f>
        <v>No Age</v>
      </c>
      <c r="I613">
        <f>VLOOKUP(A613,'Redcap Raw Report'!$A:$AF,I$1,0)</f>
        <v>0</v>
      </c>
      <c r="L613">
        <f>IFERROR(VLOOKUP(Collapsed!$A613,'measured values'!$A:$AF,Collapsed!L$1,0),"NA")</f>
        <v>36.764000000000003</v>
      </c>
      <c r="M613">
        <f>IFERROR(VLOOKUP(Collapsed!$A613,'measured values'!$A:$AF,Collapsed!M$1,0),"NA")</f>
        <v>41.137</v>
      </c>
      <c r="N613">
        <f>IFERROR(VLOOKUP(Collapsed!$A613,'measured values'!$A:$AF,Collapsed!N$1,0),"NA")</f>
        <v>78.378</v>
      </c>
      <c r="O613">
        <f>IFERROR(VLOOKUP(Collapsed!$A613,'measured values'!$A:$AF,Collapsed!O$1,0),"NA")</f>
        <v>77.581000000000003</v>
      </c>
      <c r="P613">
        <f>IFERROR(VLOOKUP(Collapsed!$A613,'measured values'!$A:$AF,Collapsed!P$1,0),"NA")</f>
        <v>47.445</v>
      </c>
      <c r="Q613">
        <f>IFERROR(VLOOKUP(Collapsed!$A613,'measured values'!$A:$AF,Collapsed!Q$1,0),"NA")</f>
        <v>47.984999999999999</v>
      </c>
      <c r="R613">
        <f>IFERROR(VLOOKUP(Collapsed!$A613,'measured values'!$A:$AF,Collapsed!R$1,0),"NA")</f>
        <v>72.650000000000006</v>
      </c>
      <c r="S613">
        <f>IFERROR(VLOOKUP(Collapsed!$A613,'measured values'!$A:$AF,Collapsed!S$1,0),"NA")</f>
        <v>73.686999999999998</v>
      </c>
      <c r="T613">
        <f>IFERROR(VLOOKUP(Collapsed!$A613,'measured values'!$A:$AF,Collapsed!T$1,0),"NA")</f>
        <v>65.48</v>
      </c>
      <c r="U613">
        <f>IFERROR(VLOOKUP(Collapsed!$A613,'measured values'!$A:$AF,Collapsed!U$1,0),"NA")</f>
        <v>72.125</v>
      </c>
      <c r="V613">
        <f>IFERROR(VLOOKUP(Collapsed!$A613,'measured values'!$A:$AF,Collapsed!V$1,0),"NA")</f>
        <v>34.520000000000003</v>
      </c>
      <c r="W613">
        <f>IFERROR(VLOOKUP(Collapsed!$A613,'measured values'!$A:$AF,Collapsed!W$1,0),"NA")</f>
        <v>27.875</v>
      </c>
      <c r="X613">
        <f>IFERROR(VLOOKUP(Collapsed!$A613,'measured values'!$A:$AF,Collapsed!X$1,0),"NA")</f>
        <v>15.794</v>
      </c>
      <c r="Y613">
        <f>IFERROR(VLOOKUP(Collapsed!$A613,'measured values'!$A:$AF,Collapsed!Y$1,0),"NA")</f>
        <v>21.721</v>
      </c>
      <c r="Z613">
        <f>IFERROR(VLOOKUP(Collapsed!$A613,'measured values'!$A:$AF,Collapsed!Z$1,0),"NA")</f>
        <v>27.875</v>
      </c>
      <c r="AA613">
        <f>IFERROR(VLOOKUP(Collapsed!$A613,'measured values'!$A:$AF,Collapsed!AA$1,0),"NA")</f>
        <v>34.520000000000003</v>
      </c>
      <c r="AB613">
        <f>IFERROR(VLOOKUP(Collapsed!$A613,'measured values'!$A:$AF,Collapsed!AB$1,0),"NA")</f>
        <v>18.783000000000001</v>
      </c>
      <c r="AC613">
        <f>IFERROR(VLOOKUP(Collapsed!$A613,'measured values'!$A:$AF,Collapsed!AC$1,0),"NA")</f>
        <v>15</v>
      </c>
      <c r="AD613">
        <f>IFERROR(VLOOKUP(Collapsed!$A613,'measured values'!$A:$AF,Collapsed!AD$1,0),"NA")</f>
        <v>14</v>
      </c>
      <c r="AE613">
        <f>IFERROR(VLOOKUP(Collapsed!$A613,'measured values'!$A:$AF,Collapsed!AE$1,0),"NA")</f>
        <v>14</v>
      </c>
      <c r="AF613">
        <f>IFERROR(VLOOKUP(Collapsed!$A613,'measured values'!$A:$AF,Collapsed!AF$1,0),"NA")</f>
        <v>14</v>
      </c>
    </row>
    <row r="614" spans="1:32" x14ac:dyDescent="0.35">
      <c r="A614">
        <v>741</v>
      </c>
      <c r="F614" t="str">
        <f>IFERROR(VLOOKUP(A614,'ICD+Descriptions'!$A$2:$C$600,2,0),"NA")</f>
        <v>NA</v>
      </c>
      <c r="G614" t="str">
        <f>IFERROR(VLOOKUP(A614,'ICD+Descriptions'!$A$2:$C$600,3,0),"NA")</f>
        <v>NA</v>
      </c>
      <c r="H614" t="str">
        <f>IFERROR(VLOOKUP(A614,ages!$A$1:$B$748,2,0),"No Age")</f>
        <v>No Age</v>
      </c>
      <c r="I614">
        <f>VLOOKUP(A614,'Redcap Raw Report'!$A:$AF,I$1,0)</f>
        <v>0</v>
      </c>
      <c r="L614">
        <f>IFERROR(VLOOKUP(Collapsed!$A614,'measured values'!$A:$AF,Collapsed!L$1,0),"NA")</f>
        <v>41.176000000000002</v>
      </c>
      <c r="M614">
        <f>IFERROR(VLOOKUP(Collapsed!$A614,'measured values'!$A:$AF,Collapsed!M$1,0),"NA")</f>
        <v>43.496000000000002</v>
      </c>
      <c r="N614">
        <f>IFERROR(VLOOKUP(Collapsed!$A614,'measured values'!$A:$AF,Collapsed!N$1,0),"NA")</f>
        <v>85.066000000000003</v>
      </c>
      <c r="O614">
        <f>IFERROR(VLOOKUP(Collapsed!$A614,'measured values'!$A:$AF,Collapsed!O$1,0),"NA")</f>
        <v>84.343000000000004</v>
      </c>
      <c r="P614">
        <f>IFERROR(VLOOKUP(Collapsed!$A614,'measured values'!$A:$AF,Collapsed!P$1,0),"NA")</f>
        <v>67.741</v>
      </c>
      <c r="Q614">
        <f>IFERROR(VLOOKUP(Collapsed!$A614,'measured values'!$A:$AF,Collapsed!Q$1,0),"NA")</f>
        <v>67.561999999999998</v>
      </c>
      <c r="R614">
        <f>IFERROR(VLOOKUP(Collapsed!$A614,'measured values'!$A:$AF,Collapsed!R$1,0),"NA")</f>
        <v>95.278000000000006</v>
      </c>
      <c r="S614">
        <f>IFERROR(VLOOKUP(Collapsed!$A614,'measured values'!$A:$AF,Collapsed!S$1,0),"NA")</f>
        <v>95.528999999999996</v>
      </c>
      <c r="T614">
        <f>IFERROR(VLOOKUP(Collapsed!$A614,'measured values'!$A:$AF,Collapsed!T$1,0),"NA")</f>
        <v>68.322000000000003</v>
      </c>
      <c r="U614">
        <f>IFERROR(VLOOKUP(Collapsed!$A614,'measured values'!$A:$AF,Collapsed!U$1,0),"NA")</f>
        <v>66.688000000000002</v>
      </c>
      <c r="V614">
        <f>IFERROR(VLOOKUP(Collapsed!$A614,'measured values'!$A:$AF,Collapsed!V$1,0),"NA")</f>
        <v>31.678000000000001</v>
      </c>
      <c r="W614">
        <f>IFERROR(VLOOKUP(Collapsed!$A614,'measured values'!$A:$AF,Collapsed!W$1,0),"NA")</f>
        <v>33.311999999999998</v>
      </c>
      <c r="X614">
        <f>IFERROR(VLOOKUP(Collapsed!$A614,'measured values'!$A:$AF,Collapsed!X$1,0),"NA")</f>
        <v>18.117999999999999</v>
      </c>
      <c r="Y614">
        <f>IFERROR(VLOOKUP(Collapsed!$A614,'measured values'!$A:$AF,Collapsed!Y$1,0),"NA")</f>
        <v>16.579999999999998</v>
      </c>
      <c r="Z614">
        <f>IFERROR(VLOOKUP(Collapsed!$A614,'measured values'!$A:$AF,Collapsed!Z$1,0),"NA")</f>
        <v>33.311999999999998</v>
      </c>
      <c r="AA614">
        <f>IFERROR(VLOOKUP(Collapsed!$A614,'measured values'!$A:$AF,Collapsed!AA$1,0),"NA")</f>
        <v>31.678000000000001</v>
      </c>
      <c r="AB614">
        <f>IFERROR(VLOOKUP(Collapsed!$A614,'measured values'!$A:$AF,Collapsed!AB$1,0),"NA")</f>
        <v>12.574999999999999</v>
      </c>
      <c r="AC614">
        <f>IFERROR(VLOOKUP(Collapsed!$A614,'measured values'!$A:$AF,Collapsed!AC$1,0),"NA")</f>
        <v>14</v>
      </c>
      <c r="AD614">
        <f>IFERROR(VLOOKUP(Collapsed!$A614,'measured values'!$A:$AF,Collapsed!AD$1,0),"NA")</f>
        <v>15</v>
      </c>
      <c r="AE614">
        <f>IFERROR(VLOOKUP(Collapsed!$A614,'measured values'!$A:$AF,Collapsed!AE$1,0),"NA")</f>
        <v>14</v>
      </c>
      <c r="AF614">
        <f>IFERROR(VLOOKUP(Collapsed!$A614,'measured values'!$A:$AF,Collapsed!AF$1,0),"NA")</f>
        <v>14</v>
      </c>
    </row>
    <row r="615" spans="1:32" x14ac:dyDescent="0.35">
      <c r="A615">
        <v>742</v>
      </c>
      <c r="F615" t="str">
        <f>IFERROR(VLOOKUP(A615,'ICD+Descriptions'!$A$2:$C$600,2,0),"NA")</f>
        <v>R27.0</v>
      </c>
      <c r="G615" t="str">
        <f>IFERROR(VLOOKUP(A615,'ICD+Descriptions'!$A$2:$C$600,3,0),"NA")</f>
        <v>Ataxia, unspecified</v>
      </c>
      <c r="H615">
        <f>IFERROR(VLOOKUP(A615,ages!$A$1:$B$748,2,0),"No Age")</f>
        <v>36.200000000000003</v>
      </c>
      <c r="I615" t="str">
        <f>VLOOKUP(A615,'Redcap Raw Report'!$A:$AF,I$1,0)</f>
        <v>F</v>
      </c>
      <c r="L615">
        <f>IFERROR(VLOOKUP(Collapsed!$A615,'measured values'!$A:$AF,Collapsed!L$1,0),"NA")</f>
        <v>37.07</v>
      </c>
      <c r="M615">
        <f>IFERROR(VLOOKUP(Collapsed!$A615,'measured values'!$A:$AF,Collapsed!M$1,0),"NA")</f>
        <v>39.914000000000001</v>
      </c>
      <c r="N615">
        <f>IFERROR(VLOOKUP(Collapsed!$A615,'measured values'!$A:$AF,Collapsed!N$1,0),"NA")</f>
        <v>77.62</v>
      </c>
      <c r="O615">
        <f>IFERROR(VLOOKUP(Collapsed!$A615,'measured values'!$A:$AF,Collapsed!O$1,0),"NA")</f>
        <v>76.528000000000006</v>
      </c>
      <c r="P615">
        <f>IFERROR(VLOOKUP(Collapsed!$A615,'measured values'!$A:$AF,Collapsed!P$1,0),"NA")</f>
        <v>61.643999999999998</v>
      </c>
      <c r="Q615">
        <f>IFERROR(VLOOKUP(Collapsed!$A615,'measured values'!$A:$AF,Collapsed!Q$1,0),"NA")</f>
        <v>60.506</v>
      </c>
      <c r="R615">
        <f>IFERROR(VLOOKUP(Collapsed!$A615,'measured values'!$A:$AF,Collapsed!R$1,0),"NA")</f>
        <v>95.346999999999994</v>
      </c>
      <c r="S615">
        <f>IFERROR(VLOOKUP(Collapsed!$A615,'measured values'!$A:$AF,Collapsed!S$1,0),"NA")</f>
        <v>95.266000000000005</v>
      </c>
      <c r="T615">
        <f>IFERROR(VLOOKUP(Collapsed!$A615,'measured values'!$A:$AF,Collapsed!T$1,0),"NA")</f>
        <v>70.503</v>
      </c>
      <c r="U615">
        <f>IFERROR(VLOOKUP(Collapsed!$A615,'measured values'!$A:$AF,Collapsed!U$1,0),"NA")</f>
        <v>67.043999999999997</v>
      </c>
      <c r="V615">
        <f>IFERROR(VLOOKUP(Collapsed!$A615,'measured values'!$A:$AF,Collapsed!V$1,0),"NA")</f>
        <v>29.497</v>
      </c>
      <c r="W615">
        <f>IFERROR(VLOOKUP(Collapsed!$A615,'measured values'!$A:$AF,Collapsed!W$1,0),"NA")</f>
        <v>32.956000000000003</v>
      </c>
      <c r="X615">
        <f>IFERROR(VLOOKUP(Collapsed!$A615,'measured values'!$A:$AF,Collapsed!X$1,0),"NA")</f>
        <v>17.349</v>
      </c>
      <c r="Y615">
        <f>IFERROR(VLOOKUP(Collapsed!$A615,'measured values'!$A:$AF,Collapsed!Y$1,0),"NA")</f>
        <v>21.065000000000001</v>
      </c>
      <c r="Z615">
        <f>IFERROR(VLOOKUP(Collapsed!$A615,'measured values'!$A:$AF,Collapsed!Z$1,0),"NA")</f>
        <v>32.956000000000003</v>
      </c>
      <c r="AA615">
        <f>IFERROR(VLOOKUP(Collapsed!$A615,'measured values'!$A:$AF,Collapsed!AA$1,0),"NA")</f>
        <v>29.497</v>
      </c>
      <c r="AB615">
        <f>IFERROR(VLOOKUP(Collapsed!$A615,'measured values'!$A:$AF,Collapsed!AB$1,0),"NA")</f>
        <v>14.821999999999999</v>
      </c>
      <c r="AC615">
        <f>IFERROR(VLOOKUP(Collapsed!$A615,'measured values'!$A:$AF,Collapsed!AC$1,0),"NA")</f>
        <v>14</v>
      </c>
      <c r="AD615">
        <f>IFERROR(VLOOKUP(Collapsed!$A615,'measured values'!$A:$AF,Collapsed!AD$1,0),"NA")</f>
        <v>14</v>
      </c>
      <c r="AE615">
        <f>IFERROR(VLOOKUP(Collapsed!$A615,'measured values'!$A:$AF,Collapsed!AE$1,0),"NA")</f>
        <v>14</v>
      </c>
      <c r="AF615">
        <f>IFERROR(VLOOKUP(Collapsed!$A615,'measured values'!$A:$AF,Collapsed!AF$1,0),"NA")</f>
        <v>14</v>
      </c>
    </row>
    <row r="616" spans="1:32" x14ac:dyDescent="0.35">
      <c r="A616">
        <v>743</v>
      </c>
      <c r="F616" t="str">
        <f>IFERROR(VLOOKUP(A616,'ICD+Descriptions'!$A$2:$C$600,2,0),"NA")</f>
        <v>G20</v>
      </c>
      <c r="G616" t="str">
        <f>IFERROR(VLOOKUP(A616,'ICD+Descriptions'!$A$2:$C$600,3,0),"NA")</f>
        <v>Parkinson's disease</v>
      </c>
      <c r="H616">
        <f>IFERROR(VLOOKUP(A616,ages!$A$1:$B$748,2,0),"No Age")</f>
        <v>60.2</v>
      </c>
      <c r="I616" t="str">
        <f>VLOOKUP(A616,'Redcap Raw Report'!$A:$AF,I$1,0)</f>
        <v>M</v>
      </c>
      <c r="L616">
        <f>IFERROR(VLOOKUP(Collapsed!$A616,'measured values'!$A:$AF,Collapsed!L$1,0),"NA")</f>
        <v>59.037999999999997</v>
      </c>
      <c r="M616">
        <f>IFERROR(VLOOKUP(Collapsed!$A616,'measured values'!$A:$AF,Collapsed!M$1,0),"NA")</f>
        <v>62.743000000000002</v>
      </c>
      <c r="N616">
        <f>IFERROR(VLOOKUP(Collapsed!$A616,'measured values'!$A:$AF,Collapsed!N$1,0),"NA")</f>
        <v>122.25</v>
      </c>
      <c r="O616">
        <f>IFERROR(VLOOKUP(Collapsed!$A616,'measured values'!$A:$AF,Collapsed!O$1,0),"NA")</f>
        <v>122.258</v>
      </c>
      <c r="P616">
        <f>IFERROR(VLOOKUP(Collapsed!$A616,'measured values'!$A:$AF,Collapsed!P$1,0),"NA")</f>
        <v>105.298</v>
      </c>
      <c r="Q616">
        <f>IFERROR(VLOOKUP(Collapsed!$A616,'measured values'!$A:$AF,Collapsed!Q$1,0),"NA")</f>
        <v>106.321</v>
      </c>
      <c r="R616">
        <f>IFERROR(VLOOKUP(Collapsed!$A616,'measured values'!$A:$AF,Collapsed!R$1,0),"NA")</f>
        <v>102.971</v>
      </c>
      <c r="S616">
        <f>IFERROR(VLOOKUP(Collapsed!$A616,'measured values'!$A:$AF,Collapsed!S$1,0),"NA")</f>
        <v>104.14100000000001</v>
      </c>
      <c r="T616">
        <f>IFERROR(VLOOKUP(Collapsed!$A616,'measured values'!$A:$AF,Collapsed!T$1,0),"NA")</f>
        <v>63.743000000000002</v>
      </c>
      <c r="U616">
        <f>IFERROR(VLOOKUP(Collapsed!$A616,'measured values'!$A:$AF,Collapsed!U$1,0),"NA")</f>
        <v>63.375</v>
      </c>
      <c r="V616">
        <f>IFERROR(VLOOKUP(Collapsed!$A616,'measured values'!$A:$AF,Collapsed!V$1,0),"NA")</f>
        <v>36.256999999999998</v>
      </c>
      <c r="W616">
        <f>IFERROR(VLOOKUP(Collapsed!$A616,'measured values'!$A:$AF,Collapsed!W$1,0),"NA")</f>
        <v>36.625</v>
      </c>
      <c r="X616">
        <f>IFERROR(VLOOKUP(Collapsed!$A616,'measured values'!$A:$AF,Collapsed!X$1,0),"NA")</f>
        <v>14.066000000000001</v>
      </c>
      <c r="Y616">
        <f>IFERROR(VLOOKUP(Collapsed!$A616,'measured values'!$A:$AF,Collapsed!Y$1,0),"NA")</f>
        <v>13.613</v>
      </c>
      <c r="Z616">
        <f>IFERROR(VLOOKUP(Collapsed!$A616,'measured values'!$A:$AF,Collapsed!Z$1,0),"NA")</f>
        <v>36.625</v>
      </c>
      <c r="AA616">
        <f>IFERROR(VLOOKUP(Collapsed!$A616,'measured values'!$A:$AF,Collapsed!AA$1,0),"NA")</f>
        <v>36.256999999999998</v>
      </c>
      <c r="AB616">
        <f>IFERROR(VLOOKUP(Collapsed!$A616,'measured values'!$A:$AF,Collapsed!AB$1,0),"NA")</f>
        <v>16.324999999999999</v>
      </c>
      <c r="AC616">
        <f>IFERROR(VLOOKUP(Collapsed!$A616,'measured values'!$A:$AF,Collapsed!AC$1,0),"NA")</f>
        <v>16</v>
      </c>
      <c r="AD616">
        <f>IFERROR(VLOOKUP(Collapsed!$A616,'measured values'!$A:$AF,Collapsed!AD$1,0),"NA")</f>
        <v>12</v>
      </c>
      <c r="AE616">
        <f>IFERROR(VLOOKUP(Collapsed!$A616,'measured values'!$A:$AF,Collapsed!AE$1,0),"NA")</f>
        <v>12</v>
      </c>
      <c r="AF616">
        <f>IFERROR(VLOOKUP(Collapsed!$A616,'measured values'!$A:$AF,Collapsed!AF$1,0),"NA")</f>
        <v>12</v>
      </c>
    </row>
    <row r="617" spans="1:32" x14ac:dyDescent="0.35">
      <c r="A617">
        <v>744</v>
      </c>
      <c r="F617" t="str">
        <f>IFERROR(VLOOKUP(A617,'ICD+Descriptions'!$A$2:$C$600,2,0),"NA")</f>
        <v>G25.0</v>
      </c>
      <c r="G617" t="str">
        <f>IFERROR(VLOOKUP(A617,'ICD+Descriptions'!$A$2:$C$600,3,0),"NA")</f>
        <v>Essential tremor</v>
      </c>
      <c r="H617">
        <f>IFERROR(VLOOKUP(A617,ages!$A$1:$B$748,2,0),"No Age")</f>
        <v>72.3</v>
      </c>
      <c r="I617" t="str">
        <f>VLOOKUP(A617,'Redcap Raw Report'!$A:$AF,I$1,0)</f>
        <v>M</v>
      </c>
      <c r="L617">
        <f>IFERROR(VLOOKUP(Collapsed!$A617,'measured values'!$A:$AF,Collapsed!L$1,0),"NA")</f>
        <v>66.540999999999997</v>
      </c>
      <c r="M617">
        <f>IFERROR(VLOOKUP(Collapsed!$A617,'measured values'!$A:$AF,Collapsed!M$1,0),"NA")</f>
        <v>63.628999999999998</v>
      </c>
      <c r="N617">
        <f>IFERROR(VLOOKUP(Collapsed!$A617,'measured values'!$A:$AF,Collapsed!N$1,0),"NA")</f>
        <v>130.41</v>
      </c>
      <c r="O617">
        <f>IFERROR(VLOOKUP(Collapsed!$A617,'measured values'!$A:$AF,Collapsed!O$1,0),"NA")</f>
        <v>130.53399999999999</v>
      </c>
      <c r="P617">
        <f>IFERROR(VLOOKUP(Collapsed!$A617,'measured values'!$A:$AF,Collapsed!P$1,0),"NA")</f>
        <v>117.14700000000001</v>
      </c>
      <c r="Q617">
        <f>IFERROR(VLOOKUP(Collapsed!$A617,'measured values'!$A:$AF,Collapsed!Q$1,0),"NA")</f>
        <v>116.979</v>
      </c>
      <c r="R617">
        <f>IFERROR(VLOOKUP(Collapsed!$A617,'measured values'!$A:$AF,Collapsed!R$1,0),"NA")</f>
        <v>107.36199999999999</v>
      </c>
      <c r="S617">
        <f>IFERROR(VLOOKUP(Collapsed!$A617,'measured values'!$A:$AF,Collapsed!S$1,0),"NA")</f>
        <v>107.345</v>
      </c>
      <c r="T617">
        <f>IFERROR(VLOOKUP(Collapsed!$A617,'measured values'!$A:$AF,Collapsed!T$1,0),"NA")</f>
        <v>63.787999999999997</v>
      </c>
      <c r="U617">
        <f>IFERROR(VLOOKUP(Collapsed!$A617,'measured values'!$A:$AF,Collapsed!U$1,0),"NA")</f>
        <v>63.914000000000001</v>
      </c>
      <c r="V617">
        <f>IFERROR(VLOOKUP(Collapsed!$A617,'measured values'!$A:$AF,Collapsed!V$1,0),"NA")</f>
        <v>36.212000000000003</v>
      </c>
      <c r="W617">
        <f>IFERROR(VLOOKUP(Collapsed!$A617,'measured values'!$A:$AF,Collapsed!W$1,0),"NA")</f>
        <v>36.085999999999999</v>
      </c>
      <c r="X617">
        <f>IFERROR(VLOOKUP(Collapsed!$A617,'measured values'!$A:$AF,Collapsed!X$1,0),"NA")</f>
        <v>15.026999999999999</v>
      </c>
      <c r="Y617">
        <f>IFERROR(VLOOKUP(Collapsed!$A617,'measured values'!$A:$AF,Collapsed!Y$1,0),"NA")</f>
        <v>12.419</v>
      </c>
      <c r="Z617">
        <f>IFERROR(VLOOKUP(Collapsed!$A617,'measured values'!$A:$AF,Collapsed!Z$1,0),"NA")</f>
        <v>36.085999999999999</v>
      </c>
      <c r="AA617">
        <f>IFERROR(VLOOKUP(Collapsed!$A617,'measured values'!$A:$AF,Collapsed!AA$1,0),"NA")</f>
        <v>36.212000000000003</v>
      </c>
      <c r="AB617">
        <f>IFERROR(VLOOKUP(Collapsed!$A617,'measured values'!$A:$AF,Collapsed!AB$1,0),"NA")</f>
        <v>11.382999999999999</v>
      </c>
      <c r="AC617">
        <f>IFERROR(VLOOKUP(Collapsed!$A617,'measured values'!$A:$AF,Collapsed!AC$1,0),"NA")</f>
        <v>12</v>
      </c>
      <c r="AD617">
        <f>IFERROR(VLOOKUP(Collapsed!$A617,'measured values'!$A:$AF,Collapsed!AD$1,0),"NA")</f>
        <v>12</v>
      </c>
      <c r="AE617">
        <f>IFERROR(VLOOKUP(Collapsed!$A617,'measured values'!$A:$AF,Collapsed!AE$1,0),"NA")</f>
        <v>12</v>
      </c>
      <c r="AF617">
        <f>IFERROR(VLOOKUP(Collapsed!$A617,'measured values'!$A:$AF,Collapsed!AF$1,0),"NA")</f>
        <v>12</v>
      </c>
    </row>
    <row r="618" spans="1:32" x14ac:dyDescent="0.35">
      <c r="A618">
        <v>745</v>
      </c>
      <c r="F618" t="str">
        <f>IFERROR(VLOOKUP(A618,'ICD+Descriptions'!$A$2:$C$600,2,0),"NA")</f>
        <v>G24.9</v>
      </c>
      <c r="G618" t="str">
        <f>IFERROR(VLOOKUP(A618,'ICD+Descriptions'!$A$2:$C$600,3,0),"NA")</f>
        <v>Dystonia, unspecified</v>
      </c>
      <c r="H618">
        <f>IFERROR(VLOOKUP(A618,ages!$A$1:$B$748,2,0),"No Age")</f>
        <v>43.4</v>
      </c>
      <c r="I618" t="str">
        <f>VLOOKUP(A618,'Redcap Raw Report'!$A:$AF,I$1,0)</f>
        <v>F</v>
      </c>
      <c r="L618" t="str">
        <f>IFERROR(VLOOKUP(Collapsed!$A618,'measured values'!$A:$AF,Collapsed!L$1,0),"NA")</f>
        <v>NA</v>
      </c>
      <c r="M618" t="str">
        <f>IFERROR(VLOOKUP(Collapsed!$A618,'measured values'!$A:$AF,Collapsed!M$1,0),"NA")</f>
        <v>NA</v>
      </c>
      <c r="N618" t="str">
        <f>IFERROR(VLOOKUP(Collapsed!$A618,'measured values'!$A:$AF,Collapsed!N$1,0),"NA")</f>
        <v>NA</v>
      </c>
      <c r="O618" t="str">
        <f>IFERROR(VLOOKUP(Collapsed!$A618,'measured values'!$A:$AF,Collapsed!O$1,0),"NA")</f>
        <v>NA</v>
      </c>
      <c r="P618" t="str">
        <f>IFERROR(VLOOKUP(Collapsed!$A618,'measured values'!$A:$AF,Collapsed!P$1,0),"NA")</f>
        <v>NA</v>
      </c>
      <c r="Q618" t="str">
        <f>IFERROR(VLOOKUP(Collapsed!$A618,'measured values'!$A:$AF,Collapsed!Q$1,0),"NA")</f>
        <v>NA</v>
      </c>
      <c r="R618" t="str">
        <f>IFERROR(VLOOKUP(Collapsed!$A618,'measured values'!$A:$AF,Collapsed!R$1,0),"NA")</f>
        <v>NA</v>
      </c>
      <c r="S618" t="str">
        <f>IFERROR(VLOOKUP(Collapsed!$A618,'measured values'!$A:$AF,Collapsed!S$1,0),"NA")</f>
        <v>NA</v>
      </c>
      <c r="T618" t="str">
        <f>IFERROR(VLOOKUP(Collapsed!$A618,'measured values'!$A:$AF,Collapsed!T$1,0),"NA")</f>
        <v>NA</v>
      </c>
      <c r="U618" t="str">
        <f>IFERROR(VLOOKUP(Collapsed!$A618,'measured values'!$A:$AF,Collapsed!U$1,0),"NA")</f>
        <v>NA</v>
      </c>
      <c r="V618" t="str">
        <f>IFERROR(VLOOKUP(Collapsed!$A618,'measured values'!$A:$AF,Collapsed!V$1,0),"NA")</f>
        <v>NA</v>
      </c>
      <c r="W618" t="str">
        <f>IFERROR(VLOOKUP(Collapsed!$A618,'measured values'!$A:$AF,Collapsed!W$1,0),"NA")</f>
        <v>NA</v>
      </c>
      <c r="X618" t="str">
        <f>IFERROR(VLOOKUP(Collapsed!$A618,'measured values'!$A:$AF,Collapsed!X$1,0),"NA")</f>
        <v>NA</v>
      </c>
      <c r="Y618" t="str">
        <f>IFERROR(VLOOKUP(Collapsed!$A618,'measured values'!$A:$AF,Collapsed!Y$1,0),"NA")</f>
        <v>NA</v>
      </c>
      <c r="Z618" t="str">
        <f>IFERROR(VLOOKUP(Collapsed!$A618,'measured values'!$A:$AF,Collapsed!Z$1,0),"NA")</f>
        <v>NA</v>
      </c>
      <c r="AA618" t="str">
        <f>IFERROR(VLOOKUP(Collapsed!$A618,'measured values'!$A:$AF,Collapsed!AA$1,0),"NA")</f>
        <v>NA</v>
      </c>
      <c r="AB618" t="str">
        <f>IFERROR(VLOOKUP(Collapsed!$A618,'measured values'!$A:$AF,Collapsed!AB$1,0),"NA")</f>
        <v>NA</v>
      </c>
      <c r="AC618" t="str">
        <f>IFERROR(VLOOKUP(Collapsed!$A618,'measured values'!$A:$AF,Collapsed!AC$1,0),"NA")</f>
        <v>NA</v>
      </c>
      <c r="AD618" t="str">
        <f>IFERROR(VLOOKUP(Collapsed!$A618,'measured values'!$A:$AF,Collapsed!AD$1,0),"NA")</f>
        <v>NA</v>
      </c>
      <c r="AE618" t="str">
        <f>IFERROR(VLOOKUP(Collapsed!$A618,'measured values'!$A:$AF,Collapsed!AE$1,0),"NA")</f>
        <v>NA</v>
      </c>
      <c r="AF618" t="str">
        <f>IFERROR(VLOOKUP(Collapsed!$A618,'measured values'!$A:$AF,Collapsed!AF$1,0),"NA")</f>
        <v>NA</v>
      </c>
    </row>
    <row r="619" spans="1:32" x14ac:dyDescent="0.35">
      <c r="A619">
        <v>746</v>
      </c>
      <c r="F619" t="str">
        <f>IFERROR(VLOOKUP(A619,'ICD+Descriptions'!$A$2:$C$600,2,0),"NA")</f>
        <v>R25.1</v>
      </c>
      <c r="G619" t="str">
        <f>IFERROR(VLOOKUP(A619,'ICD+Descriptions'!$A$2:$C$600,3,0),"NA")</f>
        <v>Tremor, unspecified</v>
      </c>
      <c r="H619">
        <f>IFERROR(VLOOKUP(A619,ages!$A$1:$B$748,2,0),"No Age")</f>
        <v>77.5</v>
      </c>
      <c r="I619" t="str">
        <f>VLOOKUP(A619,'Redcap Raw Report'!$A:$AF,I$1,0)</f>
        <v>F</v>
      </c>
      <c r="L619">
        <f>IFERROR(VLOOKUP(Collapsed!$A619,'measured values'!$A:$AF,Collapsed!L$1,0),"NA")</f>
        <v>48.847999999999999</v>
      </c>
      <c r="M619">
        <f>IFERROR(VLOOKUP(Collapsed!$A619,'measured values'!$A:$AF,Collapsed!M$1,0),"NA")</f>
        <v>46.93</v>
      </c>
      <c r="N619">
        <f>IFERROR(VLOOKUP(Collapsed!$A619,'measured values'!$A:$AF,Collapsed!N$1,0),"NA")</f>
        <v>95.320999999999998</v>
      </c>
      <c r="O619">
        <f>IFERROR(VLOOKUP(Collapsed!$A619,'measured values'!$A:$AF,Collapsed!O$1,0),"NA")</f>
        <v>96.394999999999996</v>
      </c>
      <c r="P619">
        <f>IFERROR(VLOOKUP(Collapsed!$A619,'measured values'!$A:$AF,Collapsed!P$1,0),"NA")</f>
        <v>91.47</v>
      </c>
      <c r="Q619">
        <f>IFERROR(VLOOKUP(Collapsed!$A619,'measured values'!$A:$AF,Collapsed!Q$1,0),"NA")</f>
        <v>92.879000000000005</v>
      </c>
      <c r="R619">
        <f>IFERROR(VLOOKUP(Collapsed!$A619,'measured values'!$A:$AF,Collapsed!R$1,0),"NA")</f>
        <v>114.343</v>
      </c>
      <c r="S619">
        <f>IFERROR(VLOOKUP(Collapsed!$A619,'measured values'!$A:$AF,Collapsed!S$1,0),"NA")</f>
        <v>114.827</v>
      </c>
      <c r="T619">
        <f>IFERROR(VLOOKUP(Collapsed!$A619,'measured values'!$A:$AF,Collapsed!T$1,0),"NA")</f>
        <v>62.088999999999999</v>
      </c>
      <c r="U619">
        <f>IFERROR(VLOOKUP(Collapsed!$A619,'measured values'!$A:$AF,Collapsed!U$1,0),"NA")</f>
        <v>61.256999999999998</v>
      </c>
      <c r="V619">
        <f>IFERROR(VLOOKUP(Collapsed!$A619,'measured values'!$A:$AF,Collapsed!V$1,0),"NA")</f>
        <v>37.911000000000001</v>
      </c>
      <c r="W619">
        <f>IFERROR(VLOOKUP(Collapsed!$A619,'measured values'!$A:$AF,Collapsed!W$1,0),"NA")</f>
        <v>38.743000000000002</v>
      </c>
      <c r="X619">
        <f>IFERROR(VLOOKUP(Collapsed!$A619,'measured values'!$A:$AF,Collapsed!X$1,0),"NA")</f>
        <v>12.387</v>
      </c>
      <c r="Y619">
        <f>IFERROR(VLOOKUP(Collapsed!$A619,'measured values'!$A:$AF,Collapsed!Y$1,0),"NA")</f>
        <v>11.346</v>
      </c>
      <c r="Z619">
        <f>IFERROR(VLOOKUP(Collapsed!$A619,'measured values'!$A:$AF,Collapsed!Z$1,0),"NA")</f>
        <v>38.743000000000002</v>
      </c>
      <c r="AA619">
        <f>IFERROR(VLOOKUP(Collapsed!$A619,'measured values'!$A:$AF,Collapsed!AA$1,0),"NA")</f>
        <v>37.911000000000001</v>
      </c>
      <c r="AB619">
        <f>IFERROR(VLOOKUP(Collapsed!$A619,'measured values'!$A:$AF,Collapsed!AB$1,0),"NA")</f>
        <v>11.09</v>
      </c>
      <c r="AC619">
        <f>IFERROR(VLOOKUP(Collapsed!$A619,'measured values'!$A:$AF,Collapsed!AC$1,0),"NA")</f>
        <v>13</v>
      </c>
      <c r="AD619">
        <f>IFERROR(VLOOKUP(Collapsed!$A619,'measured values'!$A:$AF,Collapsed!AD$1,0),"NA")</f>
        <v>13</v>
      </c>
      <c r="AE619">
        <f>IFERROR(VLOOKUP(Collapsed!$A619,'measured values'!$A:$AF,Collapsed!AE$1,0),"NA")</f>
        <v>13</v>
      </c>
      <c r="AF619">
        <f>IFERROR(VLOOKUP(Collapsed!$A619,'measured values'!$A:$AF,Collapsed!AF$1,0),"NA")</f>
        <v>13</v>
      </c>
    </row>
    <row r="620" spans="1:32" x14ac:dyDescent="0.35">
      <c r="A620">
        <v>747</v>
      </c>
      <c r="F620" t="str">
        <f>IFERROR(VLOOKUP(A620,'ICD+Descriptions'!$A$2:$C$600,2,0),"NA")</f>
        <v>R25.1</v>
      </c>
      <c r="G620" t="str">
        <f>IFERROR(VLOOKUP(A620,'ICD+Descriptions'!$A$2:$C$600,3,0),"NA")</f>
        <v>Tremor, unspecified</v>
      </c>
      <c r="H620">
        <f>IFERROR(VLOOKUP(A620,ages!$A$1:$B$748,2,0),"No Age")</f>
        <v>22.2</v>
      </c>
      <c r="I620" t="str">
        <f>VLOOKUP(A620,'Redcap Raw Report'!$A:$AF,I$1,0)</f>
        <v>M</v>
      </c>
      <c r="L620">
        <f>IFERROR(VLOOKUP(Collapsed!$A620,'measured values'!$A:$AF,Collapsed!L$1,0),"NA")</f>
        <v>48.771999999999998</v>
      </c>
      <c r="M620">
        <f>IFERROR(VLOOKUP(Collapsed!$A620,'measured values'!$A:$AF,Collapsed!M$1,0),"NA")</f>
        <v>48</v>
      </c>
      <c r="N620">
        <f>IFERROR(VLOOKUP(Collapsed!$A620,'measured values'!$A:$AF,Collapsed!N$1,0),"NA")</f>
        <v>97.084000000000003</v>
      </c>
      <c r="O620">
        <f>IFERROR(VLOOKUP(Collapsed!$A620,'measured values'!$A:$AF,Collapsed!O$1,0),"NA")</f>
        <v>96.718999999999994</v>
      </c>
      <c r="P620">
        <f>IFERROR(VLOOKUP(Collapsed!$A620,'measured values'!$A:$AF,Collapsed!P$1,0),"NA")</f>
        <v>93.501999999999995</v>
      </c>
      <c r="Q620">
        <f>IFERROR(VLOOKUP(Collapsed!$A620,'measured values'!$A:$AF,Collapsed!Q$1,0),"NA")</f>
        <v>93.394000000000005</v>
      </c>
      <c r="R620">
        <f>IFERROR(VLOOKUP(Collapsed!$A620,'measured values'!$A:$AF,Collapsed!R$1,0),"NA")</f>
        <v>115.532</v>
      </c>
      <c r="S620">
        <f>IFERROR(VLOOKUP(Collapsed!$A620,'measured values'!$A:$AF,Collapsed!S$1,0),"NA")</f>
        <v>115.626</v>
      </c>
      <c r="T620">
        <f>IFERROR(VLOOKUP(Collapsed!$A620,'measured values'!$A:$AF,Collapsed!T$1,0),"NA")</f>
        <v>59.953000000000003</v>
      </c>
      <c r="U620">
        <f>IFERROR(VLOOKUP(Collapsed!$A620,'measured values'!$A:$AF,Collapsed!U$1,0),"NA")</f>
        <v>61.277999999999999</v>
      </c>
      <c r="V620">
        <f>IFERROR(VLOOKUP(Collapsed!$A620,'measured values'!$A:$AF,Collapsed!V$1,0),"NA")</f>
        <v>40.046999999999997</v>
      </c>
      <c r="W620">
        <f>IFERROR(VLOOKUP(Collapsed!$A620,'measured values'!$A:$AF,Collapsed!W$1,0),"NA")</f>
        <v>38.722000000000001</v>
      </c>
      <c r="X620">
        <f>IFERROR(VLOOKUP(Collapsed!$A620,'measured values'!$A:$AF,Collapsed!X$1,0),"NA")</f>
        <v>10.199999999999999</v>
      </c>
      <c r="Y620">
        <f>IFERROR(VLOOKUP(Collapsed!$A620,'measured values'!$A:$AF,Collapsed!Y$1,0),"NA")</f>
        <v>11.324999999999999</v>
      </c>
      <c r="Z620">
        <f>IFERROR(VLOOKUP(Collapsed!$A620,'measured values'!$A:$AF,Collapsed!Z$1,0),"NA")</f>
        <v>38.722000000000001</v>
      </c>
      <c r="AA620">
        <f>IFERROR(VLOOKUP(Collapsed!$A620,'measured values'!$A:$AF,Collapsed!AA$1,0),"NA")</f>
        <v>40.046999999999997</v>
      </c>
      <c r="AB620">
        <f>IFERROR(VLOOKUP(Collapsed!$A620,'measured values'!$A:$AF,Collapsed!AB$1,0),"NA")</f>
        <v>11.09</v>
      </c>
      <c r="AC620">
        <f>IFERROR(VLOOKUP(Collapsed!$A620,'measured values'!$A:$AF,Collapsed!AC$1,0),"NA")</f>
        <v>15</v>
      </c>
      <c r="AD620">
        <f>IFERROR(VLOOKUP(Collapsed!$A620,'measured values'!$A:$AF,Collapsed!AD$1,0),"NA")</f>
        <v>14</v>
      </c>
      <c r="AE620">
        <f>IFERROR(VLOOKUP(Collapsed!$A620,'measured values'!$A:$AF,Collapsed!AE$1,0),"NA")</f>
        <v>14</v>
      </c>
      <c r="AF620">
        <f>IFERROR(VLOOKUP(Collapsed!$A620,'measured values'!$A:$AF,Collapsed!AF$1,0),"NA")</f>
        <v>14</v>
      </c>
    </row>
    <row r="621" spans="1:32" x14ac:dyDescent="0.35">
      <c r="A621">
        <v>748</v>
      </c>
      <c r="F621" t="str">
        <f>IFERROR(VLOOKUP(A621,'ICD+Descriptions'!$A$2:$C$600,2,0),"NA")</f>
        <v>R25.1</v>
      </c>
      <c r="G621" t="str">
        <f>IFERROR(VLOOKUP(A621,'ICD+Descriptions'!$A$2:$C$600,3,0),"NA")</f>
        <v>Tremor, unspecified</v>
      </c>
      <c r="H621">
        <f>IFERROR(VLOOKUP(A621,ages!$A$1:$B$748,2,0),"No Age")</f>
        <v>71.400000000000006</v>
      </c>
      <c r="I621" t="str">
        <f>VLOOKUP(A621,'Redcap Raw Report'!$A:$AF,I$1,0)</f>
        <v>F</v>
      </c>
      <c r="L621">
        <f>IFERROR(VLOOKUP(Collapsed!$A621,'measured values'!$A:$AF,Collapsed!L$1,0),"NA")</f>
        <v>52.344999999999999</v>
      </c>
      <c r="M621">
        <f>IFERROR(VLOOKUP(Collapsed!$A621,'measured values'!$A:$AF,Collapsed!M$1,0),"NA")</f>
        <v>51.146999999999998</v>
      </c>
      <c r="N621">
        <f>IFERROR(VLOOKUP(Collapsed!$A621,'measured values'!$A:$AF,Collapsed!N$1,0),"NA")</f>
        <v>102.90900000000001</v>
      </c>
      <c r="O621">
        <f>IFERROR(VLOOKUP(Collapsed!$A621,'measured values'!$A:$AF,Collapsed!O$1,0),"NA")</f>
        <v>104.39400000000001</v>
      </c>
      <c r="P621">
        <f>IFERROR(VLOOKUP(Collapsed!$A621,'measured values'!$A:$AF,Collapsed!P$1,0),"NA")</f>
        <v>93.319000000000003</v>
      </c>
      <c r="Q621">
        <f>IFERROR(VLOOKUP(Collapsed!$A621,'measured values'!$A:$AF,Collapsed!Q$1,0),"NA")</f>
        <v>94.471000000000004</v>
      </c>
      <c r="R621">
        <f>IFERROR(VLOOKUP(Collapsed!$A621,'measured values'!$A:$AF,Collapsed!R$1,0),"NA")</f>
        <v>109.283</v>
      </c>
      <c r="S621">
        <f>IFERROR(VLOOKUP(Collapsed!$A621,'measured values'!$A:$AF,Collapsed!S$1,0),"NA")</f>
        <v>108.666</v>
      </c>
      <c r="T621">
        <f>IFERROR(VLOOKUP(Collapsed!$A621,'measured values'!$A:$AF,Collapsed!T$1,0),"NA")</f>
        <v>63.828000000000003</v>
      </c>
      <c r="U621">
        <f>IFERROR(VLOOKUP(Collapsed!$A621,'measured values'!$A:$AF,Collapsed!U$1,0),"NA")</f>
        <v>63.305</v>
      </c>
      <c r="V621">
        <f>IFERROR(VLOOKUP(Collapsed!$A621,'measured values'!$A:$AF,Collapsed!V$1,0),"NA")</f>
        <v>36.171999999999997</v>
      </c>
      <c r="W621">
        <f>IFERROR(VLOOKUP(Collapsed!$A621,'measured values'!$A:$AF,Collapsed!W$1,0),"NA")</f>
        <v>36.695</v>
      </c>
      <c r="X621">
        <f>IFERROR(VLOOKUP(Collapsed!$A621,'measured values'!$A:$AF,Collapsed!X$1,0),"NA")</f>
        <v>13.372999999999999</v>
      </c>
      <c r="Y621">
        <f>IFERROR(VLOOKUP(Collapsed!$A621,'measured values'!$A:$AF,Collapsed!Y$1,0),"NA")</f>
        <v>15.162000000000001</v>
      </c>
      <c r="Z621">
        <f>IFERROR(VLOOKUP(Collapsed!$A621,'measured values'!$A:$AF,Collapsed!Z$1,0),"NA")</f>
        <v>36.695</v>
      </c>
      <c r="AA621">
        <f>IFERROR(VLOOKUP(Collapsed!$A621,'measured values'!$A:$AF,Collapsed!AA$1,0),"NA")</f>
        <v>36.171999999999997</v>
      </c>
      <c r="AB621">
        <f>IFERROR(VLOOKUP(Collapsed!$A621,'measured values'!$A:$AF,Collapsed!AB$1,0),"NA")</f>
        <v>20.603999999999999</v>
      </c>
      <c r="AC621">
        <f>IFERROR(VLOOKUP(Collapsed!$A621,'measured values'!$A:$AF,Collapsed!AC$1,0),"NA")</f>
        <v>12</v>
      </c>
      <c r="AD621">
        <f>IFERROR(VLOOKUP(Collapsed!$A621,'measured values'!$A:$AF,Collapsed!AD$1,0),"NA")</f>
        <v>11</v>
      </c>
      <c r="AE621">
        <f>IFERROR(VLOOKUP(Collapsed!$A621,'measured values'!$A:$AF,Collapsed!AE$1,0),"NA")</f>
        <v>11</v>
      </c>
      <c r="AF621">
        <f>IFERROR(VLOOKUP(Collapsed!$A621,'measured values'!$A:$AF,Collapsed!AF$1,0),"NA")</f>
        <v>11</v>
      </c>
    </row>
    <row r="622" spans="1:32" x14ac:dyDescent="0.35">
      <c r="A622">
        <v>749</v>
      </c>
      <c r="F622" t="str">
        <f>IFERROR(VLOOKUP(A622,'ICD+Descriptions'!$A$2:$C$600,2,0),"NA")</f>
        <v>G20</v>
      </c>
      <c r="G622" t="str">
        <f>IFERROR(VLOOKUP(A622,'ICD+Descriptions'!$A$2:$C$600,3,0),"NA")</f>
        <v>Parkinson's disease</v>
      </c>
      <c r="H622">
        <f>IFERROR(VLOOKUP(A622,ages!$A$1:$B$748,2,0),"No Age")</f>
        <v>73.8</v>
      </c>
      <c r="I622" t="str">
        <f>VLOOKUP(A622,'Redcap Raw Report'!$A:$AF,I$1,0)</f>
        <v>M</v>
      </c>
      <c r="L622">
        <f>IFERROR(VLOOKUP(Collapsed!$A622,'measured values'!$A:$AF,Collapsed!L$1,0),"NA")</f>
        <v>68.552999999999997</v>
      </c>
      <c r="M622">
        <f>IFERROR(VLOOKUP(Collapsed!$A622,'measured values'!$A:$AF,Collapsed!M$1,0),"NA")</f>
        <v>69.775999999999996</v>
      </c>
      <c r="N622">
        <f>IFERROR(VLOOKUP(Collapsed!$A622,'measured values'!$A:$AF,Collapsed!N$1,0),"NA")</f>
        <v>136.59100000000001</v>
      </c>
      <c r="O622">
        <f>IFERROR(VLOOKUP(Collapsed!$A622,'measured values'!$A:$AF,Collapsed!O$1,0),"NA")</f>
        <v>139.19399999999999</v>
      </c>
      <c r="P622">
        <f>IFERROR(VLOOKUP(Collapsed!$A622,'measured values'!$A:$AF,Collapsed!P$1,0),"NA")</f>
        <v>136.67500000000001</v>
      </c>
      <c r="Q622">
        <f>IFERROR(VLOOKUP(Collapsed!$A622,'measured values'!$A:$AF,Collapsed!Q$1,0),"NA")</f>
        <v>136.69999999999999</v>
      </c>
      <c r="R622">
        <f>IFERROR(VLOOKUP(Collapsed!$A622,'measured values'!$A:$AF,Collapsed!R$1,0),"NA")</f>
        <v>118.547</v>
      </c>
      <c r="S622">
        <f>IFERROR(VLOOKUP(Collapsed!$A622,'measured values'!$A:$AF,Collapsed!S$1,0),"NA")</f>
        <v>117.661</v>
      </c>
      <c r="T622">
        <f>IFERROR(VLOOKUP(Collapsed!$A622,'measured values'!$A:$AF,Collapsed!T$1,0),"NA")</f>
        <v>62.564</v>
      </c>
      <c r="U622">
        <f>IFERROR(VLOOKUP(Collapsed!$A622,'measured values'!$A:$AF,Collapsed!U$1,0),"NA")</f>
        <v>60.988999999999997</v>
      </c>
      <c r="V622">
        <f>IFERROR(VLOOKUP(Collapsed!$A622,'measured values'!$A:$AF,Collapsed!V$1,0),"NA")</f>
        <v>37.436</v>
      </c>
      <c r="W622">
        <f>IFERROR(VLOOKUP(Collapsed!$A622,'measured values'!$A:$AF,Collapsed!W$1,0),"NA")</f>
        <v>39.011000000000003</v>
      </c>
      <c r="X622">
        <f>IFERROR(VLOOKUP(Collapsed!$A622,'measured values'!$A:$AF,Collapsed!X$1,0),"NA")</f>
        <v>13.994</v>
      </c>
      <c r="Y622">
        <f>IFERROR(VLOOKUP(Collapsed!$A622,'measured values'!$A:$AF,Collapsed!Y$1,0),"NA")</f>
        <v>8.9589999999999996</v>
      </c>
      <c r="Z622">
        <f>IFERROR(VLOOKUP(Collapsed!$A622,'measured values'!$A:$AF,Collapsed!Z$1,0),"NA")</f>
        <v>39.011000000000003</v>
      </c>
      <c r="AA622">
        <f>IFERROR(VLOOKUP(Collapsed!$A622,'measured values'!$A:$AF,Collapsed!AA$1,0),"NA")</f>
        <v>37.436</v>
      </c>
      <c r="AB622">
        <f>IFERROR(VLOOKUP(Collapsed!$A622,'measured values'!$A:$AF,Collapsed!AB$1,0),"NA")</f>
        <v>8.0440000000000005</v>
      </c>
      <c r="AC622">
        <f>IFERROR(VLOOKUP(Collapsed!$A622,'measured values'!$A:$AF,Collapsed!AC$1,0),"NA")</f>
        <v>6</v>
      </c>
      <c r="AD622">
        <f>IFERROR(VLOOKUP(Collapsed!$A622,'measured values'!$A:$AF,Collapsed!AD$1,0),"NA")</f>
        <v>9</v>
      </c>
      <c r="AE622">
        <f>IFERROR(VLOOKUP(Collapsed!$A622,'measured values'!$A:$AF,Collapsed!AE$1,0),"NA")</f>
        <v>6</v>
      </c>
      <c r="AF622">
        <f>IFERROR(VLOOKUP(Collapsed!$A622,'measured values'!$A:$AF,Collapsed!AF$1,0),"NA")</f>
        <v>6</v>
      </c>
    </row>
    <row r="623" spans="1:32" x14ac:dyDescent="0.35">
      <c r="A623">
        <v>750</v>
      </c>
      <c r="F623" t="str">
        <f>IFERROR(VLOOKUP(A623,'ICD+Descriptions'!$A$2:$C$600,2,0),"NA")</f>
        <v>G20</v>
      </c>
      <c r="G623" t="str">
        <f>IFERROR(VLOOKUP(A623,'ICD+Descriptions'!$A$2:$C$600,3,0),"NA")</f>
        <v>Parkinson's disease</v>
      </c>
      <c r="H623">
        <f>IFERROR(VLOOKUP(A623,ages!$A$1:$B$748,2,0),"No Age")</f>
        <v>76.400000000000006</v>
      </c>
      <c r="I623" t="str">
        <f>VLOOKUP(A623,'Redcap Raw Report'!$A:$AF,I$1,0)</f>
        <v>M</v>
      </c>
      <c r="L623">
        <f>IFERROR(VLOOKUP(Collapsed!$A623,'measured values'!$A:$AF,Collapsed!L$1,0),"NA")</f>
        <v>56.877000000000002</v>
      </c>
      <c r="M623">
        <f>IFERROR(VLOOKUP(Collapsed!$A623,'measured values'!$A:$AF,Collapsed!M$1,0),"NA")</f>
        <v>57.978000000000002</v>
      </c>
      <c r="N623">
        <f>IFERROR(VLOOKUP(Collapsed!$A623,'measured values'!$A:$AF,Collapsed!N$1,0),"NA")</f>
        <v>114.879</v>
      </c>
      <c r="O623">
        <f>IFERROR(VLOOKUP(Collapsed!$A623,'measured values'!$A:$AF,Collapsed!O$1,0),"NA")</f>
        <v>114.678</v>
      </c>
      <c r="P623">
        <f>IFERROR(VLOOKUP(Collapsed!$A623,'measured values'!$A:$AF,Collapsed!P$1,0),"NA")</f>
        <v>94.974000000000004</v>
      </c>
      <c r="Q623">
        <f>IFERROR(VLOOKUP(Collapsed!$A623,'measured values'!$A:$AF,Collapsed!Q$1,0),"NA")</f>
        <v>95.078000000000003</v>
      </c>
      <c r="R623">
        <f>IFERROR(VLOOKUP(Collapsed!$A623,'measured values'!$A:$AF,Collapsed!R$1,0),"NA")</f>
        <v>98.866</v>
      </c>
      <c r="S623">
        <f>IFERROR(VLOOKUP(Collapsed!$A623,'measured values'!$A:$AF,Collapsed!S$1,0),"NA")</f>
        <v>99.224000000000004</v>
      </c>
      <c r="T623">
        <f>IFERROR(VLOOKUP(Collapsed!$A623,'measured values'!$A:$AF,Collapsed!T$1,0),"NA")</f>
        <v>63.277000000000001</v>
      </c>
      <c r="U623">
        <f>IFERROR(VLOOKUP(Collapsed!$A623,'measured values'!$A:$AF,Collapsed!U$1,0),"NA")</f>
        <v>63.889000000000003</v>
      </c>
      <c r="V623">
        <f>IFERROR(VLOOKUP(Collapsed!$A623,'measured values'!$A:$AF,Collapsed!V$1,0),"NA")</f>
        <v>36.722999999999999</v>
      </c>
      <c r="W623">
        <f>IFERROR(VLOOKUP(Collapsed!$A623,'measured values'!$A:$AF,Collapsed!W$1,0),"NA")</f>
        <v>36.110999999999997</v>
      </c>
      <c r="X623">
        <f>IFERROR(VLOOKUP(Collapsed!$A623,'measured values'!$A:$AF,Collapsed!X$1,0),"NA")</f>
        <v>13.785</v>
      </c>
      <c r="Y623">
        <f>IFERROR(VLOOKUP(Collapsed!$A623,'measured values'!$A:$AF,Collapsed!Y$1,0),"NA")</f>
        <v>13.43</v>
      </c>
      <c r="Z623">
        <f>IFERROR(VLOOKUP(Collapsed!$A623,'measured values'!$A:$AF,Collapsed!Z$1,0),"NA")</f>
        <v>36.110999999999997</v>
      </c>
      <c r="AA623">
        <f>IFERROR(VLOOKUP(Collapsed!$A623,'measured values'!$A:$AF,Collapsed!AA$1,0),"NA")</f>
        <v>36.722999999999999</v>
      </c>
      <c r="AB623">
        <f>IFERROR(VLOOKUP(Collapsed!$A623,'measured values'!$A:$AF,Collapsed!AB$1,0),"NA")</f>
        <v>7.77</v>
      </c>
      <c r="AC623">
        <f>IFERROR(VLOOKUP(Collapsed!$A623,'measured values'!$A:$AF,Collapsed!AC$1,0),"NA")</f>
        <v>10</v>
      </c>
      <c r="AD623">
        <f>IFERROR(VLOOKUP(Collapsed!$A623,'measured values'!$A:$AF,Collapsed!AD$1,0),"NA")</f>
        <v>12</v>
      </c>
      <c r="AE623">
        <f>IFERROR(VLOOKUP(Collapsed!$A623,'measured values'!$A:$AF,Collapsed!AE$1,0),"NA")</f>
        <v>10</v>
      </c>
      <c r="AF623">
        <f>IFERROR(VLOOKUP(Collapsed!$A623,'measured values'!$A:$AF,Collapsed!AF$1,0),"NA")</f>
        <v>10</v>
      </c>
    </row>
    <row r="624" spans="1:32" x14ac:dyDescent="0.35">
      <c r="A624">
        <v>751</v>
      </c>
      <c r="F624" t="str">
        <f>IFERROR(VLOOKUP(A624,'ICD+Descriptions'!$A$2:$C$600,2,0),"NA")</f>
        <v>G20</v>
      </c>
      <c r="G624" t="str">
        <f>IFERROR(VLOOKUP(A624,'ICD+Descriptions'!$A$2:$C$600,3,0),"NA")</f>
        <v>Parkinson's disease</v>
      </c>
      <c r="H624">
        <f>IFERROR(VLOOKUP(A624,ages!$A$1:$B$748,2,0),"No Age")</f>
        <v>51.1</v>
      </c>
      <c r="I624" t="str">
        <f>VLOOKUP(A624,'Redcap Raw Report'!$A:$AF,I$1,0)</f>
        <v>M</v>
      </c>
      <c r="L624">
        <f>IFERROR(VLOOKUP(Collapsed!$A624,'measured values'!$A:$AF,Collapsed!L$1,0),"NA")</f>
        <v>75.064999999999998</v>
      </c>
      <c r="M624">
        <f>IFERROR(VLOOKUP(Collapsed!$A624,'measured values'!$A:$AF,Collapsed!M$1,0),"NA")</f>
        <v>73.290000000000006</v>
      </c>
      <c r="N624">
        <f>IFERROR(VLOOKUP(Collapsed!$A624,'measured values'!$A:$AF,Collapsed!N$1,0),"NA")</f>
        <v>148.822</v>
      </c>
      <c r="O624">
        <f>IFERROR(VLOOKUP(Collapsed!$A624,'measured values'!$A:$AF,Collapsed!O$1,0),"NA")</f>
        <v>148.18100000000001</v>
      </c>
      <c r="P624">
        <f>IFERROR(VLOOKUP(Collapsed!$A624,'measured values'!$A:$AF,Collapsed!P$1,0),"NA")</f>
        <v>153.357</v>
      </c>
      <c r="Q624">
        <f>IFERROR(VLOOKUP(Collapsed!$A624,'measured values'!$A:$AF,Collapsed!Q$1,0),"NA")</f>
        <v>153.44200000000001</v>
      </c>
      <c r="R624">
        <f>IFERROR(VLOOKUP(Collapsed!$A624,'measured values'!$A:$AF,Collapsed!R$1,0),"NA")</f>
        <v>123.122</v>
      </c>
      <c r="S624">
        <f>IFERROR(VLOOKUP(Collapsed!$A624,'measured values'!$A:$AF,Collapsed!S$1,0),"NA")</f>
        <v>122.947</v>
      </c>
      <c r="T624">
        <f>IFERROR(VLOOKUP(Collapsed!$A624,'measured values'!$A:$AF,Collapsed!T$1,0),"NA")</f>
        <v>59.968000000000004</v>
      </c>
      <c r="U624">
        <f>IFERROR(VLOOKUP(Collapsed!$A624,'measured values'!$A:$AF,Collapsed!U$1,0),"NA")</f>
        <v>59.341999999999999</v>
      </c>
      <c r="V624">
        <f>IFERROR(VLOOKUP(Collapsed!$A624,'measured values'!$A:$AF,Collapsed!V$1,0),"NA")</f>
        <v>40.031999999999996</v>
      </c>
      <c r="W624">
        <f>IFERROR(VLOOKUP(Collapsed!$A624,'measured values'!$A:$AF,Collapsed!W$1,0),"NA")</f>
        <v>40.658000000000001</v>
      </c>
      <c r="X624">
        <f>IFERROR(VLOOKUP(Collapsed!$A624,'measured values'!$A:$AF,Collapsed!X$1,0),"NA")</f>
        <v>9.6769999999999996</v>
      </c>
      <c r="Y624">
        <f>IFERROR(VLOOKUP(Collapsed!$A624,'measured values'!$A:$AF,Collapsed!Y$1,0),"NA")</f>
        <v>10.705</v>
      </c>
      <c r="Z624">
        <f>IFERROR(VLOOKUP(Collapsed!$A624,'measured values'!$A:$AF,Collapsed!Z$1,0),"NA")</f>
        <v>40.658000000000001</v>
      </c>
      <c r="AA624">
        <f>IFERROR(VLOOKUP(Collapsed!$A624,'measured values'!$A:$AF,Collapsed!AA$1,0),"NA")</f>
        <v>40.031999999999996</v>
      </c>
      <c r="AB624">
        <f>IFERROR(VLOOKUP(Collapsed!$A624,'measured values'!$A:$AF,Collapsed!AB$1,0),"NA")</f>
        <v>3.0259999999999998</v>
      </c>
      <c r="AC624">
        <f>IFERROR(VLOOKUP(Collapsed!$A624,'measured values'!$A:$AF,Collapsed!AC$1,0),"NA")</f>
        <v>6</v>
      </c>
      <c r="AD624">
        <f>IFERROR(VLOOKUP(Collapsed!$A624,'measured values'!$A:$AF,Collapsed!AD$1,0),"NA")</f>
        <v>9</v>
      </c>
      <c r="AE624">
        <f>IFERROR(VLOOKUP(Collapsed!$A624,'measured values'!$A:$AF,Collapsed!AE$1,0),"NA")</f>
        <v>6</v>
      </c>
      <c r="AF624">
        <f>IFERROR(VLOOKUP(Collapsed!$A624,'measured values'!$A:$AF,Collapsed!AF$1,0),"NA")</f>
        <v>6</v>
      </c>
    </row>
    <row r="625" spans="1:32" x14ac:dyDescent="0.35">
      <c r="A625">
        <v>752</v>
      </c>
      <c r="F625" t="str">
        <f>IFERROR(VLOOKUP(A625,'ICD+Descriptions'!$A$2:$C$600,2,0),"NA")</f>
        <v>G20</v>
      </c>
      <c r="G625" t="str">
        <f>IFERROR(VLOOKUP(A625,'ICD+Descriptions'!$A$2:$C$600,3,0),"NA")</f>
        <v>Parkinson's disease</v>
      </c>
      <c r="H625">
        <f>IFERROR(VLOOKUP(A625,ages!$A$1:$B$748,2,0),"No Age")</f>
        <v>60.4</v>
      </c>
      <c r="I625" t="str">
        <f>VLOOKUP(A625,'Redcap Raw Report'!$A:$AF,I$1,0)</f>
        <v>M</v>
      </c>
      <c r="L625">
        <f>IFERROR(VLOOKUP(Collapsed!$A625,'measured values'!$A:$AF,Collapsed!L$1,0),"NA")</f>
        <v>59.895000000000003</v>
      </c>
      <c r="M625">
        <f>IFERROR(VLOOKUP(Collapsed!$A625,'measured values'!$A:$AF,Collapsed!M$1,0),"NA")</f>
        <v>51.722000000000001</v>
      </c>
      <c r="N625">
        <f>IFERROR(VLOOKUP(Collapsed!$A625,'measured values'!$A:$AF,Collapsed!N$1,0),"NA")</f>
        <v>110.55800000000001</v>
      </c>
      <c r="O625">
        <f>IFERROR(VLOOKUP(Collapsed!$A625,'measured values'!$A:$AF,Collapsed!O$1,0),"NA")</f>
        <v>112.67</v>
      </c>
      <c r="P625">
        <f>IFERROR(VLOOKUP(Collapsed!$A625,'measured values'!$A:$AF,Collapsed!P$1,0),"NA")</f>
        <v>108.41500000000001</v>
      </c>
      <c r="Q625">
        <f>IFERROR(VLOOKUP(Collapsed!$A625,'measured values'!$A:$AF,Collapsed!Q$1,0),"NA")</f>
        <v>110.58499999999999</v>
      </c>
      <c r="R625">
        <f>IFERROR(VLOOKUP(Collapsed!$A625,'measured values'!$A:$AF,Collapsed!R$1,0),"NA")</f>
        <v>117.732</v>
      </c>
      <c r="S625">
        <f>IFERROR(VLOOKUP(Collapsed!$A625,'measured values'!$A:$AF,Collapsed!S$1,0),"NA")</f>
        <v>118.364</v>
      </c>
      <c r="T625">
        <f>IFERROR(VLOOKUP(Collapsed!$A625,'measured values'!$A:$AF,Collapsed!T$1,0),"NA")</f>
        <v>61.136000000000003</v>
      </c>
      <c r="U625">
        <f>IFERROR(VLOOKUP(Collapsed!$A625,'measured values'!$A:$AF,Collapsed!U$1,0),"NA")</f>
        <v>60.884999999999998</v>
      </c>
      <c r="V625">
        <f>IFERROR(VLOOKUP(Collapsed!$A625,'measured values'!$A:$AF,Collapsed!V$1,0),"NA")</f>
        <v>38.863999999999997</v>
      </c>
      <c r="W625">
        <f>IFERROR(VLOOKUP(Collapsed!$A625,'measured values'!$A:$AF,Collapsed!W$1,0),"NA")</f>
        <v>39.115000000000002</v>
      </c>
      <c r="X625">
        <f>IFERROR(VLOOKUP(Collapsed!$A625,'measured values'!$A:$AF,Collapsed!X$1,0),"NA")</f>
        <v>11.629</v>
      </c>
      <c r="Y625">
        <f>IFERROR(VLOOKUP(Collapsed!$A625,'measured values'!$A:$AF,Collapsed!Y$1,0),"NA")</f>
        <v>11.012</v>
      </c>
      <c r="Z625">
        <f>IFERROR(VLOOKUP(Collapsed!$A625,'measured values'!$A:$AF,Collapsed!Z$1,0),"NA")</f>
        <v>39.115000000000002</v>
      </c>
      <c r="AA625">
        <f>IFERROR(VLOOKUP(Collapsed!$A625,'measured values'!$A:$AF,Collapsed!AA$1,0),"NA")</f>
        <v>38.863999999999997</v>
      </c>
      <c r="AB625">
        <f>IFERROR(VLOOKUP(Collapsed!$A625,'measured values'!$A:$AF,Collapsed!AB$1,0),"NA")</f>
        <v>12.311999999999999</v>
      </c>
      <c r="AC625">
        <f>IFERROR(VLOOKUP(Collapsed!$A625,'measured values'!$A:$AF,Collapsed!AC$1,0),"NA")</f>
        <v>9</v>
      </c>
      <c r="AD625">
        <f>IFERROR(VLOOKUP(Collapsed!$A625,'measured values'!$A:$AF,Collapsed!AD$1,0),"NA")</f>
        <v>10</v>
      </c>
      <c r="AE625">
        <f>IFERROR(VLOOKUP(Collapsed!$A625,'measured values'!$A:$AF,Collapsed!AE$1,0),"NA")</f>
        <v>9</v>
      </c>
      <c r="AF625">
        <f>IFERROR(VLOOKUP(Collapsed!$A625,'measured values'!$A:$AF,Collapsed!AF$1,0),"NA")</f>
        <v>9</v>
      </c>
    </row>
    <row r="626" spans="1:32" x14ac:dyDescent="0.35">
      <c r="A626">
        <v>753</v>
      </c>
      <c r="F626" t="str">
        <f>IFERROR(VLOOKUP(A626,'ICD+Descriptions'!$A$2:$C$600,2,0),"NA")</f>
        <v>G20</v>
      </c>
      <c r="G626" t="str">
        <f>IFERROR(VLOOKUP(A626,'ICD+Descriptions'!$A$2:$C$600,3,0),"NA")</f>
        <v>Parkinson's disease</v>
      </c>
      <c r="H626">
        <f>IFERROR(VLOOKUP(A626,ages!$A$1:$B$748,2,0),"No Age")</f>
        <v>67.900000000000006</v>
      </c>
      <c r="I626" t="str">
        <f>VLOOKUP(A626,'Redcap Raw Report'!$A:$AF,I$1,0)</f>
        <v>M</v>
      </c>
      <c r="L626" t="str">
        <f>IFERROR(VLOOKUP(Collapsed!$A626,'measured values'!$A:$AF,Collapsed!L$1,0),"NA")</f>
        <v>NA</v>
      </c>
      <c r="M626" t="str">
        <f>IFERROR(VLOOKUP(Collapsed!$A626,'measured values'!$A:$AF,Collapsed!M$1,0),"NA")</f>
        <v>NA</v>
      </c>
      <c r="N626" t="str">
        <f>IFERROR(VLOOKUP(Collapsed!$A626,'measured values'!$A:$AF,Collapsed!N$1,0),"NA")</f>
        <v>NA</v>
      </c>
      <c r="O626" t="str">
        <f>IFERROR(VLOOKUP(Collapsed!$A626,'measured values'!$A:$AF,Collapsed!O$1,0),"NA")</f>
        <v>NA</v>
      </c>
      <c r="P626" t="str">
        <f>IFERROR(VLOOKUP(Collapsed!$A626,'measured values'!$A:$AF,Collapsed!P$1,0),"NA")</f>
        <v>NA</v>
      </c>
      <c r="Q626" t="str">
        <f>IFERROR(VLOOKUP(Collapsed!$A626,'measured values'!$A:$AF,Collapsed!Q$1,0),"NA")</f>
        <v>NA</v>
      </c>
      <c r="R626" t="str">
        <f>IFERROR(VLOOKUP(Collapsed!$A626,'measured values'!$A:$AF,Collapsed!R$1,0),"NA")</f>
        <v>NA</v>
      </c>
      <c r="S626" t="str">
        <f>IFERROR(VLOOKUP(Collapsed!$A626,'measured values'!$A:$AF,Collapsed!S$1,0),"NA")</f>
        <v>NA</v>
      </c>
      <c r="T626" t="str">
        <f>IFERROR(VLOOKUP(Collapsed!$A626,'measured values'!$A:$AF,Collapsed!T$1,0),"NA")</f>
        <v>NA</v>
      </c>
      <c r="U626" t="str">
        <f>IFERROR(VLOOKUP(Collapsed!$A626,'measured values'!$A:$AF,Collapsed!U$1,0),"NA")</f>
        <v>NA</v>
      </c>
      <c r="V626" t="str">
        <f>IFERROR(VLOOKUP(Collapsed!$A626,'measured values'!$A:$AF,Collapsed!V$1,0),"NA")</f>
        <v>NA</v>
      </c>
      <c r="W626" t="str">
        <f>IFERROR(VLOOKUP(Collapsed!$A626,'measured values'!$A:$AF,Collapsed!W$1,0),"NA")</f>
        <v>NA</v>
      </c>
      <c r="X626" t="str">
        <f>IFERROR(VLOOKUP(Collapsed!$A626,'measured values'!$A:$AF,Collapsed!X$1,0),"NA")</f>
        <v>NA</v>
      </c>
      <c r="Y626" t="str">
        <f>IFERROR(VLOOKUP(Collapsed!$A626,'measured values'!$A:$AF,Collapsed!Y$1,0),"NA")</f>
        <v>NA</v>
      </c>
      <c r="Z626" t="str">
        <f>IFERROR(VLOOKUP(Collapsed!$A626,'measured values'!$A:$AF,Collapsed!Z$1,0),"NA")</f>
        <v>NA</v>
      </c>
      <c r="AA626" t="str">
        <f>IFERROR(VLOOKUP(Collapsed!$A626,'measured values'!$A:$AF,Collapsed!AA$1,0),"NA")</f>
        <v>NA</v>
      </c>
      <c r="AB626" t="str">
        <f>IFERROR(VLOOKUP(Collapsed!$A626,'measured values'!$A:$AF,Collapsed!AB$1,0),"NA")</f>
        <v>NA</v>
      </c>
      <c r="AC626" t="str">
        <f>IFERROR(VLOOKUP(Collapsed!$A626,'measured values'!$A:$AF,Collapsed!AC$1,0),"NA")</f>
        <v>NA</v>
      </c>
      <c r="AD626" t="str">
        <f>IFERROR(VLOOKUP(Collapsed!$A626,'measured values'!$A:$AF,Collapsed!AD$1,0),"NA")</f>
        <v>NA</v>
      </c>
      <c r="AE626" t="str">
        <f>IFERROR(VLOOKUP(Collapsed!$A626,'measured values'!$A:$AF,Collapsed!AE$1,0),"NA")</f>
        <v>NA</v>
      </c>
      <c r="AF626" t="str">
        <f>IFERROR(VLOOKUP(Collapsed!$A626,'measured values'!$A:$AF,Collapsed!AF$1,0),"NA")</f>
        <v>NA</v>
      </c>
    </row>
    <row r="627" spans="1:32" x14ac:dyDescent="0.35">
      <c r="A627">
        <v>754</v>
      </c>
      <c r="F627" t="str">
        <f>IFERROR(VLOOKUP(A627,'ICD+Descriptions'!$A$2:$C$600,2,0),"NA")</f>
        <v>G20</v>
      </c>
      <c r="G627" t="str">
        <f>IFERROR(VLOOKUP(A627,'ICD+Descriptions'!$A$2:$C$600,3,0),"NA")</f>
        <v>Parkinson's disease</v>
      </c>
      <c r="H627">
        <f>IFERROR(VLOOKUP(A627,ages!$A$1:$B$748,2,0),"No Age")</f>
        <v>77.3</v>
      </c>
      <c r="I627" t="str">
        <f>VLOOKUP(A627,'Redcap Raw Report'!$A:$AF,I$1,0)</f>
        <v>M</v>
      </c>
      <c r="L627">
        <f>IFERROR(VLOOKUP(Collapsed!$A627,'measured values'!$A:$AF,Collapsed!L$1,0),"NA")</f>
        <v>34.396000000000001</v>
      </c>
      <c r="M627">
        <f>IFERROR(VLOOKUP(Collapsed!$A627,'measured values'!$A:$AF,Collapsed!M$1,0),"NA")</f>
        <v>38.658999999999999</v>
      </c>
      <c r="N627">
        <f>IFERROR(VLOOKUP(Collapsed!$A627,'measured values'!$A:$AF,Collapsed!N$1,0),"NA")</f>
        <v>73.441999999999993</v>
      </c>
      <c r="O627">
        <f>IFERROR(VLOOKUP(Collapsed!$A627,'measured values'!$A:$AF,Collapsed!O$1,0),"NA")</f>
        <v>72.105000000000004</v>
      </c>
      <c r="P627">
        <f>IFERROR(VLOOKUP(Collapsed!$A627,'measured values'!$A:$AF,Collapsed!P$1,0),"NA")</f>
        <v>76.716999999999999</v>
      </c>
      <c r="Q627">
        <f>IFERROR(VLOOKUP(Collapsed!$A627,'measured values'!$A:$AF,Collapsed!Q$1,0),"NA")</f>
        <v>76.852999999999994</v>
      </c>
      <c r="R627">
        <f>IFERROR(VLOOKUP(Collapsed!$A627,'measured values'!$A:$AF,Collapsed!R$1,0),"NA")</f>
        <v>127.191</v>
      </c>
      <c r="S627">
        <f>IFERROR(VLOOKUP(Collapsed!$A627,'measured values'!$A:$AF,Collapsed!S$1,0),"NA")</f>
        <v>127.589</v>
      </c>
      <c r="T627">
        <f>IFERROR(VLOOKUP(Collapsed!$A627,'measured values'!$A:$AF,Collapsed!T$1,0),"NA")</f>
        <v>65.072999999999993</v>
      </c>
      <c r="U627">
        <f>IFERROR(VLOOKUP(Collapsed!$A627,'measured values'!$A:$AF,Collapsed!U$1,0),"NA")</f>
        <v>60.73</v>
      </c>
      <c r="V627">
        <f>IFERROR(VLOOKUP(Collapsed!$A627,'measured values'!$A:$AF,Collapsed!V$1,0),"NA")</f>
        <v>34.927</v>
      </c>
      <c r="W627">
        <f>IFERROR(VLOOKUP(Collapsed!$A627,'measured values'!$A:$AF,Collapsed!W$1,0),"NA")</f>
        <v>39.270000000000003</v>
      </c>
      <c r="X627">
        <f>IFERROR(VLOOKUP(Collapsed!$A627,'measured values'!$A:$AF,Collapsed!X$1,0),"NA")</f>
        <v>16.321000000000002</v>
      </c>
      <c r="Y627">
        <f>IFERROR(VLOOKUP(Collapsed!$A627,'measured values'!$A:$AF,Collapsed!Y$1,0),"NA")</f>
        <v>9.0960000000000001</v>
      </c>
      <c r="Z627">
        <f>IFERROR(VLOOKUP(Collapsed!$A627,'measured values'!$A:$AF,Collapsed!Z$1,0),"NA")</f>
        <v>39.270000000000003</v>
      </c>
      <c r="AA627">
        <f>IFERROR(VLOOKUP(Collapsed!$A627,'measured values'!$A:$AF,Collapsed!AA$1,0),"NA")</f>
        <v>34.927</v>
      </c>
      <c r="AB627">
        <f>IFERROR(VLOOKUP(Collapsed!$A627,'measured values'!$A:$AF,Collapsed!AB$1,0),"NA")</f>
        <v>10.532</v>
      </c>
      <c r="AC627">
        <f>IFERROR(VLOOKUP(Collapsed!$A627,'measured values'!$A:$AF,Collapsed!AC$1,0),"NA")</f>
        <v>15</v>
      </c>
      <c r="AD627">
        <f>IFERROR(VLOOKUP(Collapsed!$A627,'measured values'!$A:$AF,Collapsed!AD$1,0),"NA")</f>
        <v>16</v>
      </c>
      <c r="AE627">
        <f>IFERROR(VLOOKUP(Collapsed!$A627,'measured values'!$A:$AF,Collapsed!AE$1,0),"NA")</f>
        <v>15</v>
      </c>
      <c r="AF627">
        <f>IFERROR(VLOOKUP(Collapsed!$A627,'measured values'!$A:$AF,Collapsed!AF$1,0),"NA")</f>
        <v>15</v>
      </c>
    </row>
    <row r="628" spans="1:32" x14ac:dyDescent="0.35">
      <c r="A628">
        <v>755</v>
      </c>
      <c r="F628" t="str">
        <f>IFERROR(VLOOKUP(A628,'ICD+Descriptions'!$A$2:$C$600,2,0),"NA")</f>
        <v>NA</v>
      </c>
      <c r="G628" t="str">
        <f>IFERROR(VLOOKUP(A628,'ICD+Descriptions'!$A$2:$C$600,3,0),"NA")</f>
        <v>NA</v>
      </c>
      <c r="H628" t="str">
        <f>IFERROR(VLOOKUP(A628,ages!$A$1:$B$748,2,0),"No Age")</f>
        <v>No Age</v>
      </c>
      <c r="I628">
        <f>VLOOKUP(A628,'Redcap Raw Report'!$A:$AF,I$1,0)</f>
        <v>0</v>
      </c>
      <c r="L628">
        <f>IFERROR(VLOOKUP(Collapsed!$A628,'measured values'!$A:$AF,Collapsed!L$1,0),"NA")</f>
        <v>55.082999999999998</v>
      </c>
      <c r="M628">
        <f>IFERROR(VLOOKUP(Collapsed!$A628,'measured values'!$A:$AF,Collapsed!M$1,0),"NA")</f>
        <v>47.816000000000003</v>
      </c>
      <c r="N628">
        <f>IFERROR(VLOOKUP(Collapsed!$A628,'measured values'!$A:$AF,Collapsed!N$1,0),"NA")</f>
        <v>103.38800000000001</v>
      </c>
      <c r="O628">
        <f>IFERROR(VLOOKUP(Collapsed!$A628,'measured values'!$A:$AF,Collapsed!O$1,0),"NA")</f>
        <v>102.89700000000001</v>
      </c>
      <c r="P628">
        <f>IFERROR(VLOOKUP(Collapsed!$A628,'measured values'!$A:$AF,Collapsed!P$1,0),"NA")</f>
        <v>89.703999999999994</v>
      </c>
      <c r="Q628">
        <f>IFERROR(VLOOKUP(Collapsed!$A628,'measured values'!$A:$AF,Collapsed!Q$1,0),"NA")</f>
        <v>89.588999999999999</v>
      </c>
      <c r="R628">
        <f>IFERROR(VLOOKUP(Collapsed!$A628,'measured values'!$A:$AF,Collapsed!R$1,0),"NA")</f>
        <v>103.398</v>
      </c>
      <c r="S628">
        <f>IFERROR(VLOOKUP(Collapsed!$A628,'measured values'!$A:$AF,Collapsed!S$1,0),"NA")</f>
        <v>103.78700000000001</v>
      </c>
      <c r="T628">
        <f>IFERROR(VLOOKUP(Collapsed!$A628,'measured values'!$A:$AF,Collapsed!T$1,0),"NA")</f>
        <v>63.777999999999999</v>
      </c>
      <c r="U628">
        <f>IFERROR(VLOOKUP(Collapsed!$A628,'measured values'!$A:$AF,Collapsed!U$1,0),"NA")</f>
        <v>64.957999999999998</v>
      </c>
      <c r="V628">
        <f>IFERROR(VLOOKUP(Collapsed!$A628,'measured values'!$A:$AF,Collapsed!V$1,0),"NA")</f>
        <v>36.222000000000001</v>
      </c>
      <c r="W628">
        <f>IFERROR(VLOOKUP(Collapsed!$A628,'measured values'!$A:$AF,Collapsed!W$1,0),"NA")</f>
        <v>35.042000000000002</v>
      </c>
      <c r="X628">
        <f>IFERROR(VLOOKUP(Collapsed!$A628,'measured values'!$A:$AF,Collapsed!X$1,0),"NA")</f>
        <v>14.01</v>
      </c>
      <c r="Y628">
        <f>IFERROR(VLOOKUP(Collapsed!$A628,'measured values'!$A:$AF,Collapsed!Y$1,0),"NA")</f>
        <v>14.919</v>
      </c>
      <c r="Z628">
        <f>IFERROR(VLOOKUP(Collapsed!$A628,'measured values'!$A:$AF,Collapsed!Z$1,0),"NA")</f>
        <v>35.042000000000002</v>
      </c>
      <c r="AA628">
        <f>IFERROR(VLOOKUP(Collapsed!$A628,'measured values'!$A:$AF,Collapsed!AA$1,0),"NA")</f>
        <v>36.222000000000001</v>
      </c>
      <c r="AB628">
        <f>IFERROR(VLOOKUP(Collapsed!$A628,'measured values'!$A:$AF,Collapsed!AB$1,0),"NA")</f>
        <v>8.5540000000000003</v>
      </c>
      <c r="AC628">
        <f>IFERROR(VLOOKUP(Collapsed!$A628,'measured values'!$A:$AF,Collapsed!AC$1,0),"NA")</f>
        <v>11</v>
      </c>
      <c r="AD628">
        <f>IFERROR(VLOOKUP(Collapsed!$A628,'measured values'!$A:$AF,Collapsed!AD$1,0),"NA")</f>
        <v>11</v>
      </c>
      <c r="AE628">
        <f>IFERROR(VLOOKUP(Collapsed!$A628,'measured values'!$A:$AF,Collapsed!AE$1,0),"NA")</f>
        <v>11</v>
      </c>
      <c r="AF628">
        <f>IFERROR(VLOOKUP(Collapsed!$A628,'measured values'!$A:$AF,Collapsed!AF$1,0),"NA")</f>
        <v>11</v>
      </c>
    </row>
    <row r="629" spans="1:32" x14ac:dyDescent="0.35">
      <c r="A629">
        <v>756</v>
      </c>
      <c r="F629" t="str">
        <f>IFERROR(VLOOKUP(A629,'ICD+Descriptions'!$A$2:$C$600,2,0),"NA")</f>
        <v>G20</v>
      </c>
      <c r="G629" t="str">
        <f>IFERROR(VLOOKUP(A629,'ICD+Descriptions'!$A$2:$C$600,3,0),"NA")</f>
        <v>Parkinson's disease</v>
      </c>
      <c r="H629">
        <f>IFERROR(VLOOKUP(A629,ages!$A$1:$B$748,2,0),"No Age")</f>
        <v>68</v>
      </c>
      <c r="I629" t="str">
        <f>VLOOKUP(A629,'Redcap Raw Report'!$A:$AF,I$1,0)</f>
        <v>F</v>
      </c>
      <c r="L629">
        <f>IFERROR(VLOOKUP(Collapsed!$A629,'measured values'!$A:$AF,Collapsed!L$1,0),"NA")</f>
        <v>56.767000000000003</v>
      </c>
      <c r="M629">
        <f>IFERROR(VLOOKUP(Collapsed!$A629,'measured values'!$A:$AF,Collapsed!M$1,0),"NA")</f>
        <v>51.527999999999999</v>
      </c>
      <c r="N629">
        <f>IFERROR(VLOOKUP(Collapsed!$A629,'measured values'!$A:$AF,Collapsed!N$1,0),"NA")</f>
        <v>108.751</v>
      </c>
      <c r="O629">
        <f>IFERROR(VLOOKUP(Collapsed!$A629,'measured values'!$A:$AF,Collapsed!O$1,0),"NA")</f>
        <v>108.661</v>
      </c>
      <c r="P629">
        <f>IFERROR(VLOOKUP(Collapsed!$A629,'measured values'!$A:$AF,Collapsed!P$1,0),"NA")</f>
        <v>92.566000000000003</v>
      </c>
      <c r="Q629">
        <f>IFERROR(VLOOKUP(Collapsed!$A629,'measured values'!$A:$AF,Collapsed!Q$1,0),"NA")</f>
        <v>93.114999999999995</v>
      </c>
      <c r="R629">
        <f>IFERROR(VLOOKUP(Collapsed!$A629,'measured values'!$A:$AF,Collapsed!R$1,0),"NA")</f>
        <v>102.078</v>
      </c>
      <c r="S629">
        <f>IFERROR(VLOOKUP(Collapsed!$A629,'measured values'!$A:$AF,Collapsed!S$1,0),"NA")</f>
        <v>102.38</v>
      </c>
      <c r="T629">
        <f>IFERROR(VLOOKUP(Collapsed!$A629,'measured values'!$A:$AF,Collapsed!T$1,0),"NA")</f>
        <v>65.965999999999994</v>
      </c>
      <c r="U629">
        <f>IFERROR(VLOOKUP(Collapsed!$A629,'measured values'!$A:$AF,Collapsed!U$1,0),"NA")</f>
        <v>64.552999999999997</v>
      </c>
      <c r="V629">
        <f>IFERROR(VLOOKUP(Collapsed!$A629,'measured values'!$A:$AF,Collapsed!V$1,0),"NA")</f>
        <v>34.033999999999999</v>
      </c>
      <c r="W629">
        <f>IFERROR(VLOOKUP(Collapsed!$A629,'measured values'!$A:$AF,Collapsed!W$1,0),"NA")</f>
        <v>35.448</v>
      </c>
      <c r="X629">
        <f>IFERROR(VLOOKUP(Collapsed!$A629,'measured values'!$A:$AF,Collapsed!X$1,0),"NA")</f>
        <v>14.407999999999999</v>
      </c>
      <c r="Y629">
        <f>IFERROR(VLOOKUP(Collapsed!$A629,'measured values'!$A:$AF,Collapsed!Y$1,0),"NA")</f>
        <v>17.033000000000001</v>
      </c>
      <c r="Z629">
        <f>IFERROR(VLOOKUP(Collapsed!$A629,'measured values'!$A:$AF,Collapsed!Z$1,0),"NA")</f>
        <v>35.448</v>
      </c>
      <c r="AA629">
        <f>IFERROR(VLOOKUP(Collapsed!$A629,'measured values'!$A:$AF,Collapsed!AA$1,0),"NA")</f>
        <v>34.033999999999999</v>
      </c>
      <c r="AB629">
        <f>IFERROR(VLOOKUP(Collapsed!$A629,'measured values'!$A:$AF,Collapsed!AB$1,0),"NA")</f>
        <v>13.94</v>
      </c>
      <c r="AC629">
        <f>IFERROR(VLOOKUP(Collapsed!$A629,'measured values'!$A:$AF,Collapsed!AC$1,0),"NA")</f>
        <v>10</v>
      </c>
      <c r="AD629">
        <f>IFERROR(VLOOKUP(Collapsed!$A629,'measured values'!$A:$AF,Collapsed!AD$1,0),"NA")</f>
        <v>10</v>
      </c>
      <c r="AE629">
        <f>IFERROR(VLOOKUP(Collapsed!$A629,'measured values'!$A:$AF,Collapsed!AE$1,0),"NA")</f>
        <v>10</v>
      </c>
      <c r="AF629">
        <f>IFERROR(VLOOKUP(Collapsed!$A629,'measured values'!$A:$AF,Collapsed!AF$1,0),"NA")</f>
        <v>10</v>
      </c>
    </row>
    <row r="630" spans="1:32" x14ac:dyDescent="0.35">
      <c r="A630">
        <v>757</v>
      </c>
      <c r="F630" t="str">
        <f>IFERROR(VLOOKUP(A630,'ICD+Descriptions'!$A$2:$C$600,2,0),"NA")</f>
        <v>NA</v>
      </c>
      <c r="G630" t="str">
        <f>IFERROR(VLOOKUP(A630,'ICD+Descriptions'!$A$2:$C$600,3,0),"NA")</f>
        <v>NA</v>
      </c>
      <c r="H630" t="str">
        <f>IFERROR(VLOOKUP(A630,ages!$A$1:$B$748,2,0),"No Age")</f>
        <v>No Age</v>
      </c>
      <c r="I630">
        <f>VLOOKUP(A630,'Redcap Raw Report'!$A:$AF,I$1,0)</f>
        <v>0</v>
      </c>
      <c r="L630" t="str">
        <f>IFERROR(VLOOKUP(Collapsed!$A630,'measured values'!$A:$AF,Collapsed!L$1,0),"NA")</f>
        <v>NA</v>
      </c>
      <c r="M630" t="str">
        <f>IFERROR(VLOOKUP(Collapsed!$A630,'measured values'!$A:$AF,Collapsed!M$1,0),"NA")</f>
        <v>NA</v>
      </c>
      <c r="N630" t="str">
        <f>IFERROR(VLOOKUP(Collapsed!$A630,'measured values'!$A:$AF,Collapsed!N$1,0),"NA")</f>
        <v>NA</v>
      </c>
      <c r="O630" t="str">
        <f>IFERROR(VLOOKUP(Collapsed!$A630,'measured values'!$A:$AF,Collapsed!O$1,0),"NA")</f>
        <v>NA</v>
      </c>
      <c r="P630" t="str">
        <f>IFERROR(VLOOKUP(Collapsed!$A630,'measured values'!$A:$AF,Collapsed!P$1,0),"NA")</f>
        <v>NA</v>
      </c>
      <c r="Q630" t="str">
        <f>IFERROR(VLOOKUP(Collapsed!$A630,'measured values'!$A:$AF,Collapsed!Q$1,0),"NA")</f>
        <v>NA</v>
      </c>
      <c r="R630" t="str">
        <f>IFERROR(VLOOKUP(Collapsed!$A630,'measured values'!$A:$AF,Collapsed!R$1,0),"NA")</f>
        <v>NA</v>
      </c>
      <c r="S630" t="str">
        <f>IFERROR(VLOOKUP(Collapsed!$A630,'measured values'!$A:$AF,Collapsed!S$1,0),"NA")</f>
        <v>NA</v>
      </c>
      <c r="T630" t="str">
        <f>IFERROR(VLOOKUP(Collapsed!$A630,'measured values'!$A:$AF,Collapsed!T$1,0),"NA")</f>
        <v>NA</v>
      </c>
      <c r="U630" t="str">
        <f>IFERROR(VLOOKUP(Collapsed!$A630,'measured values'!$A:$AF,Collapsed!U$1,0),"NA")</f>
        <v>NA</v>
      </c>
      <c r="V630" t="str">
        <f>IFERROR(VLOOKUP(Collapsed!$A630,'measured values'!$A:$AF,Collapsed!V$1,0),"NA")</f>
        <v>NA</v>
      </c>
      <c r="W630" t="str">
        <f>IFERROR(VLOOKUP(Collapsed!$A630,'measured values'!$A:$AF,Collapsed!W$1,0),"NA")</f>
        <v>NA</v>
      </c>
      <c r="X630" t="str">
        <f>IFERROR(VLOOKUP(Collapsed!$A630,'measured values'!$A:$AF,Collapsed!X$1,0),"NA")</f>
        <v>NA</v>
      </c>
      <c r="Y630" t="str">
        <f>IFERROR(VLOOKUP(Collapsed!$A630,'measured values'!$A:$AF,Collapsed!Y$1,0),"NA")</f>
        <v>NA</v>
      </c>
      <c r="Z630" t="str">
        <f>IFERROR(VLOOKUP(Collapsed!$A630,'measured values'!$A:$AF,Collapsed!Z$1,0),"NA")</f>
        <v>NA</v>
      </c>
      <c r="AA630" t="str">
        <f>IFERROR(VLOOKUP(Collapsed!$A630,'measured values'!$A:$AF,Collapsed!AA$1,0),"NA")</f>
        <v>NA</v>
      </c>
      <c r="AB630" t="str">
        <f>IFERROR(VLOOKUP(Collapsed!$A630,'measured values'!$A:$AF,Collapsed!AB$1,0),"NA")</f>
        <v>NA</v>
      </c>
      <c r="AC630" t="str">
        <f>IFERROR(VLOOKUP(Collapsed!$A630,'measured values'!$A:$AF,Collapsed!AC$1,0),"NA")</f>
        <v>NA</v>
      </c>
      <c r="AD630" t="str">
        <f>IFERROR(VLOOKUP(Collapsed!$A630,'measured values'!$A:$AF,Collapsed!AD$1,0),"NA")</f>
        <v>NA</v>
      </c>
      <c r="AE630" t="str">
        <f>IFERROR(VLOOKUP(Collapsed!$A630,'measured values'!$A:$AF,Collapsed!AE$1,0),"NA")</f>
        <v>NA</v>
      </c>
      <c r="AF630" t="str">
        <f>IFERROR(VLOOKUP(Collapsed!$A630,'measured values'!$A:$AF,Collapsed!AF$1,0),"NA")</f>
        <v>NA</v>
      </c>
    </row>
    <row r="631" spans="1:32" x14ac:dyDescent="0.35">
      <c r="A631">
        <v>758</v>
      </c>
      <c r="F631" t="str">
        <f>IFERROR(VLOOKUP(A631,'ICD+Descriptions'!$A$2:$C$600,2,0),"NA")</f>
        <v>G20</v>
      </c>
      <c r="G631" t="str">
        <f>IFERROR(VLOOKUP(A631,'ICD+Descriptions'!$A$2:$C$600,3,0),"NA")</f>
        <v>Parkinson's disease</v>
      </c>
      <c r="H631">
        <f>IFERROR(VLOOKUP(A631,ages!$A$1:$B$748,2,0),"No Age")</f>
        <v>71.2</v>
      </c>
      <c r="I631" t="str">
        <f>VLOOKUP(A631,'Redcap Raw Report'!$A:$AF,I$1,0)</f>
        <v>F</v>
      </c>
      <c r="L631">
        <f>IFERROR(VLOOKUP(Collapsed!$A631,'measured values'!$A:$AF,Collapsed!L$1,0),"NA")</f>
        <v>47.177</v>
      </c>
      <c r="M631">
        <f>IFERROR(VLOOKUP(Collapsed!$A631,'measured values'!$A:$AF,Collapsed!M$1,0),"NA")</f>
        <v>55.683999999999997</v>
      </c>
      <c r="N631">
        <f>IFERROR(VLOOKUP(Collapsed!$A631,'measured values'!$A:$AF,Collapsed!N$1,0),"NA")</f>
        <v>103.887</v>
      </c>
      <c r="O631">
        <f>IFERROR(VLOOKUP(Collapsed!$A631,'measured values'!$A:$AF,Collapsed!O$1,0),"NA")</f>
        <v>103.24</v>
      </c>
      <c r="P631">
        <f>IFERROR(VLOOKUP(Collapsed!$A631,'measured values'!$A:$AF,Collapsed!P$1,0),"NA")</f>
        <v>103.58799999999999</v>
      </c>
      <c r="Q631">
        <f>IFERROR(VLOOKUP(Collapsed!$A631,'measured values'!$A:$AF,Collapsed!Q$1,0),"NA")</f>
        <v>104.11799999999999</v>
      </c>
      <c r="R631">
        <f>IFERROR(VLOOKUP(Collapsed!$A631,'measured values'!$A:$AF,Collapsed!R$1,0),"NA")</f>
        <v>119.31100000000001</v>
      </c>
      <c r="S631">
        <f>IFERROR(VLOOKUP(Collapsed!$A631,'measured values'!$A:$AF,Collapsed!S$1,0),"NA")</f>
        <v>120.377</v>
      </c>
      <c r="T631">
        <f>IFERROR(VLOOKUP(Collapsed!$A631,'measured values'!$A:$AF,Collapsed!T$1,0),"NA")</f>
        <v>65.113</v>
      </c>
      <c r="U631">
        <f>IFERROR(VLOOKUP(Collapsed!$A631,'measured values'!$A:$AF,Collapsed!U$1,0),"NA")</f>
        <v>60.261000000000003</v>
      </c>
      <c r="V631">
        <f>IFERROR(VLOOKUP(Collapsed!$A631,'measured values'!$A:$AF,Collapsed!V$1,0),"NA")</f>
        <v>34.887</v>
      </c>
      <c r="W631">
        <f>IFERROR(VLOOKUP(Collapsed!$A631,'measured values'!$A:$AF,Collapsed!W$1,0),"NA")</f>
        <v>39.738999999999997</v>
      </c>
      <c r="X631">
        <f>IFERROR(VLOOKUP(Collapsed!$A631,'measured values'!$A:$AF,Collapsed!X$1,0),"NA")</f>
        <v>13.795999999999999</v>
      </c>
      <c r="Y631">
        <f>IFERROR(VLOOKUP(Collapsed!$A631,'measured values'!$A:$AF,Collapsed!Y$1,0),"NA")</f>
        <v>11.759</v>
      </c>
      <c r="Z631">
        <f>IFERROR(VLOOKUP(Collapsed!$A631,'measured values'!$A:$AF,Collapsed!Z$1,0),"NA")</f>
        <v>39.738999999999997</v>
      </c>
      <c r="AA631">
        <f>IFERROR(VLOOKUP(Collapsed!$A631,'measured values'!$A:$AF,Collapsed!AA$1,0),"NA")</f>
        <v>34.887</v>
      </c>
      <c r="AB631">
        <f>IFERROR(VLOOKUP(Collapsed!$A631,'measured values'!$A:$AF,Collapsed!AB$1,0),"NA")</f>
        <v>10.766</v>
      </c>
      <c r="AC631">
        <f>IFERROR(VLOOKUP(Collapsed!$A631,'measured values'!$A:$AF,Collapsed!AC$1,0),"NA")</f>
        <v>12</v>
      </c>
      <c r="AD631">
        <f>IFERROR(VLOOKUP(Collapsed!$A631,'measured values'!$A:$AF,Collapsed!AD$1,0),"NA")</f>
        <v>13</v>
      </c>
      <c r="AE631">
        <f>IFERROR(VLOOKUP(Collapsed!$A631,'measured values'!$A:$AF,Collapsed!AE$1,0),"NA")</f>
        <v>12</v>
      </c>
      <c r="AF631">
        <f>IFERROR(VLOOKUP(Collapsed!$A631,'measured values'!$A:$AF,Collapsed!AF$1,0),"NA")</f>
        <v>12</v>
      </c>
    </row>
    <row r="632" spans="1:32" x14ac:dyDescent="0.35">
      <c r="A632">
        <v>759</v>
      </c>
      <c r="F632" t="str">
        <f>IFERROR(VLOOKUP(A632,'ICD+Descriptions'!$A$2:$C$600,2,0),"NA")</f>
        <v>G20</v>
      </c>
      <c r="G632" t="str">
        <f>IFERROR(VLOOKUP(A632,'ICD+Descriptions'!$A$2:$C$600,3,0),"NA")</f>
        <v>Parkinson's disease</v>
      </c>
      <c r="H632">
        <f>IFERROR(VLOOKUP(A632,ages!$A$1:$B$748,2,0),"No Age")</f>
        <v>72.2</v>
      </c>
      <c r="I632" t="str">
        <f>VLOOKUP(A632,'Redcap Raw Report'!$A:$AF,I$1,0)</f>
        <v>F</v>
      </c>
      <c r="L632" t="str">
        <f>IFERROR(VLOOKUP(Collapsed!$A632,'measured values'!$A:$AF,Collapsed!L$1,0),"NA")</f>
        <v>NA</v>
      </c>
      <c r="M632" t="str">
        <f>IFERROR(VLOOKUP(Collapsed!$A632,'measured values'!$A:$AF,Collapsed!M$1,0),"NA")</f>
        <v>NA</v>
      </c>
      <c r="N632" t="str">
        <f>IFERROR(VLOOKUP(Collapsed!$A632,'measured values'!$A:$AF,Collapsed!N$1,0),"NA")</f>
        <v>NA</v>
      </c>
      <c r="O632" t="str">
        <f>IFERROR(VLOOKUP(Collapsed!$A632,'measured values'!$A:$AF,Collapsed!O$1,0),"NA")</f>
        <v>NA</v>
      </c>
      <c r="P632" t="str">
        <f>IFERROR(VLOOKUP(Collapsed!$A632,'measured values'!$A:$AF,Collapsed!P$1,0),"NA")</f>
        <v>NA</v>
      </c>
      <c r="Q632" t="str">
        <f>IFERROR(VLOOKUP(Collapsed!$A632,'measured values'!$A:$AF,Collapsed!Q$1,0),"NA")</f>
        <v>NA</v>
      </c>
      <c r="R632" t="str">
        <f>IFERROR(VLOOKUP(Collapsed!$A632,'measured values'!$A:$AF,Collapsed!R$1,0),"NA")</f>
        <v>NA</v>
      </c>
      <c r="S632" t="str">
        <f>IFERROR(VLOOKUP(Collapsed!$A632,'measured values'!$A:$AF,Collapsed!S$1,0),"NA")</f>
        <v>NA</v>
      </c>
      <c r="T632" t="str">
        <f>IFERROR(VLOOKUP(Collapsed!$A632,'measured values'!$A:$AF,Collapsed!T$1,0),"NA")</f>
        <v>NA</v>
      </c>
      <c r="U632" t="str">
        <f>IFERROR(VLOOKUP(Collapsed!$A632,'measured values'!$A:$AF,Collapsed!U$1,0),"NA")</f>
        <v>NA</v>
      </c>
      <c r="V632" t="str">
        <f>IFERROR(VLOOKUP(Collapsed!$A632,'measured values'!$A:$AF,Collapsed!V$1,0),"NA")</f>
        <v>NA</v>
      </c>
      <c r="W632" t="str">
        <f>IFERROR(VLOOKUP(Collapsed!$A632,'measured values'!$A:$AF,Collapsed!W$1,0),"NA")</f>
        <v>NA</v>
      </c>
      <c r="X632" t="str">
        <f>IFERROR(VLOOKUP(Collapsed!$A632,'measured values'!$A:$AF,Collapsed!X$1,0),"NA")</f>
        <v>NA</v>
      </c>
      <c r="Y632" t="str">
        <f>IFERROR(VLOOKUP(Collapsed!$A632,'measured values'!$A:$AF,Collapsed!Y$1,0),"NA")</f>
        <v>NA</v>
      </c>
      <c r="Z632" t="str">
        <f>IFERROR(VLOOKUP(Collapsed!$A632,'measured values'!$A:$AF,Collapsed!Z$1,0),"NA")</f>
        <v>NA</v>
      </c>
      <c r="AA632" t="str">
        <f>IFERROR(VLOOKUP(Collapsed!$A632,'measured values'!$A:$AF,Collapsed!AA$1,0),"NA")</f>
        <v>NA</v>
      </c>
      <c r="AB632" t="str">
        <f>IFERROR(VLOOKUP(Collapsed!$A632,'measured values'!$A:$AF,Collapsed!AB$1,0),"NA")</f>
        <v>NA</v>
      </c>
      <c r="AC632" t="str">
        <f>IFERROR(VLOOKUP(Collapsed!$A632,'measured values'!$A:$AF,Collapsed!AC$1,0),"NA")</f>
        <v>NA</v>
      </c>
      <c r="AD632" t="str">
        <f>IFERROR(VLOOKUP(Collapsed!$A632,'measured values'!$A:$AF,Collapsed!AD$1,0),"NA")</f>
        <v>NA</v>
      </c>
      <c r="AE632" t="str">
        <f>IFERROR(VLOOKUP(Collapsed!$A632,'measured values'!$A:$AF,Collapsed!AE$1,0),"NA")</f>
        <v>NA</v>
      </c>
      <c r="AF632" t="str">
        <f>IFERROR(VLOOKUP(Collapsed!$A632,'measured values'!$A:$AF,Collapsed!AF$1,0),"NA")</f>
        <v>NA</v>
      </c>
    </row>
    <row r="633" spans="1:32" x14ac:dyDescent="0.35">
      <c r="A633">
        <v>760</v>
      </c>
      <c r="F633" t="str">
        <f>IFERROR(VLOOKUP(A633,'ICD+Descriptions'!$A$2:$C$600,2,0),"NA")</f>
        <v>G20</v>
      </c>
      <c r="G633" t="str">
        <f>IFERROR(VLOOKUP(A633,'ICD+Descriptions'!$A$2:$C$600,3,0),"NA")</f>
        <v>Parkinson's disease</v>
      </c>
      <c r="H633">
        <f>IFERROR(VLOOKUP(A633,ages!$A$1:$B$748,2,0),"No Age")</f>
        <v>74.900000000000006</v>
      </c>
      <c r="I633" t="str">
        <f>VLOOKUP(A633,'Redcap Raw Report'!$A:$AF,I$1,0)</f>
        <v>M</v>
      </c>
      <c r="L633">
        <f>IFERROR(VLOOKUP(Collapsed!$A633,'measured values'!$A:$AF,Collapsed!L$1,0),"NA")</f>
        <v>61.962000000000003</v>
      </c>
      <c r="M633">
        <f>IFERROR(VLOOKUP(Collapsed!$A633,'measured values'!$A:$AF,Collapsed!M$1,0),"NA")</f>
        <v>54.511000000000003</v>
      </c>
      <c r="N633">
        <f>IFERROR(VLOOKUP(Collapsed!$A633,'measured values'!$A:$AF,Collapsed!N$1,0),"NA")</f>
        <v>115.95699999999999</v>
      </c>
      <c r="O633">
        <f>IFERROR(VLOOKUP(Collapsed!$A633,'measured values'!$A:$AF,Collapsed!O$1,0),"NA")</f>
        <v>117.565</v>
      </c>
      <c r="P633">
        <f>IFERROR(VLOOKUP(Collapsed!$A633,'measured values'!$A:$AF,Collapsed!P$1,0),"NA")</f>
        <v>110.40600000000001</v>
      </c>
      <c r="Q633">
        <f>IFERROR(VLOOKUP(Collapsed!$A633,'measured values'!$A:$AF,Collapsed!Q$1,0),"NA")</f>
        <v>112.128</v>
      </c>
      <c r="R633">
        <f>IFERROR(VLOOKUP(Collapsed!$A633,'measured values'!$A:$AF,Collapsed!R$1,0),"NA")</f>
        <v>113.267</v>
      </c>
      <c r="S633">
        <f>IFERROR(VLOOKUP(Collapsed!$A633,'measured values'!$A:$AF,Collapsed!S$1,0),"NA")</f>
        <v>113.324</v>
      </c>
      <c r="T633">
        <f>IFERROR(VLOOKUP(Collapsed!$A633,'measured values'!$A:$AF,Collapsed!T$1,0),"NA")</f>
        <v>62.392000000000003</v>
      </c>
      <c r="U633">
        <f>IFERROR(VLOOKUP(Collapsed!$A633,'measured values'!$A:$AF,Collapsed!U$1,0),"NA")</f>
        <v>59.084000000000003</v>
      </c>
      <c r="V633">
        <f>IFERROR(VLOOKUP(Collapsed!$A633,'measured values'!$A:$AF,Collapsed!V$1,0),"NA")</f>
        <v>37.607999999999997</v>
      </c>
      <c r="W633">
        <f>IFERROR(VLOOKUP(Collapsed!$A633,'measured values'!$A:$AF,Collapsed!W$1,0),"NA")</f>
        <v>40.915999999999997</v>
      </c>
      <c r="X633">
        <f>IFERROR(VLOOKUP(Collapsed!$A633,'measured values'!$A:$AF,Collapsed!X$1,0),"NA")</f>
        <v>11.36</v>
      </c>
      <c r="Y633">
        <f>IFERROR(VLOOKUP(Collapsed!$A633,'measured values'!$A:$AF,Collapsed!Y$1,0),"NA")</f>
        <v>10.459</v>
      </c>
      <c r="Z633">
        <f>IFERROR(VLOOKUP(Collapsed!$A633,'measured values'!$A:$AF,Collapsed!Z$1,0),"NA")</f>
        <v>40.915999999999997</v>
      </c>
      <c r="AA633">
        <f>IFERROR(VLOOKUP(Collapsed!$A633,'measured values'!$A:$AF,Collapsed!AA$1,0),"NA")</f>
        <v>37.607999999999997</v>
      </c>
      <c r="AB633">
        <f>IFERROR(VLOOKUP(Collapsed!$A633,'measured values'!$A:$AF,Collapsed!AB$1,0),"NA")</f>
        <v>6.7060000000000004</v>
      </c>
      <c r="AC633">
        <f>IFERROR(VLOOKUP(Collapsed!$A633,'measured values'!$A:$AF,Collapsed!AC$1,0),"NA")</f>
        <v>11</v>
      </c>
      <c r="AD633">
        <f>IFERROR(VLOOKUP(Collapsed!$A633,'measured values'!$A:$AF,Collapsed!AD$1,0),"NA")</f>
        <v>10</v>
      </c>
      <c r="AE633">
        <f>IFERROR(VLOOKUP(Collapsed!$A633,'measured values'!$A:$AF,Collapsed!AE$1,0),"NA")</f>
        <v>10</v>
      </c>
      <c r="AF633">
        <f>IFERROR(VLOOKUP(Collapsed!$A633,'measured values'!$A:$AF,Collapsed!AF$1,0),"NA")</f>
        <v>10</v>
      </c>
    </row>
    <row r="634" spans="1:32" x14ac:dyDescent="0.35">
      <c r="A634">
        <v>761</v>
      </c>
      <c r="F634" t="str">
        <f>IFERROR(VLOOKUP(A634,'ICD+Descriptions'!$A$2:$C$600,2,0),"NA")</f>
        <v>NA</v>
      </c>
      <c r="G634" t="str">
        <f>IFERROR(VLOOKUP(A634,'ICD+Descriptions'!$A$2:$C$600,3,0),"NA")</f>
        <v>NA</v>
      </c>
      <c r="H634">
        <f>IFERROR(VLOOKUP(A634,ages!$A$1:$B$748,2,0),"No Age")</f>
        <v>80.400000000000006</v>
      </c>
      <c r="I634" t="str">
        <f>VLOOKUP(A634,'Redcap Raw Report'!$A:$AF,I$1,0)</f>
        <v>F</v>
      </c>
      <c r="L634" t="str">
        <f>IFERROR(VLOOKUP(Collapsed!$A634,'measured values'!$A:$AF,Collapsed!L$1,0),"NA")</f>
        <v>NA</v>
      </c>
      <c r="M634" t="str">
        <f>IFERROR(VLOOKUP(Collapsed!$A634,'measured values'!$A:$AF,Collapsed!M$1,0),"NA")</f>
        <v>NA</v>
      </c>
      <c r="N634" t="str">
        <f>IFERROR(VLOOKUP(Collapsed!$A634,'measured values'!$A:$AF,Collapsed!N$1,0),"NA")</f>
        <v>NA</v>
      </c>
      <c r="O634" t="str">
        <f>IFERROR(VLOOKUP(Collapsed!$A634,'measured values'!$A:$AF,Collapsed!O$1,0),"NA")</f>
        <v>NA</v>
      </c>
      <c r="P634" t="str">
        <f>IFERROR(VLOOKUP(Collapsed!$A634,'measured values'!$A:$AF,Collapsed!P$1,0),"NA")</f>
        <v>NA</v>
      </c>
      <c r="Q634" t="str">
        <f>IFERROR(VLOOKUP(Collapsed!$A634,'measured values'!$A:$AF,Collapsed!Q$1,0),"NA")</f>
        <v>NA</v>
      </c>
      <c r="R634" t="str">
        <f>IFERROR(VLOOKUP(Collapsed!$A634,'measured values'!$A:$AF,Collapsed!R$1,0),"NA")</f>
        <v>NA</v>
      </c>
      <c r="S634" t="str">
        <f>IFERROR(VLOOKUP(Collapsed!$A634,'measured values'!$A:$AF,Collapsed!S$1,0),"NA")</f>
        <v>NA</v>
      </c>
      <c r="T634" t="str">
        <f>IFERROR(VLOOKUP(Collapsed!$A634,'measured values'!$A:$AF,Collapsed!T$1,0),"NA")</f>
        <v>NA</v>
      </c>
      <c r="U634" t="str">
        <f>IFERROR(VLOOKUP(Collapsed!$A634,'measured values'!$A:$AF,Collapsed!U$1,0),"NA")</f>
        <v>NA</v>
      </c>
      <c r="V634" t="str">
        <f>IFERROR(VLOOKUP(Collapsed!$A634,'measured values'!$A:$AF,Collapsed!V$1,0),"NA")</f>
        <v>NA</v>
      </c>
      <c r="W634" t="str">
        <f>IFERROR(VLOOKUP(Collapsed!$A634,'measured values'!$A:$AF,Collapsed!W$1,0),"NA")</f>
        <v>NA</v>
      </c>
      <c r="X634" t="str">
        <f>IFERROR(VLOOKUP(Collapsed!$A634,'measured values'!$A:$AF,Collapsed!X$1,0),"NA")</f>
        <v>NA</v>
      </c>
      <c r="Y634" t="str">
        <f>IFERROR(VLOOKUP(Collapsed!$A634,'measured values'!$A:$AF,Collapsed!Y$1,0),"NA")</f>
        <v>NA</v>
      </c>
      <c r="Z634" t="str">
        <f>IFERROR(VLOOKUP(Collapsed!$A634,'measured values'!$A:$AF,Collapsed!Z$1,0),"NA")</f>
        <v>NA</v>
      </c>
      <c r="AA634" t="str">
        <f>IFERROR(VLOOKUP(Collapsed!$A634,'measured values'!$A:$AF,Collapsed!AA$1,0),"NA")</f>
        <v>NA</v>
      </c>
      <c r="AB634" t="str">
        <f>IFERROR(VLOOKUP(Collapsed!$A634,'measured values'!$A:$AF,Collapsed!AB$1,0),"NA")</f>
        <v>NA</v>
      </c>
      <c r="AC634" t="str">
        <f>IFERROR(VLOOKUP(Collapsed!$A634,'measured values'!$A:$AF,Collapsed!AC$1,0),"NA")</f>
        <v>NA</v>
      </c>
      <c r="AD634" t="str">
        <f>IFERROR(VLOOKUP(Collapsed!$A634,'measured values'!$A:$AF,Collapsed!AD$1,0),"NA")</f>
        <v>NA</v>
      </c>
      <c r="AE634" t="str">
        <f>IFERROR(VLOOKUP(Collapsed!$A634,'measured values'!$A:$AF,Collapsed!AE$1,0),"NA")</f>
        <v>NA</v>
      </c>
      <c r="AF634" t="str">
        <f>IFERROR(VLOOKUP(Collapsed!$A634,'measured values'!$A:$AF,Collapsed!AF$1,0),"NA")</f>
        <v>NA</v>
      </c>
    </row>
    <row r="635" spans="1:32" x14ac:dyDescent="0.35">
      <c r="A635">
        <v>762</v>
      </c>
      <c r="F635" t="str">
        <f>IFERROR(VLOOKUP(A635,'ICD+Descriptions'!$A$2:$C$600,2,0),"NA")</f>
        <v>G20</v>
      </c>
      <c r="G635" t="str">
        <f>IFERROR(VLOOKUP(A635,'ICD+Descriptions'!$A$2:$C$600,3,0),"NA")</f>
        <v>Parkinson's disease</v>
      </c>
      <c r="H635">
        <f>IFERROR(VLOOKUP(A635,ages!$A$1:$B$748,2,0),"No Age")</f>
        <v>73.7</v>
      </c>
      <c r="I635" t="str">
        <f>VLOOKUP(A635,'Redcap Raw Report'!$A:$AF,I$1,0)</f>
        <v>M</v>
      </c>
      <c r="L635">
        <f>IFERROR(VLOOKUP(Collapsed!$A635,'measured values'!$A:$AF,Collapsed!L$1,0),"NA")</f>
        <v>44.773000000000003</v>
      </c>
      <c r="M635">
        <f>IFERROR(VLOOKUP(Collapsed!$A635,'measured values'!$A:$AF,Collapsed!M$1,0),"NA")</f>
        <v>45.661999999999999</v>
      </c>
      <c r="N635">
        <f>IFERROR(VLOOKUP(Collapsed!$A635,'measured values'!$A:$AF,Collapsed!N$1,0),"NA")</f>
        <v>90.281000000000006</v>
      </c>
      <c r="O635">
        <f>IFERROR(VLOOKUP(Collapsed!$A635,'measured values'!$A:$AF,Collapsed!O$1,0),"NA")</f>
        <v>90.340999999999994</v>
      </c>
      <c r="P635">
        <f>IFERROR(VLOOKUP(Collapsed!$A635,'measured values'!$A:$AF,Collapsed!P$1,0),"NA")</f>
        <v>102.206</v>
      </c>
      <c r="Q635">
        <f>IFERROR(VLOOKUP(Collapsed!$A635,'measured values'!$A:$AF,Collapsed!Q$1,0),"NA")</f>
        <v>102.01900000000001</v>
      </c>
      <c r="R635">
        <f>IFERROR(VLOOKUP(Collapsed!$A635,'measured values'!$A:$AF,Collapsed!R$1,0),"NA")</f>
        <v>135.446</v>
      </c>
      <c r="S635">
        <f>IFERROR(VLOOKUP(Collapsed!$A635,'measured values'!$A:$AF,Collapsed!S$1,0),"NA")</f>
        <v>136.05500000000001</v>
      </c>
      <c r="T635">
        <f>IFERROR(VLOOKUP(Collapsed!$A635,'measured values'!$A:$AF,Collapsed!T$1,0),"NA")</f>
        <v>62.924999999999997</v>
      </c>
      <c r="U635">
        <f>IFERROR(VLOOKUP(Collapsed!$A635,'measured values'!$A:$AF,Collapsed!U$1,0),"NA")</f>
        <v>62.969000000000001</v>
      </c>
      <c r="V635">
        <f>IFERROR(VLOOKUP(Collapsed!$A635,'measured values'!$A:$AF,Collapsed!V$1,0),"NA")</f>
        <v>37.075000000000003</v>
      </c>
      <c r="W635">
        <f>IFERROR(VLOOKUP(Collapsed!$A635,'measured values'!$A:$AF,Collapsed!W$1,0),"NA")</f>
        <v>37.030999999999999</v>
      </c>
      <c r="X635">
        <f>IFERROR(VLOOKUP(Collapsed!$A635,'measured values'!$A:$AF,Collapsed!X$1,0),"NA")</f>
        <v>11.269</v>
      </c>
      <c r="Y635">
        <f>IFERROR(VLOOKUP(Collapsed!$A635,'measured values'!$A:$AF,Collapsed!Y$1,0),"NA")</f>
        <v>13.928000000000001</v>
      </c>
      <c r="Z635">
        <f>IFERROR(VLOOKUP(Collapsed!$A635,'measured values'!$A:$AF,Collapsed!Z$1,0),"NA")</f>
        <v>37.030999999999999</v>
      </c>
      <c r="AA635">
        <f>IFERROR(VLOOKUP(Collapsed!$A635,'measured values'!$A:$AF,Collapsed!AA$1,0),"NA")</f>
        <v>37.075000000000003</v>
      </c>
      <c r="AB635">
        <f>IFERROR(VLOOKUP(Collapsed!$A635,'measured values'!$A:$AF,Collapsed!AB$1,0),"NA")</f>
        <v>7.3079999999999998</v>
      </c>
      <c r="AC635">
        <f>IFERROR(VLOOKUP(Collapsed!$A635,'measured values'!$A:$AF,Collapsed!AC$1,0),"NA")</f>
        <v>13</v>
      </c>
      <c r="AD635">
        <f>IFERROR(VLOOKUP(Collapsed!$A635,'measured values'!$A:$AF,Collapsed!AD$1,0),"NA")</f>
        <v>13</v>
      </c>
      <c r="AE635">
        <f>IFERROR(VLOOKUP(Collapsed!$A635,'measured values'!$A:$AF,Collapsed!AE$1,0),"NA")</f>
        <v>13</v>
      </c>
      <c r="AF635">
        <f>IFERROR(VLOOKUP(Collapsed!$A635,'measured values'!$A:$AF,Collapsed!AF$1,0),"NA")</f>
        <v>13</v>
      </c>
    </row>
    <row r="636" spans="1:32" x14ac:dyDescent="0.35">
      <c r="A636">
        <v>763</v>
      </c>
      <c r="F636" t="str">
        <f>IFERROR(VLOOKUP(A636,'ICD+Descriptions'!$A$2:$C$600,2,0),"NA")</f>
        <v>G20</v>
      </c>
      <c r="G636" t="str">
        <f>IFERROR(VLOOKUP(A636,'ICD+Descriptions'!$A$2:$C$600,3,0),"NA")</f>
        <v>Parkinson's disease</v>
      </c>
      <c r="H636">
        <f>IFERROR(VLOOKUP(A636,ages!$A$1:$B$748,2,0),"No Age")</f>
        <v>48.7</v>
      </c>
      <c r="I636" t="str">
        <f>VLOOKUP(A636,'Redcap Raw Report'!$A:$AF,I$1,0)</f>
        <v>M</v>
      </c>
      <c r="L636">
        <f>IFERROR(VLOOKUP(Collapsed!$A636,'measured values'!$A:$AF,Collapsed!L$1,0),"NA")</f>
        <v>61.369</v>
      </c>
      <c r="M636">
        <f>IFERROR(VLOOKUP(Collapsed!$A636,'measured values'!$A:$AF,Collapsed!M$1,0),"NA")</f>
        <v>59.932000000000002</v>
      </c>
      <c r="N636">
        <f>IFERROR(VLOOKUP(Collapsed!$A636,'measured values'!$A:$AF,Collapsed!N$1,0),"NA")</f>
        <v>121.05800000000001</v>
      </c>
      <c r="O636">
        <f>IFERROR(VLOOKUP(Collapsed!$A636,'measured values'!$A:$AF,Collapsed!O$1,0),"NA")</f>
        <v>121.85299999999999</v>
      </c>
      <c r="P636">
        <f>IFERROR(VLOOKUP(Collapsed!$A636,'measured values'!$A:$AF,Collapsed!P$1,0),"NA")</f>
        <v>111.89700000000001</v>
      </c>
      <c r="Q636">
        <f>IFERROR(VLOOKUP(Collapsed!$A636,'measured values'!$A:$AF,Collapsed!Q$1,0),"NA")</f>
        <v>112.30500000000001</v>
      </c>
      <c r="R636">
        <f>IFERROR(VLOOKUP(Collapsed!$A636,'measured values'!$A:$AF,Collapsed!R$1,0),"NA")</f>
        <v>110.45699999999999</v>
      </c>
      <c r="S636">
        <f>IFERROR(VLOOKUP(Collapsed!$A636,'measured values'!$A:$AF,Collapsed!S$1,0),"NA")</f>
        <v>110.31</v>
      </c>
      <c r="T636">
        <f>IFERROR(VLOOKUP(Collapsed!$A636,'measured values'!$A:$AF,Collapsed!T$1,0),"NA")</f>
        <v>63.5</v>
      </c>
      <c r="U636">
        <f>IFERROR(VLOOKUP(Collapsed!$A636,'measured values'!$A:$AF,Collapsed!U$1,0),"NA")</f>
        <v>62.81</v>
      </c>
      <c r="V636">
        <f>IFERROR(VLOOKUP(Collapsed!$A636,'measured values'!$A:$AF,Collapsed!V$1,0),"NA")</f>
        <v>36.5</v>
      </c>
      <c r="W636">
        <f>IFERROR(VLOOKUP(Collapsed!$A636,'measured values'!$A:$AF,Collapsed!W$1,0),"NA")</f>
        <v>37.19</v>
      </c>
      <c r="X636">
        <f>IFERROR(VLOOKUP(Collapsed!$A636,'measured values'!$A:$AF,Collapsed!X$1,0),"NA")</f>
        <v>13.422000000000001</v>
      </c>
      <c r="Y636">
        <f>IFERROR(VLOOKUP(Collapsed!$A636,'measured values'!$A:$AF,Collapsed!Y$1,0),"NA")</f>
        <v>12.680999999999999</v>
      </c>
      <c r="Z636">
        <f>IFERROR(VLOOKUP(Collapsed!$A636,'measured values'!$A:$AF,Collapsed!Z$1,0),"NA")</f>
        <v>37.19</v>
      </c>
      <c r="AA636">
        <f>IFERROR(VLOOKUP(Collapsed!$A636,'measured values'!$A:$AF,Collapsed!AA$1,0),"NA")</f>
        <v>36.5</v>
      </c>
      <c r="AB636">
        <f>IFERROR(VLOOKUP(Collapsed!$A636,'measured values'!$A:$AF,Collapsed!AB$1,0),"NA")</f>
        <v>12.976000000000001</v>
      </c>
      <c r="AC636">
        <f>IFERROR(VLOOKUP(Collapsed!$A636,'measured values'!$A:$AF,Collapsed!AC$1,0),"NA")</f>
        <v>10</v>
      </c>
      <c r="AD636">
        <f>IFERROR(VLOOKUP(Collapsed!$A636,'measured values'!$A:$AF,Collapsed!AD$1,0),"NA")</f>
        <v>9</v>
      </c>
      <c r="AE636">
        <f>IFERROR(VLOOKUP(Collapsed!$A636,'measured values'!$A:$AF,Collapsed!AE$1,0),"NA")</f>
        <v>9</v>
      </c>
      <c r="AF636">
        <f>IFERROR(VLOOKUP(Collapsed!$A636,'measured values'!$A:$AF,Collapsed!AF$1,0),"NA")</f>
        <v>9</v>
      </c>
    </row>
    <row r="637" spans="1:32" x14ac:dyDescent="0.35">
      <c r="A637">
        <v>764</v>
      </c>
      <c r="F637" t="str">
        <f>IFERROR(VLOOKUP(A637,'ICD+Descriptions'!$A$2:$C$600,2,0),"NA")</f>
        <v>G20</v>
      </c>
      <c r="G637" t="str">
        <f>IFERROR(VLOOKUP(A637,'ICD+Descriptions'!$A$2:$C$600,3,0),"NA")</f>
        <v>Parkinson's disease</v>
      </c>
      <c r="H637">
        <f>IFERROR(VLOOKUP(A637,ages!$A$1:$B$748,2,0),"No Age")</f>
        <v>69.3</v>
      </c>
      <c r="I637" t="str">
        <f>VLOOKUP(A637,'Redcap Raw Report'!$A:$AF,I$1,0)</f>
        <v>M</v>
      </c>
      <c r="L637" t="str">
        <f>IFERROR(VLOOKUP(Collapsed!$A637,'measured values'!$A:$AF,Collapsed!L$1,0),"NA")</f>
        <v>NA</v>
      </c>
      <c r="M637" t="str">
        <f>IFERROR(VLOOKUP(Collapsed!$A637,'measured values'!$A:$AF,Collapsed!M$1,0),"NA")</f>
        <v>NA</v>
      </c>
      <c r="N637" t="str">
        <f>IFERROR(VLOOKUP(Collapsed!$A637,'measured values'!$A:$AF,Collapsed!N$1,0),"NA")</f>
        <v>NA</v>
      </c>
      <c r="O637" t="str">
        <f>IFERROR(VLOOKUP(Collapsed!$A637,'measured values'!$A:$AF,Collapsed!O$1,0),"NA")</f>
        <v>NA</v>
      </c>
      <c r="P637" t="str">
        <f>IFERROR(VLOOKUP(Collapsed!$A637,'measured values'!$A:$AF,Collapsed!P$1,0),"NA")</f>
        <v>NA</v>
      </c>
      <c r="Q637" t="str">
        <f>IFERROR(VLOOKUP(Collapsed!$A637,'measured values'!$A:$AF,Collapsed!Q$1,0),"NA")</f>
        <v>NA</v>
      </c>
      <c r="R637" t="str">
        <f>IFERROR(VLOOKUP(Collapsed!$A637,'measured values'!$A:$AF,Collapsed!R$1,0),"NA")</f>
        <v>NA</v>
      </c>
      <c r="S637" t="str">
        <f>IFERROR(VLOOKUP(Collapsed!$A637,'measured values'!$A:$AF,Collapsed!S$1,0),"NA")</f>
        <v>NA</v>
      </c>
      <c r="T637" t="str">
        <f>IFERROR(VLOOKUP(Collapsed!$A637,'measured values'!$A:$AF,Collapsed!T$1,0),"NA")</f>
        <v>NA</v>
      </c>
      <c r="U637" t="str">
        <f>IFERROR(VLOOKUP(Collapsed!$A637,'measured values'!$A:$AF,Collapsed!U$1,0),"NA")</f>
        <v>NA</v>
      </c>
      <c r="V637" t="str">
        <f>IFERROR(VLOOKUP(Collapsed!$A637,'measured values'!$A:$AF,Collapsed!V$1,0),"NA")</f>
        <v>NA</v>
      </c>
      <c r="W637" t="str">
        <f>IFERROR(VLOOKUP(Collapsed!$A637,'measured values'!$A:$AF,Collapsed!W$1,0),"NA")</f>
        <v>NA</v>
      </c>
      <c r="X637" t="str">
        <f>IFERROR(VLOOKUP(Collapsed!$A637,'measured values'!$A:$AF,Collapsed!X$1,0),"NA")</f>
        <v>NA</v>
      </c>
      <c r="Y637" t="str">
        <f>IFERROR(VLOOKUP(Collapsed!$A637,'measured values'!$A:$AF,Collapsed!Y$1,0),"NA")</f>
        <v>NA</v>
      </c>
      <c r="Z637" t="str">
        <f>IFERROR(VLOOKUP(Collapsed!$A637,'measured values'!$A:$AF,Collapsed!Z$1,0),"NA")</f>
        <v>NA</v>
      </c>
      <c r="AA637" t="str">
        <f>IFERROR(VLOOKUP(Collapsed!$A637,'measured values'!$A:$AF,Collapsed!AA$1,0),"NA")</f>
        <v>NA</v>
      </c>
      <c r="AB637" t="str">
        <f>IFERROR(VLOOKUP(Collapsed!$A637,'measured values'!$A:$AF,Collapsed!AB$1,0),"NA")</f>
        <v>NA</v>
      </c>
      <c r="AC637" t="str">
        <f>IFERROR(VLOOKUP(Collapsed!$A637,'measured values'!$A:$AF,Collapsed!AC$1,0),"NA")</f>
        <v>NA</v>
      </c>
      <c r="AD637" t="str">
        <f>IFERROR(VLOOKUP(Collapsed!$A637,'measured values'!$A:$AF,Collapsed!AD$1,0),"NA")</f>
        <v>NA</v>
      </c>
      <c r="AE637" t="str">
        <f>IFERROR(VLOOKUP(Collapsed!$A637,'measured values'!$A:$AF,Collapsed!AE$1,0),"NA")</f>
        <v>NA</v>
      </c>
      <c r="AF637" t="str">
        <f>IFERROR(VLOOKUP(Collapsed!$A637,'measured values'!$A:$AF,Collapsed!AF$1,0),"NA")</f>
        <v>NA</v>
      </c>
    </row>
    <row r="638" spans="1:32" x14ac:dyDescent="0.35">
      <c r="A638">
        <v>765</v>
      </c>
      <c r="F638" t="str">
        <f>IFERROR(VLOOKUP(A638,'ICD+Descriptions'!$A$2:$C$600,2,0),"NA")</f>
        <v>R25.1</v>
      </c>
      <c r="G638" t="str">
        <f>IFERROR(VLOOKUP(A638,'ICD+Descriptions'!$A$2:$C$600,3,0),"NA")</f>
        <v>Tremor, unspecified</v>
      </c>
      <c r="H638">
        <f>IFERROR(VLOOKUP(A638,ages!$A$1:$B$748,2,0),"No Age")</f>
        <v>50.9</v>
      </c>
      <c r="I638" t="str">
        <f>VLOOKUP(A638,'Redcap Raw Report'!$A:$AF,I$1,0)</f>
        <v>M</v>
      </c>
      <c r="L638" t="str">
        <f>IFERROR(VLOOKUP(Collapsed!$A638,'measured values'!$A:$AF,Collapsed!L$1,0),"NA")</f>
        <v>NA</v>
      </c>
      <c r="M638" t="str">
        <f>IFERROR(VLOOKUP(Collapsed!$A638,'measured values'!$A:$AF,Collapsed!M$1,0),"NA")</f>
        <v>NA</v>
      </c>
      <c r="N638" t="str">
        <f>IFERROR(VLOOKUP(Collapsed!$A638,'measured values'!$A:$AF,Collapsed!N$1,0),"NA")</f>
        <v>NA</v>
      </c>
      <c r="O638" t="str">
        <f>IFERROR(VLOOKUP(Collapsed!$A638,'measured values'!$A:$AF,Collapsed!O$1,0),"NA")</f>
        <v>NA</v>
      </c>
      <c r="P638" t="str">
        <f>IFERROR(VLOOKUP(Collapsed!$A638,'measured values'!$A:$AF,Collapsed!P$1,0),"NA")</f>
        <v>NA</v>
      </c>
      <c r="Q638" t="str">
        <f>IFERROR(VLOOKUP(Collapsed!$A638,'measured values'!$A:$AF,Collapsed!Q$1,0),"NA")</f>
        <v>NA</v>
      </c>
      <c r="R638" t="str">
        <f>IFERROR(VLOOKUP(Collapsed!$A638,'measured values'!$A:$AF,Collapsed!R$1,0),"NA")</f>
        <v>NA</v>
      </c>
      <c r="S638" t="str">
        <f>IFERROR(VLOOKUP(Collapsed!$A638,'measured values'!$A:$AF,Collapsed!S$1,0),"NA")</f>
        <v>NA</v>
      </c>
      <c r="T638" t="str">
        <f>IFERROR(VLOOKUP(Collapsed!$A638,'measured values'!$A:$AF,Collapsed!T$1,0),"NA")</f>
        <v>NA</v>
      </c>
      <c r="U638" t="str">
        <f>IFERROR(VLOOKUP(Collapsed!$A638,'measured values'!$A:$AF,Collapsed!U$1,0),"NA")</f>
        <v>NA</v>
      </c>
      <c r="V638" t="str">
        <f>IFERROR(VLOOKUP(Collapsed!$A638,'measured values'!$A:$AF,Collapsed!V$1,0),"NA")</f>
        <v>NA</v>
      </c>
      <c r="W638" t="str">
        <f>IFERROR(VLOOKUP(Collapsed!$A638,'measured values'!$A:$AF,Collapsed!W$1,0),"NA")</f>
        <v>NA</v>
      </c>
      <c r="X638" t="str">
        <f>IFERROR(VLOOKUP(Collapsed!$A638,'measured values'!$A:$AF,Collapsed!X$1,0),"NA")</f>
        <v>NA</v>
      </c>
      <c r="Y638" t="str">
        <f>IFERROR(VLOOKUP(Collapsed!$A638,'measured values'!$A:$AF,Collapsed!Y$1,0),"NA")</f>
        <v>NA</v>
      </c>
      <c r="Z638" t="str">
        <f>IFERROR(VLOOKUP(Collapsed!$A638,'measured values'!$A:$AF,Collapsed!Z$1,0),"NA")</f>
        <v>NA</v>
      </c>
      <c r="AA638" t="str">
        <f>IFERROR(VLOOKUP(Collapsed!$A638,'measured values'!$A:$AF,Collapsed!AA$1,0),"NA")</f>
        <v>NA</v>
      </c>
      <c r="AB638" t="str">
        <f>IFERROR(VLOOKUP(Collapsed!$A638,'measured values'!$A:$AF,Collapsed!AB$1,0),"NA")</f>
        <v>NA</v>
      </c>
      <c r="AC638" t="str">
        <f>IFERROR(VLOOKUP(Collapsed!$A638,'measured values'!$A:$AF,Collapsed!AC$1,0),"NA")</f>
        <v>NA</v>
      </c>
      <c r="AD638" t="str">
        <f>IFERROR(VLOOKUP(Collapsed!$A638,'measured values'!$A:$AF,Collapsed!AD$1,0),"NA")</f>
        <v>NA</v>
      </c>
      <c r="AE638" t="str">
        <f>IFERROR(VLOOKUP(Collapsed!$A638,'measured values'!$A:$AF,Collapsed!AE$1,0),"NA")</f>
        <v>NA</v>
      </c>
      <c r="AF638" t="str">
        <f>IFERROR(VLOOKUP(Collapsed!$A638,'measured values'!$A:$AF,Collapsed!AF$1,0),"NA")</f>
        <v>NA</v>
      </c>
    </row>
    <row r="639" spans="1:32" x14ac:dyDescent="0.35">
      <c r="A639">
        <v>766</v>
      </c>
      <c r="F639" t="str">
        <f>IFERROR(VLOOKUP(A639,'ICD+Descriptions'!$A$2:$C$600,2,0),"NA")</f>
        <v>G20</v>
      </c>
      <c r="G639" t="str">
        <f>IFERROR(VLOOKUP(A639,'ICD+Descriptions'!$A$2:$C$600,3,0),"NA")</f>
        <v>Parkinson's disease</v>
      </c>
      <c r="H639">
        <f>IFERROR(VLOOKUP(A639,ages!$A$1:$B$748,2,0),"No Age")</f>
        <v>86.5</v>
      </c>
      <c r="I639" t="str">
        <f>VLOOKUP(A639,'Redcap Raw Report'!$A:$AF,I$1,0)</f>
        <v>M</v>
      </c>
      <c r="L639">
        <f>IFERROR(VLOOKUP(Collapsed!$A639,'measured values'!$A:$AF,Collapsed!L$1,0),"NA")</f>
        <v>48.472999999999999</v>
      </c>
      <c r="M639">
        <f>IFERROR(VLOOKUP(Collapsed!$A639,'measured values'!$A:$AF,Collapsed!M$1,0),"NA")</f>
        <v>45.82</v>
      </c>
      <c r="N639">
        <f>IFERROR(VLOOKUP(Collapsed!$A639,'measured values'!$A:$AF,Collapsed!N$1,0),"NA")</f>
        <v>93.159000000000006</v>
      </c>
      <c r="O639">
        <f>IFERROR(VLOOKUP(Collapsed!$A639,'measured values'!$A:$AF,Collapsed!O$1,0),"NA")</f>
        <v>95.028999999999996</v>
      </c>
      <c r="P639">
        <f>IFERROR(VLOOKUP(Collapsed!$A639,'measured values'!$A:$AF,Collapsed!P$1,0),"NA")</f>
        <v>76.242000000000004</v>
      </c>
      <c r="Q639">
        <f>IFERROR(VLOOKUP(Collapsed!$A639,'measured values'!$A:$AF,Collapsed!Q$1,0),"NA")</f>
        <v>76.218999999999994</v>
      </c>
      <c r="R639">
        <f>IFERROR(VLOOKUP(Collapsed!$A639,'measured values'!$A:$AF,Collapsed!R$1,0),"NA")</f>
        <v>100.26</v>
      </c>
      <c r="S639">
        <f>IFERROR(VLOOKUP(Collapsed!$A639,'measured values'!$A:$AF,Collapsed!S$1,0),"NA")</f>
        <v>97.872</v>
      </c>
      <c r="T639">
        <f>IFERROR(VLOOKUP(Collapsed!$A639,'measured values'!$A:$AF,Collapsed!T$1,0),"NA")</f>
        <v>63.536000000000001</v>
      </c>
      <c r="U639">
        <f>IFERROR(VLOOKUP(Collapsed!$A639,'measured values'!$A:$AF,Collapsed!U$1,0),"NA")</f>
        <v>62.17</v>
      </c>
      <c r="V639">
        <f>IFERROR(VLOOKUP(Collapsed!$A639,'measured values'!$A:$AF,Collapsed!V$1,0),"NA")</f>
        <v>36.463999999999999</v>
      </c>
      <c r="W639">
        <f>IFERROR(VLOOKUP(Collapsed!$A639,'measured values'!$A:$AF,Collapsed!W$1,0),"NA")</f>
        <v>37.83</v>
      </c>
      <c r="X639">
        <f>IFERROR(VLOOKUP(Collapsed!$A639,'measured values'!$A:$AF,Collapsed!X$1,0),"NA")</f>
        <v>13.102</v>
      </c>
      <c r="Y639">
        <f>IFERROR(VLOOKUP(Collapsed!$A639,'measured values'!$A:$AF,Collapsed!Y$1,0),"NA")</f>
        <v>13.914</v>
      </c>
      <c r="Z639">
        <f>IFERROR(VLOOKUP(Collapsed!$A639,'measured values'!$A:$AF,Collapsed!Z$1,0),"NA")</f>
        <v>37.83</v>
      </c>
      <c r="AA639">
        <f>IFERROR(VLOOKUP(Collapsed!$A639,'measured values'!$A:$AF,Collapsed!AA$1,0),"NA")</f>
        <v>36.463999999999999</v>
      </c>
      <c r="AB639">
        <f>IFERROR(VLOOKUP(Collapsed!$A639,'measured values'!$A:$AF,Collapsed!AB$1,0),"NA")</f>
        <v>11.46</v>
      </c>
      <c r="AC639">
        <f>IFERROR(VLOOKUP(Collapsed!$A639,'measured values'!$A:$AF,Collapsed!AC$1,0),"NA")</f>
        <v>10</v>
      </c>
      <c r="AD639">
        <f>IFERROR(VLOOKUP(Collapsed!$A639,'measured values'!$A:$AF,Collapsed!AD$1,0),"NA")</f>
        <v>13</v>
      </c>
      <c r="AE639">
        <f>IFERROR(VLOOKUP(Collapsed!$A639,'measured values'!$A:$AF,Collapsed!AE$1,0),"NA")</f>
        <v>10</v>
      </c>
      <c r="AF639">
        <f>IFERROR(VLOOKUP(Collapsed!$A639,'measured values'!$A:$AF,Collapsed!AF$1,0),"NA")</f>
        <v>10</v>
      </c>
    </row>
    <row r="640" spans="1:32" x14ac:dyDescent="0.35">
      <c r="A640">
        <v>767</v>
      </c>
      <c r="F640" t="str">
        <f>IFERROR(VLOOKUP(A640,'ICD+Descriptions'!$A$2:$C$600,2,0),"NA")</f>
        <v>G20</v>
      </c>
      <c r="G640" t="str">
        <f>IFERROR(VLOOKUP(A640,'ICD+Descriptions'!$A$2:$C$600,3,0),"NA")</f>
        <v>Parkinson's disease</v>
      </c>
      <c r="H640">
        <f>IFERROR(VLOOKUP(A640,ages!$A$1:$B$748,2,0),"No Age")</f>
        <v>71</v>
      </c>
      <c r="I640" t="str">
        <f>VLOOKUP(A640,'Redcap Raw Report'!$A:$AF,I$1,0)</f>
        <v>F</v>
      </c>
      <c r="L640">
        <f>IFERROR(VLOOKUP(Collapsed!$A640,'measured values'!$A:$AF,Collapsed!L$1,0),"NA")</f>
        <v>4.3689999999999998</v>
      </c>
      <c r="M640">
        <f>IFERROR(VLOOKUP(Collapsed!$A640,'measured values'!$A:$AF,Collapsed!M$1,0),"NA")</f>
        <v>1.0289999999999999</v>
      </c>
      <c r="N640">
        <f>IFERROR(VLOOKUP(Collapsed!$A640,'measured values'!$A:$AF,Collapsed!N$1,0),"NA")</f>
        <v>5.0209999999999999</v>
      </c>
      <c r="O640">
        <f>IFERROR(VLOOKUP(Collapsed!$A640,'measured values'!$A:$AF,Collapsed!O$1,0),"NA")</f>
        <v>5.3029999999999999</v>
      </c>
      <c r="P640">
        <f>IFERROR(VLOOKUP(Collapsed!$A640,'measured values'!$A:$AF,Collapsed!P$1,0),"NA")</f>
        <v>3.8889999999999998</v>
      </c>
      <c r="Q640">
        <f>IFERROR(VLOOKUP(Collapsed!$A640,'measured values'!$A:$AF,Collapsed!Q$1,0),"NA")</f>
        <v>3.681</v>
      </c>
      <c r="R640">
        <f>IFERROR(VLOOKUP(Collapsed!$A640,'measured values'!$A:$AF,Collapsed!R$1,0),"NA")</f>
        <v>84.355000000000004</v>
      </c>
      <c r="S640">
        <f>IFERROR(VLOOKUP(Collapsed!$A640,'measured values'!$A:$AF,Collapsed!S$1,0),"NA")</f>
        <v>76.626000000000005</v>
      </c>
      <c r="T640">
        <f>IFERROR(VLOOKUP(Collapsed!$A640,'measured values'!$A:$AF,Collapsed!T$1,0),"NA")</f>
        <v>86.331999999999994</v>
      </c>
      <c r="U640">
        <f>IFERROR(VLOOKUP(Collapsed!$A640,'measured values'!$A:$AF,Collapsed!U$1,0),"NA")</f>
        <v>85.936000000000007</v>
      </c>
      <c r="V640">
        <f>IFERROR(VLOOKUP(Collapsed!$A640,'measured values'!$A:$AF,Collapsed!V$1,0),"NA")</f>
        <v>13.667999999999999</v>
      </c>
      <c r="W640">
        <f>IFERROR(VLOOKUP(Collapsed!$A640,'measured values'!$A:$AF,Collapsed!W$1,0),"NA")</f>
        <v>14.064</v>
      </c>
      <c r="X640">
        <f>IFERROR(VLOOKUP(Collapsed!$A640,'measured values'!$A:$AF,Collapsed!X$1,0),"NA")</f>
        <v>35.838999999999999</v>
      </c>
      <c r="Y640">
        <f>IFERROR(VLOOKUP(Collapsed!$A640,'measured values'!$A:$AF,Collapsed!Y$1,0),"NA")</f>
        <v>39.103000000000002</v>
      </c>
      <c r="Z640">
        <f>IFERROR(VLOOKUP(Collapsed!$A640,'measured values'!$A:$AF,Collapsed!Z$1,0),"NA")</f>
        <v>14.064</v>
      </c>
      <c r="AA640">
        <f>IFERROR(VLOOKUP(Collapsed!$A640,'measured values'!$A:$AF,Collapsed!AA$1,0),"NA")</f>
        <v>13.667999999999999</v>
      </c>
      <c r="AB640">
        <f>IFERROR(VLOOKUP(Collapsed!$A640,'measured values'!$A:$AF,Collapsed!AB$1,0),"NA")</f>
        <v>10.707000000000001</v>
      </c>
      <c r="AC640">
        <f>IFERROR(VLOOKUP(Collapsed!$A640,'measured values'!$A:$AF,Collapsed!AC$1,0),"NA")</f>
        <v>9</v>
      </c>
      <c r="AD640">
        <f>IFERROR(VLOOKUP(Collapsed!$A640,'measured values'!$A:$AF,Collapsed!AD$1,0),"NA")</f>
        <v>9</v>
      </c>
      <c r="AE640">
        <f>IFERROR(VLOOKUP(Collapsed!$A640,'measured values'!$A:$AF,Collapsed!AE$1,0),"NA")</f>
        <v>9</v>
      </c>
      <c r="AF640">
        <f>IFERROR(VLOOKUP(Collapsed!$A640,'measured values'!$A:$AF,Collapsed!AF$1,0),"NA")</f>
        <v>9</v>
      </c>
    </row>
    <row r="641" spans="1:32" x14ac:dyDescent="0.35">
      <c r="A641">
        <v>768</v>
      </c>
      <c r="F641" t="str">
        <f>IFERROR(VLOOKUP(A641,'ICD+Descriptions'!$A$2:$C$600,2,0),"NA")</f>
        <v>NA</v>
      </c>
      <c r="G641" t="str">
        <f>IFERROR(VLOOKUP(A641,'ICD+Descriptions'!$A$2:$C$600,3,0),"NA")</f>
        <v>NA</v>
      </c>
      <c r="H641">
        <f>IFERROR(VLOOKUP(A641,ages!$A$1:$B$748,2,0),"No Age")</f>
        <v>65.400000000000006</v>
      </c>
      <c r="I641" t="str">
        <f>VLOOKUP(A641,'Redcap Raw Report'!$A:$AF,I$1,0)</f>
        <v>M</v>
      </c>
      <c r="L641" t="str">
        <f>IFERROR(VLOOKUP(Collapsed!$A641,'measured values'!$A:$AF,Collapsed!L$1,0),"NA")</f>
        <v>NA</v>
      </c>
      <c r="M641" t="str">
        <f>IFERROR(VLOOKUP(Collapsed!$A641,'measured values'!$A:$AF,Collapsed!M$1,0),"NA")</f>
        <v>NA</v>
      </c>
      <c r="N641" t="str">
        <f>IFERROR(VLOOKUP(Collapsed!$A641,'measured values'!$A:$AF,Collapsed!N$1,0),"NA")</f>
        <v>NA</v>
      </c>
      <c r="O641" t="str">
        <f>IFERROR(VLOOKUP(Collapsed!$A641,'measured values'!$A:$AF,Collapsed!O$1,0),"NA")</f>
        <v>NA</v>
      </c>
      <c r="P641" t="str">
        <f>IFERROR(VLOOKUP(Collapsed!$A641,'measured values'!$A:$AF,Collapsed!P$1,0),"NA")</f>
        <v>NA</v>
      </c>
      <c r="Q641" t="str">
        <f>IFERROR(VLOOKUP(Collapsed!$A641,'measured values'!$A:$AF,Collapsed!Q$1,0),"NA")</f>
        <v>NA</v>
      </c>
      <c r="R641" t="str">
        <f>IFERROR(VLOOKUP(Collapsed!$A641,'measured values'!$A:$AF,Collapsed!R$1,0),"NA")</f>
        <v>NA</v>
      </c>
      <c r="S641" t="str">
        <f>IFERROR(VLOOKUP(Collapsed!$A641,'measured values'!$A:$AF,Collapsed!S$1,0),"NA")</f>
        <v>NA</v>
      </c>
      <c r="T641" t="str">
        <f>IFERROR(VLOOKUP(Collapsed!$A641,'measured values'!$A:$AF,Collapsed!T$1,0),"NA")</f>
        <v>NA</v>
      </c>
      <c r="U641" t="str">
        <f>IFERROR(VLOOKUP(Collapsed!$A641,'measured values'!$A:$AF,Collapsed!U$1,0),"NA")</f>
        <v>NA</v>
      </c>
      <c r="V641" t="str">
        <f>IFERROR(VLOOKUP(Collapsed!$A641,'measured values'!$A:$AF,Collapsed!V$1,0),"NA")</f>
        <v>NA</v>
      </c>
      <c r="W641" t="str">
        <f>IFERROR(VLOOKUP(Collapsed!$A641,'measured values'!$A:$AF,Collapsed!W$1,0),"NA")</f>
        <v>NA</v>
      </c>
      <c r="X641" t="str">
        <f>IFERROR(VLOOKUP(Collapsed!$A641,'measured values'!$A:$AF,Collapsed!X$1,0),"NA")</f>
        <v>NA</v>
      </c>
      <c r="Y641" t="str">
        <f>IFERROR(VLOOKUP(Collapsed!$A641,'measured values'!$A:$AF,Collapsed!Y$1,0),"NA")</f>
        <v>NA</v>
      </c>
      <c r="Z641" t="str">
        <f>IFERROR(VLOOKUP(Collapsed!$A641,'measured values'!$A:$AF,Collapsed!Z$1,0),"NA")</f>
        <v>NA</v>
      </c>
      <c r="AA641" t="str">
        <f>IFERROR(VLOOKUP(Collapsed!$A641,'measured values'!$A:$AF,Collapsed!AA$1,0),"NA")</f>
        <v>NA</v>
      </c>
      <c r="AB641" t="str">
        <f>IFERROR(VLOOKUP(Collapsed!$A641,'measured values'!$A:$AF,Collapsed!AB$1,0),"NA")</f>
        <v>NA</v>
      </c>
      <c r="AC641" t="str">
        <f>IFERROR(VLOOKUP(Collapsed!$A641,'measured values'!$A:$AF,Collapsed!AC$1,0),"NA")</f>
        <v>NA</v>
      </c>
      <c r="AD641" t="str">
        <f>IFERROR(VLOOKUP(Collapsed!$A641,'measured values'!$A:$AF,Collapsed!AD$1,0),"NA")</f>
        <v>NA</v>
      </c>
      <c r="AE641" t="str">
        <f>IFERROR(VLOOKUP(Collapsed!$A641,'measured values'!$A:$AF,Collapsed!AE$1,0),"NA")</f>
        <v>NA</v>
      </c>
      <c r="AF641" t="str">
        <f>IFERROR(VLOOKUP(Collapsed!$A641,'measured values'!$A:$AF,Collapsed!AF$1,0),"NA")</f>
        <v>NA</v>
      </c>
    </row>
    <row r="642" spans="1:32" x14ac:dyDescent="0.35">
      <c r="A642">
        <v>769</v>
      </c>
      <c r="F642" t="str">
        <f>IFERROR(VLOOKUP(A642,'ICD+Descriptions'!$A$2:$C$600,2,0),"NA")</f>
        <v>G20</v>
      </c>
      <c r="G642" t="str">
        <f>IFERROR(VLOOKUP(A642,'ICD+Descriptions'!$A$2:$C$600,3,0),"NA")</f>
        <v>Parkinson's disease</v>
      </c>
      <c r="H642">
        <f>IFERROR(VLOOKUP(A642,ages!$A$1:$B$748,2,0),"No Age")</f>
        <v>70.900000000000006</v>
      </c>
      <c r="I642" t="str">
        <f>VLOOKUP(A642,'Redcap Raw Report'!$A:$AF,I$1,0)</f>
        <v>M</v>
      </c>
      <c r="L642">
        <f>IFERROR(VLOOKUP(Collapsed!$A642,'measured values'!$A:$AF,Collapsed!L$1,0),"NA")</f>
        <v>65.796000000000006</v>
      </c>
      <c r="M642">
        <f>IFERROR(VLOOKUP(Collapsed!$A642,'measured values'!$A:$AF,Collapsed!M$1,0),"NA")</f>
        <v>69.105000000000004</v>
      </c>
      <c r="N642">
        <f>IFERROR(VLOOKUP(Collapsed!$A642,'measured values'!$A:$AF,Collapsed!N$1,0),"NA")</f>
        <v>135.12200000000001</v>
      </c>
      <c r="O642">
        <f>IFERROR(VLOOKUP(Collapsed!$A642,'measured values'!$A:$AF,Collapsed!O$1,0),"NA")</f>
        <v>134.88399999999999</v>
      </c>
      <c r="P642">
        <f>IFERROR(VLOOKUP(Collapsed!$A642,'measured values'!$A:$AF,Collapsed!P$1,0),"NA")</f>
        <v>125.86199999999999</v>
      </c>
      <c r="Q642">
        <f>IFERROR(VLOOKUP(Collapsed!$A642,'measured values'!$A:$AF,Collapsed!Q$1,0),"NA")</f>
        <v>125.18300000000001</v>
      </c>
      <c r="R642">
        <f>IFERROR(VLOOKUP(Collapsed!$A642,'measured values'!$A:$AF,Collapsed!R$1,0),"NA")</f>
        <v>111.255</v>
      </c>
      <c r="S642">
        <f>IFERROR(VLOOKUP(Collapsed!$A642,'measured values'!$A:$AF,Collapsed!S$1,0),"NA")</f>
        <v>111.068</v>
      </c>
      <c r="T642">
        <f>IFERROR(VLOOKUP(Collapsed!$A642,'measured values'!$A:$AF,Collapsed!T$1,0),"NA")</f>
        <v>60.13</v>
      </c>
      <c r="U642">
        <f>IFERROR(VLOOKUP(Collapsed!$A642,'measured values'!$A:$AF,Collapsed!U$1,0),"NA")</f>
        <v>60.682000000000002</v>
      </c>
      <c r="V642">
        <f>IFERROR(VLOOKUP(Collapsed!$A642,'measured values'!$A:$AF,Collapsed!V$1,0),"NA")</f>
        <v>39.869999999999997</v>
      </c>
      <c r="W642">
        <f>IFERROR(VLOOKUP(Collapsed!$A642,'measured values'!$A:$AF,Collapsed!W$1,0),"NA")</f>
        <v>39.317</v>
      </c>
      <c r="X642">
        <f>IFERROR(VLOOKUP(Collapsed!$A642,'measured values'!$A:$AF,Collapsed!X$1,0),"NA")</f>
        <v>9.8420000000000005</v>
      </c>
      <c r="Y642">
        <f>IFERROR(VLOOKUP(Collapsed!$A642,'measured values'!$A:$AF,Collapsed!Y$1,0),"NA")</f>
        <v>10.340999999999999</v>
      </c>
      <c r="Z642">
        <f>IFERROR(VLOOKUP(Collapsed!$A642,'measured values'!$A:$AF,Collapsed!Z$1,0),"NA")</f>
        <v>39.317</v>
      </c>
      <c r="AA642">
        <f>IFERROR(VLOOKUP(Collapsed!$A642,'measured values'!$A:$AF,Collapsed!AA$1,0),"NA")</f>
        <v>39.869999999999997</v>
      </c>
      <c r="AB642">
        <f>IFERROR(VLOOKUP(Collapsed!$A642,'measured values'!$A:$AF,Collapsed!AB$1,0),"NA")</f>
        <v>7.0119999999999996</v>
      </c>
      <c r="AC642">
        <f>IFERROR(VLOOKUP(Collapsed!$A642,'measured values'!$A:$AF,Collapsed!AC$1,0),"NA")</f>
        <v>8</v>
      </c>
      <c r="AD642">
        <f>IFERROR(VLOOKUP(Collapsed!$A642,'measured values'!$A:$AF,Collapsed!AD$1,0),"NA")</f>
        <v>10</v>
      </c>
      <c r="AE642">
        <f>IFERROR(VLOOKUP(Collapsed!$A642,'measured values'!$A:$AF,Collapsed!AE$1,0),"NA")</f>
        <v>8</v>
      </c>
      <c r="AF642">
        <f>IFERROR(VLOOKUP(Collapsed!$A642,'measured values'!$A:$AF,Collapsed!AF$1,0),"NA")</f>
        <v>8</v>
      </c>
    </row>
    <row r="643" spans="1:32" x14ac:dyDescent="0.35">
      <c r="A643">
        <v>770</v>
      </c>
      <c r="F643" t="str">
        <f>IFERROR(VLOOKUP(A643,'ICD+Descriptions'!$A$2:$C$600,2,0),"NA")</f>
        <v>NA</v>
      </c>
      <c r="G643" t="str">
        <f>IFERROR(VLOOKUP(A643,'ICD+Descriptions'!$A$2:$C$600,3,0),"NA")</f>
        <v>NA</v>
      </c>
      <c r="H643">
        <f>IFERROR(VLOOKUP(A643,ages!$A$1:$B$748,2,0),"No Age")</f>
        <v>70.8</v>
      </c>
      <c r="I643" t="str">
        <f>VLOOKUP(A643,'Redcap Raw Report'!$A:$AF,I$1,0)</f>
        <v>M</v>
      </c>
      <c r="L643" t="str">
        <f>IFERROR(VLOOKUP(Collapsed!$A643,'measured values'!$A:$AF,Collapsed!L$1,0),"NA")</f>
        <v>NA</v>
      </c>
      <c r="M643" t="str">
        <f>IFERROR(VLOOKUP(Collapsed!$A643,'measured values'!$A:$AF,Collapsed!M$1,0),"NA")</f>
        <v>NA</v>
      </c>
      <c r="N643" t="str">
        <f>IFERROR(VLOOKUP(Collapsed!$A643,'measured values'!$A:$AF,Collapsed!N$1,0),"NA")</f>
        <v>NA</v>
      </c>
      <c r="O643" t="str">
        <f>IFERROR(VLOOKUP(Collapsed!$A643,'measured values'!$A:$AF,Collapsed!O$1,0),"NA")</f>
        <v>NA</v>
      </c>
      <c r="P643" t="str">
        <f>IFERROR(VLOOKUP(Collapsed!$A643,'measured values'!$A:$AF,Collapsed!P$1,0),"NA")</f>
        <v>NA</v>
      </c>
      <c r="Q643" t="str">
        <f>IFERROR(VLOOKUP(Collapsed!$A643,'measured values'!$A:$AF,Collapsed!Q$1,0),"NA")</f>
        <v>NA</v>
      </c>
      <c r="R643" t="str">
        <f>IFERROR(VLOOKUP(Collapsed!$A643,'measured values'!$A:$AF,Collapsed!R$1,0),"NA")</f>
        <v>NA</v>
      </c>
      <c r="S643" t="str">
        <f>IFERROR(VLOOKUP(Collapsed!$A643,'measured values'!$A:$AF,Collapsed!S$1,0),"NA")</f>
        <v>NA</v>
      </c>
      <c r="T643" t="str">
        <f>IFERROR(VLOOKUP(Collapsed!$A643,'measured values'!$A:$AF,Collapsed!T$1,0),"NA")</f>
        <v>NA</v>
      </c>
      <c r="U643" t="str">
        <f>IFERROR(VLOOKUP(Collapsed!$A643,'measured values'!$A:$AF,Collapsed!U$1,0),"NA")</f>
        <v>NA</v>
      </c>
      <c r="V643" t="str">
        <f>IFERROR(VLOOKUP(Collapsed!$A643,'measured values'!$A:$AF,Collapsed!V$1,0),"NA")</f>
        <v>NA</v>
      </c>
      <c r="W643" t="str">
        <f>IFERROR(VLOOKUP(Collapsed!$A643,'measured values'!$A:$AF,Collapsed!W$1,0),"NA")</f>
        <v>NA</v>
      </c>
      <c r="X643" t="str">
        <f>IFERROR(VLOOKUP(Collapsed!$A643,'measured values'!$A:$AF,Collapsed!X$1,0),"NA")</f>
        <v>NA</v>
      </c>
      <c r="Y643" t="str">
        <f>IFERROR(VLOOKUP(Collapsed!$A643,'measured values'!$A:$AF,Collapsed!Y$1,0),"NA")</f>
        <v>NA</v>
      </c>
      <c r="Z643" t="str">
        <f>IFERROR(VLOOKUP(Collapsed!$A643,'measured values'!$A:$AF,Collapsed!Z$1,0),"NA")</f>
        <v>NA</v>
      </c>
      <c r="AA643" t="str">
        <f>IFERROR(VLOOKUP(Collapsed!$A643,'measured values'!$A:$AF,Collapsed!AA$1,0),"NA")</f>
        <v>NA</v>
      </c>
      <c r="AB643" t="str">
        <f>IFERROR(VLOOKUP(Collapsed!$A643,'measured values'!$A:$AF,Collapsed!AB$1,0),"NA")</f>
        <v>NA</v>
      </c>
      <c r="AC643" t="str">
        <f>IFERROR(VLOOKUP(Collapsed!$A643,'measured values'!$A:$AF,Collapsed!AC$1,0),"NA")</f>
        <v>NA</v>
      </c>
      <c r="AD643" t="str">
        <f>IFERROR(VLOOKUP(Collapsed!$A643,'measured values'!$A:$AF,Collapsed!AD$1,0),"NA")</f>
        <v>NA</v>
      </c>
      <c r="AE643" t="str">
        <f>IFERROR(VLOOKUP(Collapsed!$A643,'measured values'!$A:$AF,Collapsed!AE$1,0),"NA")</f>
        <v>NA</v>
      </c>
      <c r="AF643" t="str">
        <f>IFERROR(VLOOKUP(Collapsed!$A643,'measured values'!$A:$AF,Collapsed!AF$1,0),"NA")</f>
        <v>NA</v>
      </c>
    </row>
    <row r="644" spans="1:32" x14ac:dyDescent="0.35">
      <c r="A644">
        <v>771</v>
      </c>
      <c r="F644" t="str">
        <f>IFERROR(VLOOKUP(A644,'ICD+Descriptions'!$A$2:$C$600,2,0),"NA")</f>
        <v>G20</v>
      </c>
      <c r="G644" t="str">
        <f>IFERROR(VLOOKUP(A644,'ICD+Descriptions'!$A$2:$C$600,3,0),"NA")</f>
        <v>Parkinson's disease</v>
      </c>
      <c r="H644">
        <f>IFERROR(VLOOKUP(A644,ages!$A$1:$B$748,2,0),"No Age")</f>
        <v>73.099999999999994</v>
      </c>
      <c r="I644" t="str">
        <f>VLOOKUP(A644,'Redcap Raw Report'!$A:$AF,I$1,0)</f>
        <v>M</v>
      </c>
      <c r="L644">
        <f>IFERROR(VLOOKUP(Collapsed!$A644,'measured values'!$A:$AF,Collapsed!L$1,0),"NA")</f>
        <v>62.57</v>
      </c>
      <c r="M644">
        <f>IFERROR(VLOOKUP(Collapsed!$A644,'measured values'!$A:$AF,Collapsed!M$1,0),"NA")</f>
        <v>62.161999999999999</v>
      </c>
      <c r="N644">
        <f>IFERROR(VLOOKUP(Collapsed!$A644,'measured values'!$A:$AF,Collapsed!N$1,0),"NA")</f>
        <v>125.256</v>
      </c>
      <c r="O644">
        <f>IFERROR(VLOOKUP(Collapsed!$A644,'measured values'!$A:$AF,Collapsed!O$1,0),"NA")</f>
        <v>124.346</v>
      </c>
      <c r="P644">
        <f>IFERROR(VLOOKUP(Collapsed!$A644,'measured values'!$A:$AF,Collapsed!P$1,0),"NA")</f>
        <v>122.294</v>
      </c>
      <c r="Q644">
        <f>IFERROR(VLOOKUP(Collapsed!$A644,'measured values'!$A:$AF,Collapsed!Q$1,0),"NA")</f>
        <v>121.642</v>
      </c>
      <c r="R644">
        <f>IFERROR(VLOOKUP(Collapsed!$A644,'measured values'!$A:$AF,Collapsed!R$1,0),"NA")</f>
        <v>117.114</v>
      </c>
      <c r="S644">
        <f>IFERROR(VLOOKUP(Collapsed!$A644,'measured values'!$A:$AF,Collapsed!S$1,0),"NA")</f>
        <v>116.999</v>
      </c>
      <c r="T644">
        <f>IFERROR(VLOOKUP(Collapsed!$A644,'measured values'!$A:$AF,Collapsed!T$1,0),"NA")</f>
        <v>62.064999999999998</v>
      </c>
      <c r="U644">
        <f>IFERROR(VLOOKUP(Collapsed!$A644,'measured values'!$A:$AF,Collapsed!U$1,0),"NA")</f>
        <v>62.148000000000003</v>
      </c>
      <c r="V644">
        <f>IFERROR(VLOOKUP(Collapsed!$A644,'measured values'!$A:$AF,Collapsed!V$1,0),"NA")</f>
        <v>37.935000000000002</v>
      </c>
      <c r="W644">
        <f>IFERROR(VLOOKUP(Collapsed!$A644,'measured values'!$A:$AF,Collapsed!W$1,0),"NA")</f>
        <v>37.851999999999997</v>
      </c>
      <c r="X644">
        <f>IFERROR(VLOOKUP(Collapsed!$A644,'measured values'!$A:$AF,Collapsed!X$1,0),"NA")</f>
        <v>11.737</v>
      </c>
      <c r="Y644">
        <f>IFERROR(VLOOKUP(Collapsed!$A644,'measured values'!$A:$AF,Collapsed!Y$1,0),"NA")</f>
        <v>12.592000000000001</v>
      </c>
      <c r="Z644">
        <f>IFERROR(VLOOKUP(Collapsed!$A644,'measured values'!$A:$AF,Collapsed!Z$1,0),"NA")</f>
        <v>37.851999999999997</v>
      </c>
      <c r="AA644">
        <f>IFERROR(VLOOKUP(Collapsed!$A644,'measured values'!$A:$AF,Collapsed!AA$1,0),"NA")</f>
        <v>37.935000000000002</v>
      </c>
      <c r="AB644">
        <f>IFERROR(VLOOKUP(Collapsed!$A644,'measured values'!$A:$AF,Collapsed!AB$1,0),"NA")</f>
        <v>10.968</v>
      </c>
      <c r="AC644">
        <f>IFERROR(VLOOKUP(Collapsed!$A644,'measured values'!$A:$AF,Collapsed!AC$1,0),"NA")</f>
        <v>9</v>
      </c>
      <c r="AD644">
        <f>IFERROR(VLOOKUP(Collapsed!$A644,'measured values'!$A:$AF,Collapsed!AD$1,0),"NA")</f>
        <v>10</v>
      </c>
      <c r="AE644">
        <f>IFERROR(VLOOKUP(Collapsed!$A644,'measured values'!$A:$AF,Collapsed!AE$1,0),"NA")</f>
        <v>9</v>
      </c>
      <c r="AF644">
        <f>IFERROR(VLOOKUP(Collapsed!$A644,'measured values'!$A:$AF,Collapsed!AF$1,0),"NA")</f>
        <v>9</v>
      </c>
    </row>
    <row r="645" spans="1:32" x14ac:dyDescent="0.35">
      <c r="A645">
        <v>772</v>
      </c>
      <c r="F645" t="str">
        <f>IFERROR(VLOOKUP(A645,'ICD+Descriptions'!$A$2:$C$600,2,0),"NA")</f>
        <v>G20</v>
      </c>
      <c r="G645" t="str">
        <f>IFERROR(VLOOKUP(A645,'ICD+Descriptions'!$A$2:$C$600,3,0),"NA")</f>
        <v>Parkinson's disease</v>
      </c>
      <c r="H645">
        <f>IFERROR(VLOOKUP(A645,ages!$A$1:$B$748,2,0),"No Age")</f>
        <v>63.4</v>
      </c>
      <c r="I645" t="str">
        <f>VLOOKUP(A645,'Redcap Raw Report'!$A:$AF,I$1,0)</f>
        <v>M</v>
      </c>
      <c r="L645">
        <f>IFERROR(VLOOKUP(Collapsed!$A645,'measured values'!$A:$AF,Collapsed!L$1,0),"NA")</f>
        <v>37.463000000000001</v>
      </c>
      <c r="M645">
        <f>IFERROR(VLOOKUP(Collapsed!$A645,'measured values'!$A:$AF,Collapsed!M$1,0),"NA")</f>
        <v>44.51</v>
      </c>
      <c r="N645">
        <f>IFERROR(VLOOKUP(Collapsed!$A645,'measured values'!$A:$AF,Collapsed!N$1,0),"NA")</f>
        <v>82.031999999999996</v>
      </c>
      <c r="O645">
        <f>IFERROR(VLOOKUP(Collapsed!$A645,'measured values'!$A:$AF,Collapsed!O$1,0),"NA")</f>
        <v>81.516999999999996</v>
      </c>
      <c r="P645">
        <f>IFERROR(VLOOKUP(Collapsed!$A645,'measured values'!$A:$AF,Collapsed!P$1,0),"NA")</f>
        <v>74.027000000000001</v>
      </c>
      <c r="Q645">
        <f>IFERROR(VLOOKUP(Collapsed!$A645,'measured values'!$A:$AF,Collapsed!Q$1,0),"NA")</f>
        <v>74.08</v>
      </c>
      <c r="R645">
        <f>IFERROR(VLOOKUP(Collapsed!$A645,'measured values'!$A:$AF,Collapsed!R$1,0),"NA")</f>
        <v>110.148</v>
      </c>
      <c r="S645">
        <f>IFERROR(VLOOKUP(Collapsed!$A645,'measured values'!$A:$AF,Collapsed!S$1,0),"NA")</f>
        <v>110.235</v>
      </c>
      <c r="T645">
        <f>IFERROR(VLOOKUP(Collapsed!$A645,'measured values'!$A:$AF,Collapsed!T$1,0),"NA")</f>
        <v>63.917999999999999</v>
      </c>
      <c r="U645">
        <f>IFERROR(VLOOKUP(Collapsed!$A645,'measured values'!$A:$AF,Collapsed!U$1,0),"NA")</f>
        <v>63.572000000000003</v>
      </c>
      <c r="V645">
        <f>IFERROR(VLOOKUP(Collapsed!$A645,'measured values'!$A:$AF,Collapsed!V$1,0),"NA")</f>
        <v>36.082000000000001</v>
      </c>
      <c r="W645">
        <f>IFERROR(VLOOKUP(Collapsed!$A645,'measured values'!$A:$AF,Collapsed!W$1,0),"NA")</f>
        <v>36.427999999999997</v>
      </c>
      <c r="X645">
        <f>IFERROR(VLOOKUP(Collapsed!$A645,'measured values'!$A:$AF,Collapsed!X$1,0),"NA")</f>
        <v>11.478</v>
      </c>
      <c r="Y645">
        <f>IFERROR(VLOOKUP(Collapsed!$A645,'measured values'!$A:$AF,Collapsed!Y$1,0),"NA")</f>
        <v>15.686</v>
      </c>
      <c r="Z645">
        <f>IFERROR(VLOOKUP(Collapsed!$A645,'measured values'!$A:$AF,Collapsed!Z$1,0),"NA")</f>
        <v>36.427999999999997</v>
      </c>
      <c r="AA645">
        <f>IFERROR(VLOOKUP(Collapsed!$A645,'measured values'!$A:$AF,Collapsed!AA$1,0),"NA")</f>
        <v>36.082000000000001</v>
      </c>
      <c r="AB645">
        <f>IFERROR(VLOOKUP(Collapsed!$A645,'measured values'!$A:$AF,Collapsed!AB$1,0),"NA")</f>
        <v>7.0650000000000004</v>
      </c>
      <c r="AC645">
        <f>IFERROR(VLOOKUP(Collapsed!$A645,'measured values'!$A:$AF,Collapsed!AC$1,0),"NA")</f>
        <v>10</v>
      </c>
      <c r="AD645">
        <f>IFERROR(VLOOKUP(Collapsed!$A645,'measured values'!$A:$AF,Collapsed!AD$1,0),"NA")</f>
        <v>10</v>
      </c>
      <c r="AE645">
        <f>IFERROR(VLOOKUP(Collapsed!$A645,'measured values'!$A:$AF,Collapsed!AE$1,0),"NA")</f>
        <v>10</v>
      </c>
      <c r="AF645">
        <f>IFERROR(VLOOKUP(Collapsed!$A645,'measured values'!$A:$AF,Collapsed!AF$1,0),"NA")</f>
        <v>10</v>
      </c>
    </row>
    <row r="646" spans="1:32" x14ac:dyDescent="0.35">
      <c r="A646">
        <v>773</v>
      </c>
      <c r="F646" t="str">
        <f>IFERROR(VLOOKUP(A646,'ICD+Descriptions'!$A$2:$C$600,2,0),"NA")</f>
        <v>G20</v>
      </c>
      <c r="G646" t="str">
        <f>IFERROR(VLOOKUP(A646,'ICD+Descriptions'!$A$2:$C$600,3,0),"NA")</f>
        <v>Parkinson's disease</v>
      </c>
      <c r="H646">
        <f>IFERROR(VLOOKUP(A646,ages!$A$1:$B$748,2,0),"No Age")</f>
        <v>71.599999999999994</v>
      </c>
      <c r="I646" t="str">
        <f>VLOOKUP(A646,'Redcap Raw Report'!$A:$AF,I$1,0)</f>
        <v>M</v>
      </c>
      <c r="L646">
        <f>IFERROR(VLOOKUP(Collapsed!$A646,'measured values'!$A:$AF,Collapsed!L$1,0),"NA")</f>
        <v>48.503999999999998</v>
      </c>
      <c r="M646">
        <f>IFERROR(VLOOKUP(Collapsed!$A646,'measured values'!$A:$AF,Collapsed!M$1,0),"NA")</f>
        <v>49.039000000000001</v>
      </c>
      <c r="N646">
        <f>IFERROR(VLOOKUP(Collapsed!$A646,'measured values'!$A:$AF,Collapsed!N$1,0),"NA")</f>
        <v>97.748000000000005</v>
      </c>
      <c r="O646">
        <f>IFERROR(VLOOKUP(Collapsed!$A646,'measured values'!$A:$AF,Collapsed!O$1,0),"NA")</f>
        <v>97.983999999999995</v>
      </c>
      <c r="P646">
        <f>IFERROR(VLOOKUP(Collapsed!$A646,'measured values'!$A:$AF,Collapsed!P$1,0),"NA")</f>
        <v>70.081000000000003</v>
      </c>
      <c r="Q646">
        <f>IFERROR(VLOOKUP(Collapsed!$A646,'measured values'!$A:$AF,Collapsed!Q$1,0),"NA")</f>
        <v>70.087000000000003</v>
      </c>
      <c r="R646">
        <f>IFERROR(VLOOKUP(Collapsed!$A646,'measured values'!$A:$AF,Collapsed!R$1,0),"NA")</f>
        <v>85.605999999999995</v>
      </c>
      <c r="S646">
        <f>IFERROR(VLOOKUP(Collapsed!$A646,'measured values'!$A:$AF,Collapsed!S$1,0),"NA")</f>
        <v>84.835999999999999</v>
      </c>
      <c r="T646">
        <f>IFERROR(VLOOKUP(Collapsed!$A646,'measured values'!$A:$AF,Collapsed!T$1,0),"NA")</f>
        <v>66.67</v>
      </c>
      <c r="U646">
        <f>IFERROR(VLOOKUP(Collapsed!$A646,'measured values'!$A:$AF,Collapsed!U$1,0),"NA")</f>
        <v>65.185000000000002</v>
      </c>
      <c r="V646">
        <f>IFERROR(VLOOKUP(Collapsed!$A646,'measured values'!$A:$AF,Collapsed!V$1,0),"NA")</f>
        <v>33.33</v>
      </c>
      <c r="W646">
        <f>IFERROR(VLOOKUP(Collapsed!$A646,'measured values'!$A:$AF,Collapsed!W$1,0),"NA")</f>
        <v>34.814999999999998</v>
      </c>
      <c r="X646">
        <f>IFERROR(VLOOKUP(Collapsed!$A646,'measured values'!$A:$AF,Collapsed!X$1,0),"NA")</f>
        <v>14.278</v>
      </c>
      <c r="Y646">
        <f>IFERROR(VLOOKUP(Collapsed!$A646,'measured values'!$A:$AF,Collapsed!Y$1,0),"NA")</f>
        <v>17.199000000000002</v>
      </c>
      <c r="Z646">
        <f>IFERROR(VLOOKUP(Collapsed!$A646,'measured values'!$A:$AF,Collapsed!Z$1,0),"NA")</f>
        <v>34.814999999999998</v>
      </c>
      <c r="AA646">
        <f>IFERROR(VLOOKUP(Collapsed!$A646,'measured values'!$A:$AF,Collapsed!AA$1,0),"NA")</f>
        <v>33.33</v>
      </c>
      <c r="AB646">
        <f>IFERROR(VLOOKUP(Collapsed!$A646,'measured values'!$A:$AF,Collapsed!AB$1,0),"NA")</f>
        <v>8.4619999999999997</v>
      </c>
      <c r="AC646">
        <f>IFERROR(VLOOKUP(Collapsed!$A646,'measured values'!$A:$AF,Collapsed!AC$1,0),"NA")</f>
        <v>10</v>
      </c>
      <c r="AD646">
        <f>IFERROR(VLOOKUP(Collapsed!$A646,'measured values'!$A:$AF,Collapsed!AD$1,0),"NA")</f>
        <v>8</v>
      </c>
      <c r="AE646">
        <f>IFERROR(VLOOKUP(Collapsed!$A646,'measured values'!$A:$AF,Collapsed!AE$1,0),"NA")</f>
        <v>8</v>
      </c>
      <c r="AF646">
        <f>IFERROR(VLOOKUP(Collapsed!$A646,'measured values'!$A:$AF,Collapsed!AF$1,0),"NA")</f>
        <v>8</v>
      </c>
    </row>
    <row r="647" spans="1:32" x14ac:dyDescent="0.35">
      <c r="A647">
        <v>774</v>
      </c>
      <c r="F647" t="str">
        <f>IFERROR(VLOOKUP(A647,'ICD+Descriptions'!$A$2:$C$600,2,0),"NA")</f>
        <v>R26.9</v>
      </c>
      <c r="G647" t="str">
        <f>IFERROR(VLOOKUP(A647,'ICD+Descriptions'!$A$2:$C$600,3,0),"NA")</f>
        <v>Unspecified abnormalities of gait and mobility</v>
      </c>
      <c r="H647">
        <f>IFERROR(VLOOKUP(A647,ages!$A$1:$B$748,2,0),"No Age")</f>
        <v>81.599999999999994</v>
      </c>
      <c r="I647" t="str">
        <f>VLOOKUP(A647,'Redcap Raw Report'!$A:$AF,I$1,0)</f>
        <v>M</v>
      </c>
      <c r="L647">
        <f>IFERROR(VLOOKUP(Collapsed!$A647,'measured values'!$A:$AF,Collapsed!L$1,0),"NA")</f>
        <v>50.377000000000002</v>
      </c>
      <c r="M647">
        <f>IFERROR(VLOOKUP(Collapsed!$A647,'measured values'!$A:$AF,Collapsed!M$1,0),"NA")</f>
        <v>47.771000000000001</v>
      </c>
      <c r="N647">
        <f>IFERROR(VLOOKUP(Collapsed!$A647,'measured values'!$A:$AF,Collapsed!N$1,0),"NA")</f>
        <v>98.111000000000004</v>
      </c>
      <c r="O647">
        <f>IFERROR(VLOOKUP(Collapsed!$A647,'measured values'!$A:$AF,Collapsed!O$1,0),"NA")</f>
        <v>98.25</v>
      </c>
      <c r="P647">
        <f>IFERROR(VLOOKUP(Collapsed!$A647,'measured values'!$A:$AF,Collapsed!P$1,0),"NA")</f>
        <v>81.138000000000005</v>
      </c>
      <c r="Q647">
        <f>IFERROR(VLOOKUP(Collapsed!$A647,'measured values'!$A:$AF,Collapsed!Q$1,0),"NA")</f>
        <v>81.206999999999994</v>
      </c>
      <c r="R647">
        <f>IFERROR(VLOOKUP(Collapsed!$A647,'measured values'!$A:$AF,Collapsed!R$1,0),"NA")</f>
        <v>99.155000000000001</v>
      </c>
      <c r="S647">
        <f>IFERROR(VLOOKUP(Collapsed!$A647,'measured values'!$A:$AF,Collapsed!S$1,0),"NA")</f>
        <v>98.843999999999994</v>
      </c>
      <c r="T647">
        <f>IFERROR(VLOOKUP(Collapsed!$A647,'measured values'!$A:$AF,Collapsed!T$1,0),"NA")</f>
        <v>63.671999999999997</v>
      </c>
      <c r="U647">
        <f>IFERROR(VLOOKUP(Collapsed!$A647,'measured values'!$A:$AF,Collapsed!U$1,0),"NA")</f>
        <v>63.296999999999997</v>
      </c>
      <c r="V647">
        <f>IFERROR(VLOOKUP(Collapsed!$A647,'measured values'!$A:$AF,Collapsed!V$1,0),"NA")</f>
        <v>36.328000000000003</v>
      </c>
      <c r="W647">
        <f>IFERROR(VLOOKUP(Collapsed!$A647,'measured values'!$A:$AF,Collapsed!W$1,0),"NA")</f>
        <v>36.703000000000003</v>
      </c>
      <c r="X647">
        <f>IFERROR(VLOOKUP(Collapsed!$A647,'measured values'!$A:$AF,Collapsed!X$1,0),"NA")</f>
        <v>14.927</v>
      </c>
      <c r="Y647">
        <f>IFERROR(VLOOKUP(Collapsed!$A647,'measured values'!$A:$AF,Collapsed!Y$1,0),"NA")</f>
        <v>12.891999999999999</v>
      </c>
      <c r="Z647">
        <f>IFERROR(VLOOKUP(Collapsed!$A647,'measured values'!$A:$AF,Collapsed!Z$1,0),"NA")</f>
        <v>36.703000000000003</v>
      </c>
      <c r="AA647">
        <f>IFERROR(VLOOKUP(Collapsed!$A647,'measured values'!$A:$AF,Collapsed!AA$1,0),"NA")</f>
        <v>36.328000000000003</v>
      </c>
      <c r="AB647">
        <f>IFERROR(VLOOKUP(Collapsed!$A647,'measured values'!$A:$AF,Collapsed!AB$1,0),"NA")</f>
        <v>10.134</v>
      </c>
      <c r="AC647">
        <f>IFERROR(VLOOKUP(Collapsed!$A647,'measured values'!$A:$AF,Collapsed!AC$1,0),"NA")</f>
        <v>10</v>
      </c>
      <c r="AD647">
        <f>IFERROR(VLOOKUP(Collapsed!$A647,'measured values'!$A:$AF,Collapsed!AD$1,0),"NA")</f>
        <v>10</v>
      </c>
      <c r="AE647">
        <f>IFERROR(VLOOKUP(Collapsed!$A647,'measured values'!$A:$AF,Collapsed!AE$1,0),"NA")</f>
        <v>10</v>
      </c>
      <c r="AF647">
        <f>IFERROR(VLOOKUP(Collapsed!$A647,'measured values'!$A:$AF,Collapsed!AF$1,0),"NA")</f>
        <v>10</v>
      </c>
    </row>
    <row r="648" spans="1:32" x14ac:dyDescent="0.35">
      <c r="A648">
        <v>775</v>
      </c>
      <c r="F648" t="str">
        <f>IFERROR(VLOOKUP(A648,'ICD+Descriptions'!$A$2:$C$600,2,0),"NA")</f>
        <v>G25.0</v>
      </c>
      <c r="G648" t="str">
        <f>IFERROR(VLOOKUP(A648,'ICD+Descriptions'!$A$2:$C$600,3,0),"NA")</f>
        <v>Essential tremor</v>
      </c>
      <c r="H648">
        <f>IFERROR(VLOOKUP(A648,ages!$A$1:$B$748,2,0),"No Age")</f>
        <v>73.8</v>
      </c>
      <c r="I648" t="str">
        <f>VLOOKUP(A648,'Redcap Raw Report'!$A:$AF,I$1,0)</f>
        <v>M</v>
      </c>
      <c r="L648">
        <f>IFERROR(VLOOKUP(Collapsed!$A648,'measured values'!$A:$AF,Collapsed!L$1,0),"NA")</f>
        <v>44.755000000000003</v>
      </c>
      <c r="M648">
        <f>IFERROR(VLOOKUP(Collapsed!$A648,'measured values'!$A:$AF,Collapsed!M$1,0),"NA")</f>
        <v>37.817</v>
      </c>
      <c r="N648">
        <f>IFERROR(VLOOKUP(Collapsed!$A648,'measured values'!$A:$AF,Collapsed!N$1,0),"NA")</f>
        <v>82.864999999999995</v>
      </c>
      <c r="O648">
        <f>IFERROR(VLOOKUP(Collapsed!$A648,'measured values'!$A:$AF,Collapsed!O$1,0),"NA")</f>
        <v>82.338999999999999</v>
      </c>
      <c r="P648">
        <f>IFERROR(VLOOKUP(Collapsed!$A648,'measured values'!$A:$AF,Collapsed!P$1,0),"NA")</f>
        <v>73.959999999999994</v>
      </c>
      <c r="Q648">
        <f>IFERROR(VLOOKUP(Collapsed!$A648,'measured values'!$A:$AF,Collapsed!Q$1,0),"NA")</f>
        <v>73.366</v>
      </c>
      <c r="R648">
        <f>IFERROR(VLOOKUP(Collapsed!$A648,'measured values'!$A:$AF,Collapsed!R$1,0),"NA")</f>
        <v>107.288</v>
      </c>
      <c r="S648">
        <f>IFERROR(VLOOKUP(Collapsed!$A648,'measured values'!$A:$AF,Collapsed!S$1,0),"NA")</f>
        <v>106.69799999999999</v>
      </c>
      <c r="T648">
        <f>IFERROR(VLOOKUP(Collapsed!$A648,'measured values'!$A:$AF,Collapsed!T$1,0),"NA")</f>
        <v>62.067999999999998</v>
      </c>
      <c r="U648">
        <f>IFERROR(VLOOKUP(Collapsed!$A648,'measured values'!$A:$AF,Collapsed!U$1,0),"NA")</f>
        <v>66.034000000000006</v>
      </c>
      <c r="V648">
        <f>IFERROR(VLOOKUP(Collapsed!$A648,'measured values'!$A:$AF,Collapsed!V$1,0),"NA")</f>
        <v>37.932000000000002</v>
      </c>
      <c r="W648">
        <f>IFERROR(VLOOKUP(Collapsed!$A648,'measured values'!$A:$AF,Collapsed!W$1,0),"NA")</f>
        <v>33.966000000000001</v>
      </c>
      <c r="X648">
        <f>IFERROR(VLOOKUP(Collapsed!$A648,'measured values'!$A:$AF,Collapsed!X$1,0),"NA")</f>
        <v>13.170999999999999</v>
      </c>
      <c r="Y648">
        <f>IFERROR(VLOOKUP(Collapsed!$A648,'measured values'!$A:$AF,Collapsed!Y$1,0),"NA")</f>
        <v>15.266</v>
      </c>
      <c r="Z648">
        <f>IFERROR(VLOOKUP(Collapsed!$A648,'measured values'!$A:$AF,Collapsed!Z$1,0),"NA")</f>
        <v>33.966000000000001</v>
      </c>
      <c r="AA648">
        <f>IFERROR(VLOOKUP(Collapsed!$A648,'measured values'!$A:$AF,Collapsed!AA$1,0),"NA")</f>
        <v>37.932000000000002</v>
      </c>
      <c r="AB648">
        <f>IFERROR(VLOOKUP(Collapsed!$A648,'measured values'!$A:$AF,Collapsed!AB$1,0),"NA")</f>
        <v>8.3000000000000007</v>
      </c>
      <c r="AC648">
        <f>IFERROR(VLOOKUP(Collapsed!$A648,'measured values'!$A:$AF,Collapsed!AC$1,0),"NA")</f>
        <v>12</v>
      </c>
      <c r="AD648">
        <f>IFERROR(VLOOKUP(Collapsed!$A648,'measured values'!$A:$AF,Collapsed!AD$1,0),"NA")</f>
        <v>13</v>
      </c>
      <c r="AE648">
        <f>IFERROR(VLOOKUP(Collapsed!$A648,'measured values'!$A:$AF,Collapsed!AE$1,0),"NA")</f>
        <v>12</v>
      </c>
      <c r="AF648">
        <f>IFERROR(VLOOKUP(Collapsed!$A648,'measured values'!$A:$AF,Collapsed!AF$1,0),"NA")</f>
        <v>12</v>
      </c>
    </row>
    <row r="649" spans="1:32" x14ac:dyDescent="0.35">
      <c r="A649">
        <v>776</v>
      </c>
      <c r="F649" t="str">
        <f>IFERROR(VLOOKUP(A649,'ICD+Descriptions'!$A$2:$C$600,2,0),"NA")</f>
        <v>G20</v>
      </c>
      <c r="G649" t="str">
        <f>IFERROR(VLOOKUP(A649,'ICD+Descriptions'!$A$2:$C$600,3,0),"NA")</f>
        <v>Parkinson's disease</v>
      </c>
      <c r="H649">
        <f>IFERROR(VLOOKUP(A649,ages!$A$1:$B$748,2,0),"No Age")</f>
        <v>52.8</v>
      </c>
      <c r="I649" t="str">
        <f>VLOOKUP(A649,'Redcap Raw Report'!$A:$AF,I$1,0)</f>
        <v>M</v>
      </c>
      <c r="L649">
        <f>IFERROR(VLOOKUP(Collapsed!$A649,'measured values'!$A:$AF,Collapsed!L$1,0),"NA")</f>
        <v>66.242999999999995</v>
      </c>
      <c r="M649">
        <f>IFERROR(VLOOKUP(Collapsed!$A649,'measured values'!$A:$AF,Collapsed!M$1,0),"NA")</f>
        <v>59.978999999999999</v>
      </c>
      <c r="N649">
        <f>IFERROR(VLOOKUP(Collapsed!$A649,'measured values'!$A:$AF,Collapsed!N$1,0),"NA")</f>
        <v>125.20699999999999</v>
      </c>
      <c r="O649">
        <f>IFERROR(VLOOKUP(Collapsed!$A649,'measured values'!$A:$AF,Collapsed!O$1,0),"NA")</f>
        <v>126.15</v>
      </c>
      <c r="P649">
        <f>IFERROR(VLOOKUP(Collapsed!$A649,'measured values'!$A:$AF,Collapsed!P$1,0),"NA")</f>
        <v>126.139</v>
      </c>
      <c r="Q649">
        <f>IFERROR(VLOOKUP(Collapsed!$A649,'measured values'!$A:$AF,Collapsed!Q$1,0),"NA")</f>
        <v>127.10899999999999</v>
      </c>
      <c r="R649">
        <f>IFERROR(VLOOKUP(Collapsed!$A649,'measured values'!$A:$AF,Collapsed!R$1,0),"NA")</f>
        <v>122.06699999999999</v>
      </c>
      <c r="S649">
        <f>IFERROR(VLOOKUP(Collapsed!$A649,'measured values'!$A:$AF,Collapsed!S$1,0),"NA")</f>
        <v>121.65900000000001</v>
      </c>
      <c r="T649">
        <f>IFERROR(VLOOKUP(Collapsed!$A649,'measured values'!$A:$AF,Collapsed!T$1,0),"NA")</f>
        <v>64.3</v>
      </c>
      <c r="U649">
        <f>IFERROR(VLOOKUP(Collapsed!$A649,'measured values'!$A:$AF,Collapsed!U$1,0),"NA")</f>
        <v>62.723999999999997</v>
      </c>
      <c r="V649">
        <f>IFERROR(VLOOKUP(Collapsed!$A649,'measured values'!$A:$AF,Collapsed!V$1,0),"NA")</f>
        <v>35.700000000000003</v>
      </c>
      <c r="W649">
        <f>IFERROR(VLOOKUP(Collapsed!$A649,'measured values'!$A:$AF,Collapsed!W$1,0),"NA")</f>
        <v>37.276000000000003</v>
      </c>
      <c r="X649">
        <f>IFERROR(VLOOKUP(Collapsed!$A649,'measured values'!$A:$AF,Collapsed!X$1,0),"NA")</f>
        <v>12.929</v>
      </c>
      <c r="Y649">
        <f>IFERROR(VLOOKUP(Collapsed!$A649,'measured values'!$A:$AF,Collapsed!Y$1,0),"NA")</f>
        <v>14.502000000000001</v>
      </c>
      <c r="Z649">
        <f>IFERROR(VLOOKUP(Collapsed!$A649,'measured values'!$A:$AF,Collapsed!Z$1,0),"NA")</f>
        <v>37.276000000000003</v>
      </c>
      <c r="AA649">
        <f>IFERROR(VLOOKUP(Collapsed!$A649,'measured values'!$A:$AF,Collapsed!AA$1,0),"NA")</f>
        <v>35.700000000000003</v>
      </c>
      <c r="AB649">
        <f>IFERROR(VLOOKUP(Collapsed!$A649,'measured values'!$A:$AF,Collapsed!AB$1,0),"NA")</f>
        <v>9.6240000000000006</v>
      </c>
      <c r="AC649">
        <f>IFERROR(VLOOKUP(Collapsed!$A649,'measured values'!$A:$AF,Collapsed!AC$1,0),"NA")</f>
        <v>8</v>
      </c>
      <c r="AD649">
        <f>IFERROR(VLOOKUP(Collapsed!$A649,'measured values'!$A:$AF,Collapsed!AD$1,0),"NA")</f>
        <v>10</v>
      </c>
      <c r="AE649">
        <f>IFERROR(VLOOKUP(Collapsed!$A649,'measured values'!$A:$AF,Collapsed!AE$1,0),"NA")</f>
        <v>8</v>
      </c>
      <c r="AF649">
        <f>IFERROR(VLOOKUP(Collapsed!$A649,'measured values'!$A:$AF,Collapsed!AF$1,0),"NA")</f>
        <v>8</v>
      </c>
    </row>
    <row r="650" spans="1:32" x14ac:dyDescent="0.35">
      <c r="A650">
        <v>777</v>
      </c>
      <c r="F650" t="str">
        <f>IFERROR(VLOOKUP(A650,'ICD+Descriptions'!$A$2:$C$600,2,0),"NA")</f>
        <v>G20</v>
      </c>
      <c r="G650" t="str">
        <f>IFERROR(VLOOKUP(A650,'ICD+Descriptions'!$A$2:$C$600,3,0),"NA")</f>
        <v>Parkinson's disease</v>
      </c>
      <c r="H650">
        <f>IFERROR(VLOOKUP(A650,ages!$A$1:$B$748,2,0),"No Age")</f>
        <v>78.7</v>
      </c>
      <c r="I650" t="str">
        <f>VLOOKUP(A650,'Redcap Raw Report'!$A:$AF,I$1,0)</f>
        <v>F</v>
      </c>
      <c r="L650" t="str">
        <f>IFERROR(VLOOKUP(Collapsed!$A650,'measured values'!$A:$AF,Collapsed!L$1,0),"NA")</f>
        <v>NA</v>
      </c>
      <c r="M650" t="str">
        <f>IFERROR(VLOOKUP(Collapsed!$A650,'measured values'!$A:$AF,Collapsed!M$1,0),"NA")</f>
        <v>NA</v>
      </c>
      <c r="N650" t="str">
        <f>IFERROR(VLOOKUP(Collapsed!$A650,'measured values'!$A:$AF,Collapsed!N$1,0),"NA")</f>
        <v>NA</v>
      </c>
      <c r="O650" t="str">
        <f>IFERROR(VLOOKUP(Collapsed!$A650,'measured values'!$A:$AF,Collapsed!O$1,0),"NA")</f>
        <v>NA</v>
      </c>
      <c r="P650" t="str">
        <f>IFERROR(VLOOKUP(Collapsed!$A650,'measured values'!$A:$AF,Collapsed!P$1,0),"NA")</f>
        <v>NA</v>
      </c>
      <c r="Q650" t="str">
        <f>IFERROR(VLOOKUP(Collapsed!$A650,'measured values'!$A:$AF,Collapsed!Q$1,0),"NA")</f>
        <v>NA</v>
      </c>
      <c r="R650" t="str">
        <f>IFERROR(VLOOKUP(Collapsed!$A650,'measured values'!$A:$AF,Collapsed!R$1,0),"NA")</f>
        <v>NA</v>
      </c>
      <c r="S650" t="str">
        <f>IFERROR(VLOOKUP(Collapsed!$A650,'measured values'!$A:$AF,Collapsed!S$1,0),"NA")</f>
        <v>NA</v>
      </c>
      <c r="T650" t="str">
        <f>IFERROR(VLOOKUP(Collapsed!$A650,'measured values'!$A:$AF,Collapsed!T$1,0),"NA")</f>
        <v>NA</v>
      </c>
      <c r="U650" t="str">
        <f>IFERROR(VLOOKUP(Collapsed!$A650,'measured values'!$A:$AF,Collapsed!U$1,0),"NA")</f>
        <v>NA</v>
      </c>
      <c r="V650" t="str">
        <f>IFERROR(VLOOKUP(Collapsed!$A650,'measured values'!$A:$AF,Collapsed!V$1,0),"NA")</f>
        <v>NA</v>
      </c>
      <c r="W650" t="str">
        <f>IFERROR(VLOOKUP(Collapsed!$A650,'measured values'!$A:$AF,Collapsed!W$1,0),"NA")</f>
        <v>NA</v>
      </c>
      <c r="X650" t="str">
        <f>IFERROR(VLOOKUP(Collapsed!$A650,'measured values'!$A:$AF,Collapsed!X$1,0),"NA")</f>
        <v>NA</v>
      </c>
      <c r="Y650" t="str">
        <f>IFERROR(VLOOKUP(Collapsed!$A650,'measured values'!$A:$AF,Collapsed!Y$1,0),"NA")</f>
        <v>NA</v>
      </c>
      <c r="Z650" t="str">
        <f>IFERROR(VLOOKUP(Collapsed!$A650,'measured values'!$A:$AF,Collapsed!Z$1,0),"NA")</f>
        <v>NA</v>
      </c>
      <c r="AA650" t="str">
        <f>IFERROR(VLOOKUP(Collapsed!$A650,'measured values'!$A:$AF,Collapsed!AA$1,0),"NA")</f>
        <v>NA</v>
      </c>
      <c r="AB650" t="str">
        <f>IFERROR(VLOOKUP(Collapsed!$A650,'measured values'!$A:$AF,Collapsed!AB$1,0),"NA")</f>
        <v>NA</v>
      </c>
      <c r="AC650" t="str">
        <f>IFERROR(VLOOKUP(Collapsed!$A650,'measured values'!$A:$AF,Collapsed!AC$1,0),"NA")</f>
        <v>NA</v>
      </c>
      <c r="AD650" t="str">
        <f>IFERROR(VLOOKUP(Collapsed!$A650,'measured values'!$A:$AF,Collapsed!AD$1,0),"NA")</f>
        <v>NA</v>
      </c>
      <c r="AE650" t="str">
        <f>IFERROR(VLOOKUP(Collapsed!$A650,'measured values'!$A:$AF,Collapsed!AE$1,0),"NA")</f>
        <v>NA</v>
      </c>
      <c r="AF650" t="str">
        <f>IFERROR(VLOOKUP(Collapsed!$A650,'measured values'!$A:$AF,Collapsed!AF$1,0),"NA")</f>
        <v>NA</v>
      </c>
    </row>
    <row r="651" spans="1:32" x14ac:dyDescent="0.35">
      <c r="A651">
        <v>778</v>
      </c>
      <c r="F651" t="str">
        <f>IFERROR(VLOOKUP(A651,'ICD+Descriptions'!$A$2:$C$600,2,0),"NA")</f>
        <v>G20</v>
      </c>
      <c r="G651" t="str">
        <f>IFERROR(VLOOKUP(A651,'ICD+Descriptions'!$A$2:$C$600,3,0),"NA")</f>
        <v>Parkinson's disease</v>
      </c>
      <c r="H651">
        <f>IFERROR(VLOOKUP(A651,ages!$A$1:$B$748,2,0),"No Age")</f>
        <v>67.900000000000006</v>
      </c>
      <c r="I651" t="str">
        <f>VLOOKUP(A651,'Redcap Raw Report'!$A:$AF,I$1,0)</f>
        <v>M</v>
      </c>
      <c r="L651">
        <f>IFERROR(VLOOKUP(Collapsed!$A651,'measured values'!$A:$AF,Collapsed!L$1,0),"NA")</f>
        <v>45.582999999999998</v>
      </c>
      <c r="M651">
        <f>IFERROR(VLOOKUP(Collapsed!$A651,'measured values'!$A:$AF,Collapsed!M$1,0),"NA")</f>
        <v>48.713999999999999</v>
      </c>
      <c r="N651">
        <f>IFERROR(VLOOKUP(Collapsed!$A651,'measured values'!$A:$AF,Collapsed!N$1,0),"NA")</f>
        <v>94.543000000000006</v>
      </c>
      <c r="O651">
        <f>IFERROR(VLOOKUP(Collapsed!$A651,'measured values'!$A:$AF,Collapsed!O$1,0),"NA")</f>
        <v>94.034000000000006</v>
      </c>
      <c r="P651">
        <f>IFERROR(VLOOKUP(Collapsed!$A651,'measured values'!$A:$AF,Collapsed!P$1,0),"NA")</f>
        <v>83.210999999999999</v>
      </c>
      <c r="Q651">
        <f>IFERROR(VLOOKUP(Collapsed!$A651,'measured values'!$A:$AF,Collapsed!Q$1,0),"NA")</f>
        <v>82.715000000000003</v>
      </c>
      <c r="R651">
        <f>IFERROR(VLOOKUP(Collapsed!$A651,'measured values'!$A:$AF,Collapsed!R$1,0),"NA")</f>
        <v>105.35</v>
      </c>
      <c r="S651">
        <f>IFERROR(VLOOKUP(Collapsed!$A651,'measured values'!$A:$AF,Collapsed!S$1,0),"NA")</f>
        <v>105.139</v>
      </c>
      <c r="T651">
        <f>IFERROR(VLOOKUP(Collapsed!$A651,'measured values'!$A:$AF,Collapsed!T$1,0),"NA")</f>
        <v>61.677999999999997</v>
      </c>
      <c r="U651">
        <f>IFERROR(VLOOKUP(Collapsed!$A651,'measured values'!$A:$AF,Collapsed!U$1,0),"NA")</f>
        <v>61.933999999999997</v>
      </c>
      <c r="V651">
        <f>IFERROR(VLOOKUP(Collapsed!$A651,'measured values'!$A:$AF,Collapsed!V$1,0),"NA")</f>
        <v>38.322000000000003</v>
      </c>
      <c r="W651">
        <f>IFERROR(VLOOKUP(Collapsed!$A651,'measured values'!$A:$AF,Collapsed!W$1,0),"NA")</f>
        <v>38.066000000000003</v>
      </c>
      <c r="X651">
        <f>IFERROR(VLOOKUP(Collapsed!$A651,'measured values'!$A:$AF,Collapsed!X$1,0),"NA")</f>
        <v>12.244999999999999</v>
      </c>
      <c r="Y651">
        <f>IFERROR(VLOOKUP(Collapsed!$A651,'measured values'!$A:$AF,Collapsed!Y$1,0),"NA")</f>
        <v>11.839</v>
      </c>
      <c r="Z651">
        <f>IFERROR(VLOOKUP(Collapsed!$A651,'measured values'!$A:$AF,Collapsed!Z$1,0),"NA")</f>
        <v>38.066000000000003</v>
      </c>
      <c r="AA651">
        <f>IFERROR(VLOOKUP(Collapsed!$A651,'measured values'!$A:$AF,Collapsed!AA$1,0),"NA")</f>
        <v>38.322000000000003</v>
      </c>
      <c r="AB651">
        <f>IFERROR(VLOOKUP(Collapsed!$A651,'measured values'!$A:$AF,Collapsed!AB$1,0),"NA")</f>
        <v>10.853999999999999</v>
      </c>
      <c r="AC651">
        <f>IFERROR(VLOOKUP(Collapsed!$A651,'measured values'!$A:$AF,Collapsed!AC$1,0),"NA")</f>
        <v>12</v>
      </c>
      <c r="AD651">
        <f>IFERROR(VLOOKUP(Collapsed!$A651,'measured values'!$A:$AF,Collapsed!AD$1,0),"NA")</f>
        <v>13</v>
      </c>
      <c r="AE651">
        <f>IFERROR(VLOOKUP(Collapsed!$A651,'measured values'!$A:$AF,Collapsed!AE$1,0),"NA")</f>
        <v>12</v>
      </c>
      <c r="AF651">
        <f>IFERROR(VLOOKUP(Collapsed!$A651,'measured values'!$A:$AF,Collapsed!AF$1,0),"NA")</f>
        <v>12</v>
      </c>
    </row>
    <row r="652" spans="1:32" x14ac:dyDescent="0.35">
      <c r="A652">
        <v>779</v>
      </c>
      <c r="F652" t="str">
        <f>IFERROR(VLOOKUP(A652,'ICD+Descriptions'!$A$2:$C$600,2,0),"NA")</f>
        <v>NA</v>
      </c>
      <c r="G652" t="str">
        <f>IFERROR(VLOOKUP(A652,'ICD+Descriptions'!$A$2:$C$600,3,0),"NA")</f>
        <v>NA</v>
      </c>
      <c r="H652" t="str">
        <f>IFERROR(VLOOKUP(A652,ages!$A$1:$B$748,2,0),"No Age")</f>
        <v>No Age</v>
      </c>
      <c r="I652">
        <f>VLOOKUP(A652,'Redcap Raw Report'!$A:$AF,I$1,0)</f>
        <v>0</v>
      </c>
      <c r="L652">
        <f>IFERROR(VLOOKUP(Collapsed!$A652,'measured values'!$A:$AF,Collapsed!L$1,0),"NA")</f>
        <v>39.557000000000002</v>
      </c>
      <c r="M652">
        <f>IFERROR(VLOOKUP(Collapsed!$A652,'measured values'!$A:$AF,Collapsed!M$1,0),"NA")</f>
        <v>41.243000000000002</v>
      </c>
      <c r="N652">
        <f>IFERROR(VLOOKUP(Collapsed!$A652,'measured values'!$A:$AF,Collapsed!N$1,0),"NA")</f>
        <v>80.891000000000005</v>
      </c>
      <c r="O652">
        <f>IFERROR(VLOOKUP(Collapsed!$A652,'measured values'!$A:$AF,Collapsed!O$1,0),"NA")</f>
        <v>80.378</v>
      </c>
      <c r="P652">
        <f>IFERROR(VLOOKUP(Collapsed!$A652,'measured values'!$A:$AF,Collapsed!P$1,0),"NA")</f>
        <v>56.235999999999997</v>
      </c>
      <c r="Q652">
        <f>IFERROR(VLOOKUP(Collapsed!$A652,'measured values'!$A:$AF,Collapsed!Q$1,0),"NA")</f>
        <v>56.533000000000001</v>
      </c>
      <c r="R652">
        <f>IFERROR(VLOOKUP(Collapsed!$A652,'measured values'!$A:$AF,Collapsed!R$1,0),"NA")</f>
        <v>83.099000000000004</v>
      </c>
      <c r="S652">
        <f>IFERROR(VLOOKUP(Collapsed!$A652,'measured values'!$A:$AF,Collapsed!S$1,0),"NA")</f>
        <v>83.338999999999999</v>
      </c>
      <c r="T652">
        <f>IFERROR(VLOOKUP(Collapsed!$A652,'measured values'!$A:$AF,Collapsed!T$1,0),"NA")</f>
        <v>68.781000000000006</v>
      </c>
      <c r="U652">
        <f>IFERROR(VLOOKUP(Collapsed!$A652,'measured values'!$A:$AF,Collapsed!U$1,0),"NA")</f>
        <v>63.908000000000001</v>
      </c>
      <c r="V652">
        <f>IFERROR(VLOOKUP(Collapsed!$A652,'measured values'!$A:$AF,Collapsed!V$1,0),"NA")</f>
        <v>31.219000000000001</v>
      </c>
      <c r="W652">
        <f>IFERROR(VLOOKUP(Collapsed!$A652,'measured values'!$A:$AF,Collapsed!W$1,0),"NA")</f>
        <v>36.091999999999999</v>
      </c>
      <c r="X652">
        <f>IFERROR(VLOOKUP(Collapsed!$A652,'measured values'!$A:$AF,Collapsed!X$1,0),"NA")</f>
        <v>12.762</v>
      </c>
      <c r="Y652">
        <f>IFERROR(VLOOKUP(Collapsed!$A652,'measured values'!$A:$AF,Collapsed!Y$1,0),"NA")</f>
        <v>19.722000000000001</v>
      </c>
      <c r="Z652">
        <f>IFERROR(VLOOKUP(Collapsed!$A652,'measured values'!$A:$AF,Collapsed!Z$1,0),"NA")</f>
        <v>36.091999999999999</v>
      </c>
      <c r="AA652">
        <f>IFERROR(VLOOKUP(Collapsed!$A652,'measured values'!$A:$AF,Collapsed!AA$1,0),"NA")</f>
        <v>31.219000000000001</v>
      </c>
      <c r="AB652">
        <f>IFERROR(VLOOKUP(Collapsed!$A652,'measured values'!$A:$AF,Collapsed!AB$1,0),"NA")</f>
        <v>24.15</v>
      </c>
      <c r="AC652">
        <f>IFERROR(VLOOKUP(Collapsed!$A652,'measured values'!$A:$AF,Collapsed!AC$1,0),"NA")</f>
        <v>12</v>
      </c>
      <c r="AD652">
        <f>IFERROR(VLOOKUP(Collapsed!$A652,'measured values'!$A:$AF,Collapsed!AD$1,0),"NA")</f>
        <v>12</v>
      </c>
      <c r="AE652">
        <f>IFERROR(VLOOKUP(Collapsed!$A652,'measured values'!$A:$AF,Collapsed!AE$1,0),"NA")</f>
        <v>12</v>
      </c>
      <c r="AF652">
        <f>IFERROR(VLOOKUP(Collapsed!$A652,'measured values'!$A:$AF,Collapsed!AF$1,0),"NA")</f>
        <v>12</v>
      </c>
    </row>
    <row r="653" spans="1:32" x14ac:dyDescent="0.35">
      <c r="A653">
        <v>780</v>
      </c>
      <c r="F653" t="str">
        <f>IFERROR(VLOOKUP(A653,'ICD+Descriptions'!$A$2:$C$600,2,0),"NA")</f>
        <v>G20</v>
      </c>
      <c r="G653" t="str">
        <f>IFERROR(VLOOKUP(A653,'ICD+Descriptions'!$A$2:$C$600,3,0),"NA")</f>
        <v>Parkinson's disease</v>
      </c>
      <c r="H653">
        <f>IFERROR(VLOOKUP(A653,ages!$A$1:$B$748,2,0),"No Age")</f>
        <v>54.5</v>
      </c>
      <c r="I653" t="str">
        <f>VLOOKUP(A653,'Redcap Raw Report'!$A:$AF,I$1,0)</f>
        <v>M</v>
      </c>
      <c r="L653">
        <f>IFERROR(VLOOKUP(Collapsed!$A653,'measured values'!$A:$AF,Collapsed!L$1,0),"NA")</f>
        <v>63.078000000000003</v>
      </c>
      <c r="M653">
        <f>IFERROR(VLOOKUP(Collapsed!$A653,'measured values'!$A:$AF,Collapsed!M$1,0),"NA")</f>
        <v>60.923000000000002</v>
      </c>
      <c r="N653">
        <f>IFERROR(VLOOKUP(Collapsed!$A653,'measured values'!$A:$AF,Collapsed!N$1,0),"NA")</f>
        <v>123.628</v>
      </c>
      <c r="O653">
        <f>IFERROR(VLOOKUP(Collapsed!$A653,'measured values'!$A:$AF,Collapsed!O$1,0),"NA")</f>
        <v>125.099</v>
      </c>
      <c r="P653">
        <f>IFERROR(VLOOKUP(Collapsed!$A653,'measured values'!$A:$AF,Collapsed!P$1,0),"NA")</f>
        <v>115.529</v>
      </c>
      <c r="Q653">
        <f>IFERROR(VLOOKUP(Collapsed!$A653,'measured values'!$A:$AF,Collapsed!Q$1,0),"NA")</f>
        <v>117.797</v>
      </c>
      <c r="R653">
        <f>IFERROR(VLOOKUP(Collapsed!$A653,'measured values'!$A:$AF,Collapsed!R$1,0),"NA")</f>
        <v>111.292</v>
      </c>
      <c r="S653">
        <f>IFERROR(VLOOKUP(Collapsed!$A653,'measured values'!$A:$AF,Collapsed!S$1,0),"NA")</f>
        <v>112.32599999999999</v>
      </c>
      <c r="T653">
        <f>IFERROR(VLOOKUP(Collapsed!$A653,'measured values'!$A:$AF,Collapsed!T$1,0),"NA")</f>
        <v>61.368000000000002</v>
      </c>
      <c r="U653">
        <f>IFERROR(VLOOKUP(Collapsed!$A653,'measured values'!$A:$AF,Collapsed!U$1,0),"NA")</f>
        <v>63.837000000000003</v>
      </c>
      <c r="V653">
        <f>IFERROR(VLOOKUP(Collapsed!$A653,'measured values'!$A:$AF,Collapsed!V$1,0),"NA")</f>
        <v>38.631999999999998</v>
      </c>
      <c r="W653">
        <f>IFERROR(VLOOKUP(Collapsed!$A653,'measured values'!$A:$AF,Collapsed!W$1,0),"NA")</f>
        <v>36.162999999999997</v>
      </c>
      <c r="X653">
        <f>IFERROR(VLOOKUP(Collapsed!$A653,'measured values'!$A:$AF,Collapsed!X$1,0),"NA")</f>
        <v>12.585000000000001</v>
      </c>
      <c r="Y653">
        <f>IFERROR(VLOOKUP(Collapsed!$A653,'measured values'!$A:$AF,Collapsed!Y$1,0),"NA")</f>
        <v>13.242000000000001</v>
      </c>
      <c r="Z653">
        <f>IFERROR(VLOOKUP(Collapsed!$A653,'measured values'!$A:$AF,Collapsed!Z$1,0),"NA")</f>
        <v>36.162999999999997</v>
      </c>
      <c r="AA653">
        <f>IFERROR(VLOOKUP(Collapsed!$A653,'measured values'!$A:$AF,Collapsed!AA$1,0),"NA")</f>
        <v>38.631999999999998</v>
      </c>
      <c r="AB653">
        <f>IFERROR(VLOOKUP(Collapsed!$A653,'measured values'!$A:$AF,Collapsed!AB$1,0),"NA")</f>
        <v>9.0120000000000005</v>
      </c>
      <c r="AC653">
        <f>IFERROR(VLOOKUP(Collapsed!$A653,'measured values'!$A:$AF,Collapsed!AC$1,0),"NA")</f>
        <v>7</v>
      </c>
      <c r="AD653">
        <f>IFERROR(VLOOKUP(Collapsed!$A653,'measured values'!$A:$AF,Collapsed!AD$1,0),"NA")</f>
        <v>8</v>
      </c>
      <c r="AE653">
        <f>IFERROR(VLOOKUP(Collapsed!$A653,'measured values'!$A:$AF,Collapsed!AE$1,0),"NA")</f>
        <v>7</v>
      </c>
      <c r="AF653">
        <f>IFERROR(VLOOKUP(Collapsed!$A653,'measured values'!$A:$AF,Collapsed!AF$1,0),"NA")</f>
        <v>7</v>
      </c>
    </row>
    <row r="654" spans="1:32" x14ac:dyDescent="0.35">
      <c r="A654">
        <v>781</v>
      </c>
      <c r="F654" t="str">
        <f>IFERROR(VLOOKUP(A654,'ICD+Descriptions'!$A$2:$C$600,2,0),"NA")</f>
        <v>NA</v>
      </c>
      <c r="G654" t="str">
        <f>IFERROR(VLOOKUP(A654,'ICD+Descriptions'!$A$2:$C$600,3,0),"NA")</f>
        <v>NA</v>
      </c>
      <c r="H654" t="str">
        <f>IFERROR(VLOOKUP(A654,ages!$A$1:$B$748,2,0),"No Age")</f>
        <v>No Age</v>
      </c>
      <c r="I654">
        <f>VLOOKUP(A654,'Redcap Raw Report'!$A:$AF,I$1,0)</f>
        <v>0</v>
      </c>
      <c r="L654">
        <f>IFERROR(VLOOKUP(Collapsed!$A654,'measured values'!$A:$AF,Collapsed!L$1,0),"NA")</f>
        <v>55.347000000000001</v>
      </c>
      <c r="M654">
        <f>IFERROR(VLOOKUP(Collapsed!$A654,'measured values'!$A:$AF,Collapsed!M$1,0),"NA")</f>
        <v>60.962000000000003</v>
      </c>
      <c r="N654">
        <f>IFERROR(VLOOKUP(Collapsed!$A654,'measured values'!$A:$AF,Collapsed!N$1,0),"NA")</f>
        <v>116.80800000000001</v>
      </c>
      <c r="O654">
        <f>IFERROR(VLOOKUP(Collapsed!$A654,'measured values'!$A:$AF,Collapsed!O$1,0),"NA")</f>
        <v>116.309</v>
      </c>
      <c r="P654">
        <f>IFERROR(VLOOKUP(Collapsed!$A654,'measured values'!$A:$AF,Collapsed!P$1,0),"NA")</f>
        <v>108.331</v>
      </c>
      <c r="Q654">
        <f>IFERROR(VLOOKUP(Collapsed!$A654,'measured values'!$A:$AF,Collapsed!Q$1,0),"NA")</f>
        <v>107.06</v>
      </c>
      <c r="R654">
        <f>IFERROR(VLOOKUP(Collapsed!$A654,'measured values'!$A:$AF,Collapsed!R$1,0),"NA")</f>
        <v>110.996</v>
      </c>
      <c r="S654">
        <f>IFERROR(VLOOKUP(Collapsed!$A654,'measured values'!$A:$AF,Collapsed!S$1,0),"NA")</f>
        <v>110.342</v>
      </c>
      <c r="T654">
        <f>IFERROR(VLOOKUP(Collapsed!$A654,'measured values'!$A:$AF,Collapsed!T$1,0),"NA")</f>
        <v>62.570999999999998</v>
      </c>
      <c r="U654">
        <f>IFERROR(VLOOKUP(Collapsed!$A654,'measured values'!$A:$AF,Collapsed!U$1,0),"NA")</f>
        <v>61.816000000000003</v>
      </c>
      <c r="V654">
        <f>IFERROR(VLOOKUP(Collapsed!$A654,'measured values'!$A:$AF,Collapsed!V$1,0),"NA")</f>
        <v>37.429000000000002</v>
      </c>
      <c r="W654">
        <f>IFERROR(VLOOKUP(Collapsed!$A654,'measured values'!$A:$AF,Collapsed!W$1,0),"NA")</f>
        <v>38.183999999999997</v>
      </c>
      <c r="X654">
        <f>IFERROR(VLOOKUP(Collapsed!$A654,'measured values'!$A:$AF,Collapsed!X$1,0),"NA")</f>
        <v>12.129</v>
      </c>
      <c r="Y654">
        <f>IFERROR(VLOOKUP(Collapsed!$A654,'measured values'!$A:$AF,Collapsed!Y$1,0),"NA")</f>
        <v>12.435</v>
      </c>
      <c r="Z654">
        <f>IFERROR(VLOOKUP(Collapsed!$A654,'measured values'!$A:$AF,Collapsed!Z$1,0),"NA")</f>
        <v>38.183999999999997</v>
      </c>
      <c r="AA654">
        <f>IFERROR(VLOOKUP(Collapsed!$A654,'measured values'!$A:$AF,Collapsed!AA$1,0),"NA")</f>
        <v>37.429000000000002</v>
      </c>
      <c r="AB654">
        <f>IFERROR(VLOOKUP(Collapsed!$A654,'measured values'!$A:$AF,Collapsed!AB$1,0),"NA")</f>
        <v>12.004</v>
      </c>
      <c r="AC654">
        <f>IFERROR(VLOOKUP(Collapsed!$A654,'measured values'!$A:$AF,Collapsed!AC$1,0),"NA")</f>
        <v>10</v>
      </c>
      <c r="AD654">
        <f>IFERROR(VLOOKUP(Collapsed!$A654,'measured values'!$A:$AF,Collapsed!AD$1,0),"NA")</f>
        <v>15</v>
      </c>
      <c r="AE654">
        <f>IFERROR(VLOOKUP(Collapsed!$A654,'measured values'!$A:$AF,Collapsed!AE$1,0),"NA")</f>
        <v>10</v>
      </c>
      <c r="AF654">
        <f>IFERROR(VLOOKUP(Collapsed!$A654,'measured values'!$A:$AF,Collapsed!AF$1,0),"NA")</f>
        <v>10</v>
      </c>
    </row>
    <row r="655" spans="1:32" x14ac:dyDescent="0.35">
      <c r="A655">
        <v>782</v>
      </c>
      <c r="F655" t="str">
        <f>IFERROR(VLOOKUP(A655,'ICD+Descriptions'!$A$2:$C$600,2,0),"NA")</f>
        <v>G25.0</v>
      </c>
      <c r="G655" t="str">
        <f>IFERROR(VLOOKUP(A655,'ICD+Descriptions'!$A$2:$C$600,3,0),"NA")</f>
        <v>Essential tremor</v>
      </c>
      <c r="H655">
        <f>IFERROR(VLOOKUP(A655,ages!$A$1:$B$748,2,0),"No Age")</f>
        <v>49.3</v>
      </c>
      <c r="I655" t="str">
        <f>VLOOKUP(A655,'Redcap Raw Report'!$A:$AF,I$1,0)</f>
        <v>F</v>
      </c>
      <c r="L655">
        <f>IFERROR(VLOOKUP(Collapsed!$A655,'measured values'!$A:$AF,Collapsed!L$1,0),"NA")</f>
        <v>59.314</v>
      </c>
      <c r="M655">
        <f>IFERROR(VLOOKUP(Collapsed!$A655,'measured values'!$A:$AF,Collapsed!M$1,0),"NA")</f>
        <v>59.710999999999999</v>
      </c>
      <c r="N655">
        <f>IFERROR(VLOOKUP(Collapsed!$A655,'measured values'!$A:$AF,Collapsed!N$1,0),"NA")</f>
        <v>119.753</v>
      </c>
      <c r="O655">
        <f>IFERROR(VLOOKUP(Collapsed!$A655,'measured values'!$A:$AF,Collapsed!O$1,0),"NA")</f>
        <v>118.642</v>
      </c>
      <c r="P655">
        <f>IFERROR(VLOOKUP(Collapsed!$A655,'measured values'!$A:$AF,Collapsed!P$1,0),"NA")</f>
        <v>110.83199999999999</v>
      </c>
      <c r="Q655">
        <f>IFERROR(VLOOKUP(Collapsed!$A655,'measured values'!$A:$AF,Collapsed!Q$1,0),"NA")</f>
        <v>110.279</v>
      </c>
      <c r="R655">
        <f>IFERROR(VLOOKUP(Collapsed!$A655,'measured values'!$A:$AF,Collapsed!R$1,0),"NA")</f>
        <v>110.498</v>
      </c>
      <c r="S655">
        <f>IFERROR(VLOOKUP(Collapsed!$A655,'measured values'!$A:$AF,Collapsed!S$1,0),"NA")</f>
        <v>111.25700000000001</v>
      </c>
      <c r="T655">
        <f>IFERROR(VLOOKUP(Collapsed!$A655,'measured values'!$A:$AF,Collapsed!T$1,0),"NA")</f>
        <v>63.119</v>
      </c>
      <c r="U655">
        <f>IFERROR(VLOOKUP(Collapsed!$A655,'measured values'!$A:$AF,Collapsed!U$1,0),"NA")</f>
        <v>63.62</v>
      </c>
      <c r="V655">
        <f>IFERROR(VLOOKUP(Collapsed!$A655,'measured values'!$A:$AF,Collapsed!V$1,0),"NA")</f>
        <v>36.881</v>
      </c>
      <c r="W655">
        <f>IFERROR(VLOOKUP(Collapsed!$A655,'measured values'!$A:$AF,Collapsed!W$1,0),"NA")</f>
        <v>36.380000000000003</v>
      </c>
      <c r="X655">
        <f>IFERROR(VLOOKUP(Collapsed!$A655,'measured values'!$A:$AF,Collapsed!X$1,0),"NA")</f>
        <v>13.494999999999999</v>
      </c>
      <c r="Y655">
        <f>IFERROR(VLOOKUP(Collapsed!$A655,'measured values'!$A:$AF,Collapsed!Y$1,0),"NA")</f>
        <v>13.741</v>
      </c>
      <c r="Z655">
        <f>IFERROR(VLOOKUP(Collapsed!$A655,'measured values'!$A:$AF,Collapsed!Z$1,0),"NA")</f>
        <v>36.380000000000003</v>
      </c>
      <c r="AA655">
        <f>IFERROR(VLOOKUP(Collapsed!$A655,'measured values'!$A:$AF,Collapsed!AA$1,0),"NA")</f>
        <v>36.881</v>
      </c>
      <c r="AB655">
        <f>IFERROR(VLOOKUP(Collapsed!$A655,'measured values'!$A:$AF,Collapsed!AB$1,0),"NA")</f>
        <v>10.246</v>
      </c>
      <c r="AC655">
        <f>IFERROR(VLOOKUP(Collapsed!$A655,'measured values'!$A:$AF,Collapsed!AC$1,0),"NA")</f>
        <v>10</v>
      </c>
      <c r="AD655">
        <f>IFERROR(VLOOKUP(Collapsed!$A655,'measured values'!$A:$AF,Collapsed!AD$1,0),"NA")</f>
        <v>10</v>
      </c>
      <c r="AE655">
        <f>IFERROR(VLOOKUP(Collapsed!$A655,'measured values'!$A:$AF,Collapsed!AE$1,0),"NA")</f>
        <v>10</v>
      </c>
      <c r="AF655">
        <f>IFERROR(VLOOKUP(Collapsed!$A655,'measured values'!$A:$AF,Collapsed!AF$1,0),"NA")</f>
        <v>10</v>
      </c>
    </row>
    <row r="656" spans="1:32" x14ac:dyDescent="0.35">
      <c r="A656">
        <v>783</v>
      </c>
      <c r="F656" t="str">
        <f>IFERROR(VLOOKUP(A656,'ICD+Descriptions'!$A$2:$C$600,2,0),"NA")</f>
        <v>NA</v>
      </c>
      <c r="G656" t="str">
        <f>IFERROR(VLOOKUP(A656,'ICD+Descriptions'!$A$2:$C$600,3,0),"NA")</f>
        <v>NA</v>
      </c>
      <c r="H656" t="str">
        <f>IFERROR(VLOOKUP(A656,ages!$A$1:$B$748,2,0),"No Age")</f>
        <v>No Age</v>
      </c>
      <c r="I656">
        <f>VLOOKUP(A656,'Redcap Raw Report'!$A:$AF,I$1,0)</f>
        <v>0</v>
      </c>
      <c r="L656">
        <f>IFERROR(VLOOKUP(Collapsed!$A656,'measured values'!$A:$AF,Collapsed!L$1,0),"NA")</f>
        <v>57.640999999999998</v>
      </c>
      <c r="M656">
        <f>IFERROR(VLOOKUP(Collapsed!$A656,'measured values'!$A:$AF,Collapsed!M$1,0),"NA")</f>
        <v>53.62</v>
      </c>
      <c r="N656">
        <f>IFERROR(VLOOKUP(Collapsed!$A656,'measured values'!$A:$AF,Collapsed!N$1,0),"NA")</f>
        <v>111.426</v>
      </c>
      <c r="O656">
        <f>IFERROR(VLOOKUP(Collapsed!$A656,'measured values'!$A:$AF,Collapsed!O$1,0),"NA")</f>
        <v>111.57</v>
      </c>
      <c r="P656">
        <f>IFERROR(VLOOKUP(Collapsed!$A656,'measured values'!$A:$AF,Collapsed!P$1,0),"NA")</f>
        <v>113.51900000000001</v>
      </c>
      <c r="Q656">
        <f>IFERROR(VLOOKUP(Collapsed!$A656,'measured values'!$A:$AF,Collapsed!Q$1,0),"NA")</f>
        <v>112.767</v>
      </c>
      <c r="R656">
        <f>IFERROR(VLOOKUP(Collapsed!$A656,'measured values'!$A:$AF,Collapsed!R$1,0),"NA")</f>
        <v>121.405</v>
      </c>
      <c r="S656">
        <f>IFERROR(VLOOKUP(Collapsed!$A656,'measured values'!$A:$AF,Collapsed!S$1,0),"NA")</f>
        <v>120.828</v>
      </c>
      <c r="T656">
        <f>IFERROR(VLOOKUP(Collapsed!$A656,'measured values'!$A:$AF,Collapsed!T$1,0),"NA")</f>
        <v>61.874000000000002</v>
      </c>
      <c r="U656">
        <f>IFERROR(VLOOKUP(Collapsed!$A656,'measured values'!$A:$AF,Collapsed!U$1,0),"NA")</f>
        <v>62.651000000000003</v>
      </c>
      <c r="V656">
        <f>IFERROR(VLOOKUP(Collapsed!$A656,'measured values'!$A:$AF,Collapsed!V$1,0),"NA")</f>
        <v>38.125999999999998</v>
      </c>
      <c r="W656">
        <f>IFERROR(VLOOKUP(Collapsed!$A656,'measured values'!$A:$AF,Collapsed!W$1,0),"NA")</f>
        <v>37.348999999999997</v>
      </c>
      <c r="X656">
        <f>IFERROR(VLOOKUP(Collapsed!$A656,'measured values'!$A:$AF,Collapsed!X$1,0),"NA")</f>
        <v>12.722</v>
      </c>
      <c r="Y656">
        <f>IFERROR(VLOOKUP(Collapsed!$A656,'measured values'!$A:$AF,Collapsed!Y$1,0),"NA")</f>
        <v>12.252000000000001</v>
      </c>
      <c r="Z656">
        <f>IFERROR(VLOOKUP(Collapsed!$A656,'measured values'!$A:$AF,Collapsed!Z$1,0),"NA")</f>
        <v>37.348999999999997</v>
      </c>
      <c r="AA656">
        <f>IFERROR(VLOOKUP(Collapsed!$A656,'measured values'!$A:$AF,Collapsed!AA$1,0),"NA")</f>
        <v>38.125999999999998</v>
      </c>
      <c r="AB656">
        <f>IFERROR(VLOOKUP(Collapsed!$A656,'measured values'!$A:$AF,Collapsed!AB$1,0),"NA")</f>
        <v>12.811999999999999</v>
      </c>
      <c r="AC656">
        <f>IFERROR(VLOOKUP(Collapsed!$A656,'measured values'!$A:$AF,Collapsed!AC$1,0),"NA")</f>
        <v>12</v>
      </c>
      <c r="AD656">
        <f>IFERROR(VLOOKUP(Collapsed!$A656,'measured values'!$A:$AF,Collapsed!AD$1,0),"NA")</f>
        <v>11</v>
      </c>
      <c r="AE656">
        <f>IFERROR(VLOOKUP(Collapsed!$A656,'measured values'!$A:$AF,Collapsed!AE$1,0),"NA")</f>
        <v>11</v>
      </c>
      <c r="AF656">
        <f>IFERROR(VLOOKUP(Collapsed!$A656,'measured values'!$A:$AF,Collapsed!AF$1,0),"NA")</f>
        <v>11</v>
      </c>
    </row>
    <row r="657" spans="1:32" x14ac:dyDescent="0.35">
      <c r="A657">
        <v>784</v>
      </c>
      <c r="F657" t="str">
        <f>IFERROR(VLOOKUP(A657,'ICD+Descriptions'!$A$2:$C$600,2,0),"NA")</f>
        <v>G20</v>
      </c>
      <c r="G657" t="str">
        <f>IFERROR(VLOOKUP(A657,'ICD+Descriptions'!$A$2:$C$600,3,0),"NA")</f>
        <v>Parkinson's disease</v>
      </c>
      <c r="H657">
        <f>IFERROR(VLOOKUP(A657,ages!$A$1:$B$748,2,0),"No Age")</f>
        <v>55.8</v>
      </c>
      <c r="I657" t="str">
        <f>VLOOKUP(A657,'Redcap Raw Report'!$A:$AF,I$1,0)</f>
        <v>F</v>
      </c>
      <c r="L657">
        <f>IFERROR(VLOOKUP(Collapsed!$A657,'measured values'!$A:$AF,Collapsed!L$1,0),"NA")</f>
        <v>30.477</v>
      </c>
      <c r="M657">
        <f>IFERROR(VLOOKUP(Collapsed!$A657,'measured values'!$A:$AF,Collapsed!M$1,0),"NA")</f>
        <v>24.916</v>
      </c>
      <c r="N657">
        <f>IFERROR(VLOOKUP(Collapsed!$A657,'measured values'!$A:$AF,Collapsed!N$1,0),"NA")</f>
        <v>56.384999999999998</v>
      </c>
      <c r="O657">
        <f>IFERROR(VLOOKUP(Collapsed!$A657,'measured values'!$A:$AF,Collapsed!O$1,0),"NA")</f>
        <v>54.988</v>
      </c>
      <c r="P657">
        <f>IFERROR(VLOOKUP(Collapsed!$A657,'measured values'!$A:$AF,Collapsed!P$1,0),"NA")</f>
        <v>45.075000000000003</v>
      </c>
      <c r="Q657">
        <f>IFERROR(VLOOKUP(Collapsed!$A657,'measured values'!$A:$AF,Collapsed!Q$1,0),"NA")</f>
        <v>45.893999999999998</v>
      </c>
      <c r="R657">
        <f>IFERROR(VLOOKUP(Collapsed!$A657,'measured values'!$A:$AF,Collapsed!R$1,0),"NA")</f>
        <v>98.888000000000005</v>
      </c>
      <c r="S657">
        <f>IFERROR(VLOOKUP(Collapsed!$A657,'measured values'!$A:$AF,Collapsed!S$1,0),"NA")</f>
        <v>99.991</v>
      </c>
      <c r="T657">
        <f>IFERROR(VLOOKUP(Collapsed!$A657,'measured values'!$A:$AF,Collapsed!T$1,0),"NA")</f>
        <v>68.010999999999996</v>
      </c>
      <c r="U657">
        <f>IFERROR(VLOOKUP(Collapsed!$A657,'measured values'!$A:$AF,Collapsed!U$1,0),"NA")</f>
        <v>70.786000000000001</v>
      </c>
      <c r="V657">
        <f>IFERROR(VLOOKUP(Collapsed!$A657,'measured values'!$A:$AF,Collapsed!V$1,0),"NA")</f>
        <v>31.989000000000001</v>
      </c>
      <c r="W657">
        <f>IFERROR(VLOOKUP(Collapsed!$A657,'measured values'!$A:$AF,Collapsed!W$1,0),"NA")</f>
        <v>29.213999999999999</v>
      </c>
      <c r="X657">
        <f>IFERROR(VLOOKUP(Collapsed!$A657,'measured values'!$A:$AF,Collapsed!X$1,0),"NA")</f>
        <v>13.532999999999999</v>
      </c>
      <c r="Y657">
        <f>IFERROR(VLOOKUP(Collapsed!$A657,'measured values'!$A:$AF,Collapsed!Y$1,0),"NA")</f>
        <v>24.707000000000001</v>
      </c>
      <c r="Z657">
        <f>IFERROR(VLOOKUP(Collapsed!$A657,'measured values'!$A:$AF,Collapsed!Z$1,0),"NA")</f>
        <v>29.213999999999999</v>
      </c>
      <c r="AA657">
        <f>IFERROR(VLOOKUP(Collapsed!$A657,'measured values'!$A:$AF,Collapsed!AA$1,0),"NA")</f>
        <v>31.989000000000001</v>
      </c>
      <c r="AB657">
        <f>IFERROR(VLOOKUP(Collapsed!$A657,'measured values'!$A:$AF,Collapsed!AB$1,0),"NA")</f>
        <v>11.068</v>
      </c>
      <c r="AC657">
        <f>IFERROR(VLOOKUP(Collapsed!$A657,'measured values'!$A:$AF,Collapsed!AC$1,0),"NA")</f>
        <v>20</v>
      </c>
      <c r="AD657">
        <f>IFERROR(VLOOKUP(Collapsed!$A657,'measured values'!$A:$AF,Collapsed!AD$1,0),"NA")</f>
        <v>17</v>
      </c>
      <c r="AE657">
        <f>IFERROR(VLOOKUP(Collapsed!$A657,'measured values'!$A:$AF,Collapsed!AE$1,0),"NA")</f>
        <v>17</v>
      </c>
      <c r="AF657">
        <f>IFERROR(VLOOKUP(Collapsed!$A657,'measured values'!$A:$AF,Collapsed!AF$1,0),"NA")</f>
        <v>17</v>
      </c>
    </row>
    <row r="658" spans="1:32" x14ac:dyDescent="0.35">
      <c r="A658">
        <v>785</v>
      </c>
      <c r="F658" t="str">
        <f>IFERROR(VLOOKUP(A658,'ICD+Descriptions'!$A$2:$C$600,2,0),"NA")</f>
        <v>G20</v>
      </c>
      <c r="G658" t="str">
        <f>IFERROR(VLOOKUP(A658,'ICD+Descriptions'!$A$2:$C$600,3,0),"NA")</f>
        <v>Parkinson's disease</v>
      </c>
      <c r="H658">
        <f>IFERROR(VLOOKUP(A658,ages!$A$1:$B$748,2,0),"No Age")</f>
        <v>57.1</v>
      </c>
      <c r="I658" t="str">
        <f>VLOOKUP(A658,'Redcap Raw Report'!$A:$AF,I$1,0)</f>
        <v>F</v>
      </c>
      <c r="L658">
        <f>IFERROR(VLOOKUP(Collapsed!$A658,'measured values'!$A:$AF,Collapsed!L$1,0),"NA")</f>
        <v>25.431000000000001</v>
      </c>
      <c r="M658">
        <f>IFERROR(VLOOKUP(Collapsed!$A658,'measured values'!$A:$AF,Collapsed!M$1,0),"NA")</f>
        <v>22.542999999999999</v>
      </c>
      <c r="N658">
        <f>IFERROR(VLOOKUP(Collapsed!$A658,'measured values'!$A:$AF,Collapsed!N$1,0),"NA")</f>
        <v>48.752000000000002</v>
      </c>
      <c r="O658">
        <f>IFERROR(VLOOKUP(Collapsed!$A658,'measured values'!$A:$AF,Collapsed!O$1,0),"NA")</f>
        <v>48.005000000000003</v>
      </c>
      <c r="P658">
        <f>IFERROR(VLOOKUP(Collapsed!$A658,'measured values'!$A:$AF,Collapsed!P$1,0),"NA")</f>
        <v>34.466000000000001</v>
      </c>
      <c r="Q658">
        <f>IFERROR(VLOOKUP(Collapsed!$A658,'measured values'!$A:$AF,Collapsed!Q$1,0),"NA")</f>
        <v>33.768999999999998</v>
      </c>
      <c r="R658">
        <f>IFERROR(VLOOKUP(Collapsed!$A658,'measured values'!$A:$AF,Collapsed!R$1,0),"NA")</f>
        <v>84.840999999999994</v>
      </c>
      <c r="S658">
        <f>IFERROR(VLOOKUP(Collapsed!$A658,'measured values'!$A:$AF,Collapsed!S$1,0),"NA")</f>
        <v>84.328999999999994</v>
      </c>
      <c r="T658">
        <f>IFERROR(VLOOKUP(Collapsed!$A658,'measured values'!$A:$AF,Collapsed!T$1,0),"NA")</f>
        <v>70.775999999999996</v>
      </c>
      <c r="U658">
        <f>IFERROR(VLOOKUP(Collapsed!$A658,'measured values'!$A:$AF,Collapsed!U$1,0),"NA")</f>
        <v>73.86</v>
      </c>
      <c r="V658">
        <f>IFERROR(VLOOKUP(Collapsed!$A658,'measured values'!$A:$AF,Collapsed!V$1,0),"NA")</f>
        <v>29.224</v>
      </c>
      <c r="W658">
        <f>IFERROR(VLOOKUP(Collapsed!$A658,'measured values'!$A:$AF,Collapsed!W$1,0),"NA")</f>
        <v>26.138999999999999</v>
      </c>
      <c r="X658">
        <f>IFERROR(VLOOKUP(Collapsed!$A658,'measured values'!$A:$AF,Collapsed!X$1,0),"NA")</f>
        <v>20.96</v>
      </c>
      <c r="Y658">
        <f>IFERROR(VLOOKUP(Collapsed!$A658,'measured values'!$A:$AF,Collapsed!Y$1,0),"NA")</f>
        <v>23.132999999999999</v>
      </c>
      <c r="Z658">
        <f>IFERROR(VLOOKUP(Collapsed!$A658,'measured values'!$A:$AF,Collapsed!Z$1,0),"NA")</f>
        <v>26.138999999999999</v>
      </c>
      <c r="AA658">
        <f>IFERROR(VLOOKUP(Collapsed!$A658,'measured values'!$A:$AF,Collapsed!AA$1,0),"NA")</f>
        <v>29.224</v>
      </c>
      <c r="AB658">
        <f>IFERROR(VLOOKUP(Collapsed!$A658,'measured values'!$A:$AF,Collapsed!AB$1,0),"NA")</f>
        <v>11.02</v>
      </c>
      <c r="AC658">
        <f>IFERROR(VLOOKUP(Collapsed!$A658,'measured values'!$A:$AF,Collapsed!AC$1,0),"NA")</f>
        <v>13</v>
      </c>
      <c r="AD658">
        <f>IFERROR(VLOOKUP(Collapsed!$A658,'measured values'!$A:$AF,Collapsed!AD$1,0),"NA")</f>
        <v>14</v>
      </c>
      <c r="AE658">
        <f>IFERROR(VLOOKUP(Collapsed!$A658,'measured values'!$A:$AF,Collapsed!AE$1,0),"NA")</f>
        <v>13</v>
      </c>
      <c r="AF658">
        <f>IFERROR(VLOOKUP(Collapsed!$A658,'measured values'!$A:$AF,Collapsed!AF$1,0),"NA")</f>
        <v>13</v>
      </c>
    </row>
    <row r="659" spans="1:32" x14ac:dyDescent="0.35">
      <c r="A659">
        <v>786</v>
      </c>
      <c r="F659" t="str">
        <f>IFERROR(VLOOKUP(A659,'ICD+Descriptions'!$A$2:$C$600,2,0),"NA")</f>
        <v>R26.9</v>
      </c>
      <c r="G659" t="str">
        <f>IFERROR(VLOOKUP(A659,'ICD+Descriptions'!$A$2:$C$600,3,0),"NA")</f>
        <v>Unspecified abnormalities of gait and mobility</v>
      </c>
      <c r="H659">
        <f>IFERROR(VLOOKUP(A659,ages!$A$1:$B$748,2,0),"No Age")</f>
        <v>73.400000000000006</v>
      </c>
      <c r="I659" t="str">
        <f>VLOOKUP(A659,'Redcap Raw Report'!$A:$AF,I$1,0)</f>
        <v>F</v>
      </c>
      <c r="L659">
        <f>IFERROR(VLOOKUP(Collapsed!$A659,'measured values'!$A:$AF,Collapsed!L$1,0),"NA")</f>
        <v>30.783999999999999</v>
      </c>
      <c r="M659">
        <f>IFERROR(VLOOKUP(Collapsed!$A659,'measured values'!$A:$AF,Collapsed!M$1,0),"NA")</f>
        <v>26.463999999999999</v>
      </c>
      <c r="N659">
        <f>IFERROR(VLOOKUP(Collapsed!$A659,'measured values'!$A:$AF,Collapsed!N$1,0),"NA")</f>
        <v>57.695999999999998</v>
      </c>
      <c r="O659">
        <f>IFERROR(VLOOKUP(Collapsed!$A659,'measured values'!$A:$AF,Collapsed!O$1,0),"NA")</f>
        <v>57.433999999999997</v>
      </c>
      <c r="P659">
        <f>IFERROR(VLOOKUP(Collapsed!$A659,'measured values'!$A:$AF,Collapsed!P$1,0),"NA")</f>
        <v>47.905000000000001</v>
      </c>
      <c r="Q659">
        <f>IFERROR(VLOOKUP(Collapsed!$A659,'measured values'!$A:$AF,Collapsed!Q$1,0),"NA")</f>
        <v>47.991999999999997</v>
      </c>
      <c r="R659">
        <f>IFERROR(VLOOKUP(Collapsed!$A659,'measured values'!$A:$AF,Collapsed!R$1,0),"NA")</f>
        <v>100.18899999999999</v>
      </c>
      <c r="S659">
        <f>IFERROR(VLOOKUP(Collapsed!$A659,'measured values'!$A:$AF,Collapsed!S$1,0),"NA")</f>
        <v>100.199</v>
      </c>
      <c r="T659">
        <f>IFERROR(VLOOKUP(Collapsed!$A659,'measured values'!$A:$AF,Collapsed!T$1,0),"NA")</f>
        <v>69.778999999999996</v>
      </c>
      <c r="U659">
        <f>IFERROR(VLOOKUP(Collapsed!$A659,'measured values'!$A:$AF,Collapsed!U$1,0),"NA")</f>
        <v>65.834999999999994</v>
      </c>
      <c r="V659">
        <f>IFERROR(VLOOKUP(Collapsed!$A659,'measured values'!$A:$AF,Collapsed!V$1,0),"NA")</f>
        <v>30.221</v>
      </c>
      <c r="W659">
        <f>IFERROR(VLOOKUP(Collapsed!$A659,'measured values'!$A:$AF,Collapsed!W$1,0),"NA")</f>
        <v>34.164999999999999</v>
      </c>
      <c r="X659">
        <f>IFERROR(VLOOKUP(Collapsed!$A659,'measured values'!$A:$AF,Collapsed!X$1,0),"NA")</f>
        <v>17.216999999999999</v>
      </c>
      <c r="Y659">
        <f>IFERROR(VLOOKUP(Collapsed!$A659,'measured values'!$A:$AF,Collapsed!Y$1,0),"NA")</f>
        <v>18.207999999999998</v>
      </c>
      <c r="Z659">
        <f>IFERROR(VLOOKUP(Collapsed!$A659,'measured values'!$A:$AF,Collapsed!Z$1,0),"NA")</f>
        <v>34.164999999999999</v>
      </c>
      <c r="AA659">
        <f>IFERROR(VLOOKUP(Collapsed!$A659,'measured values'!$A:$AF,Collapsed!AA$1,0),"NA")</f>
        <v>30.221</v>
      </c>
      <c r="AB659">
        <f>IFERROR(VLOOKUP(Collapsed!$A659,'measured values'!$A:$AF,Collapsed!AB$1,0),"NA")</f>
        <v>13.715</v>
      </c>
      <c r="AC659">
        <f>IFERROR(VLOOKUP(Collapsed!$A659,'measured values'!$A:$AF,Collapsed!AC$1,0),"NA")</f>
        <v>10</v>
      </c>
      <c r="AD659">
        <f>IFERROR(VLOOKUP(Collapsed!$A659,'measured values'!$A:$AF,Collapsed!AD$1,0),"NA")</f>
        <v>9</v>
      </c>
      <c r="AE659">
        <f>IFERROR(VLOOKUP(Collapsed!$A659,'measured values'!$A:$AF,Collapsed!AE$1,0),"NA")</f>
        <v>9</v>
      </c>
      <c r="AF659">
        <f>IFERROR(VLOOKUP(Collapsed!$A659,'measured values'!$A:$AF,Collapsed!AF$1,0),"NA")</f>
        <v>9</v>
      </c>
    </row>
    <row r="660" spans="1:32" x14ac:dyDescent="0.35">
      <c r="A660">
        <v>787</v>
      </c>
      <c r="F660" t="str">
        <f>IFERROR(VLOOKUP(A660,'ICD+Descriptions'!$A$2:$C$600,2,0),"NA")</f>
        <v>G20</v>
      </c>
      <c r="G660" t="str">
        <f>IFERROR(VLOOKUP(A660,'ICD+Descriptions'!$A$2:$C$600,3,0),"NA")</f>
        <v>Parkinson's disease</v>
      </c>
      <c r="H660">
        <f>IFERROR(VLOOKUP(A660,ages!$A$1:$B$748,2,0),"No Age")</f>
        <v>83.3</v>
      </c>
      <c r="I660" t="str">
        <f>VLOOKUP(A660,'Redcap Raw Report'!$A:$AF,I$1,0)</f>
        <v>M</v>
      </c>
      <c r="L660">
        <f>IFERROR(VLOOKUP(Collapsed!$A660,'measured values'!$A:$AF,Collapsed!L$1,0),"NA")</f>
        <v>43.515999999999998</v>
      </c>
      <c r="M660">
        <f>IFERROR(VLOOKUP(Collapsed!$A660,'measured values'!$A:$AF,Collapsed!M$1,0),"NA")</f>
        <v>45.433</v>
      </c>
      <c r="N660">
        <f>IFERROR(VLOOKUP(Collapsed!$A660,'measured values'!$A:$AF,Collapsed!N$1,0),"NA")</f>
        <v>89.688999999999993</v>
      </c>
      <c r="O660">
        <f>IFERROR(VLOOKUP(Collapsed!$A660,'measured values'!$A:$AF,Collapsed!O$1,0),"NA")</f>
        <v>87.888999999999996</v>
      </c>
      <c r="P660">
        <f>IFERROR(VLOOKUP(Collapsed!$A660,'measured values'!$A:$AF,Collapsed!P$1,0),"NA")</f>
        <v>72.506</v>
      </c>
      <c r="Q660">
        <f>IFERROR(VLOOKUP(Collapsed!$A660,'measured values'!$A:$AF,Collapsed!Q$1,0),"NA")</f>
        <v>70.978999999999999</v>
      </c>
      <c r="R660">
        <f>IFERROR(VLOOKUP(Collapsed!$A660,'measured values'!$A:$AF,Collapsed!R$1,0),"NA")</f>
        <v>96.814999999999998</v>
      </c>
      <c r="S660">
        <f>IFERROR(VLOOKUP(Collapsed!$A660,'measured values'!$A:$AF,Collapsed!S$1,0),"NA")</f>
        <v>96.731999999999999</v>
      </c>
      <c r="T660">
        <f>IFERROR(VLOOKUP(Collapsed!$A660,'measured values'!$A:$AF,Collapsed!T$1,0),"NA")</f>
        <v>66.81</v>
      </c>
      <c r="U660">
        <f>IFERROR(VLOOKUP(Collapsed!$A660,'measured values'!$A:$AF,Collapsed!U$1,0),"NA")</f>
        <v>67.224000000000004</v>
      </c>
      <c r="V660">
        <f>IFERROR(VLOOKUP(Collapsed!$A660,'measured values'!$A:$AF,Collapsed!V$1,0),"NA")</f>
        <v>33.19</v>
      </c>
      <c r="W660">
        <f>IFERROR(VLOOKUP(Collapsed!$A660,'measured values'!$A:$AF,Collapsed!W$1,0),"NA")</f>
        <v>32.776000000000003</v>
      </c>
      <c r="X660">
        <f>IFERROR(VLOOKUP(Collapsed!$A660,'measured values'!$A:$AF,Collapsed!X$1,0),"NA")</f>
        <v>17.742999999999999</v>
      </c>
      <c r="Y660">
        <f>IFERROR(VLOOKUP(Collapsed!$A660,'measured values'!$A:$AF,Collapsed!Y$1,0),"NA")</f>
        <v>16.318999999999999</v>
      </c>
      <c r="Z660">
        <f>IFERROR(VLOOKUP(Collapsed!$A660,'measured values'!$A:$AF,Collapsed!Z$1,0),"NA")</f>
        <v>32.776000000000003</v>
      </c>
      <c r="AA660">
        <f>IFERROR(VLOOKUP(Collapsed!$A660,'measured values'!$A:$AF,Collapsed!AA$1,0),"NA")</f>
        <v>33.19</v>
      </c>
      <c r="AB660">
        <f>IFERROR(VLOOKUP(Collapsed!$A660,'measured values'!$A:$AF,Collapsed!AB$1,0),"NA")</f>
        <v>16.52</v>
      </c>
      <c r="AC660">
        <f>IFERROR(VLOOKUP(Collapsed!$A660,'measured values'!$A:$AF,Collapsed!AC$1,0),"NA")</f>
        <v>10</v>
      </c>
      <c r="AD660">
        <f>IFERROR(VLOOKUP(Collapsed!$A660,'measured values'!$A:$AF,Collapsed!AD$1,0),"NA")</f>
        <v>10</v>
      </c>
      <c r="AE660">
        <f>IFERROR(VLOOKUP(Collapsed!$A660,'measured values'!$A:$AF,Collapsed!AE$1,0),"NA")</f>
        <v>10</v>
      </c>
      <c r="AF660">
        <f>IFERROR(VLOOKUP(Collapsed!$A660,'measured values'!$A:$AF,Collapsed!AF$1,0),"NA")</f>
        <v>10</v>
      </c>
    </row>
    <row r="661" spans="1:32" x14ac:dyDescent="0.35">
      <c r="A661">
        <v>788</v>
      </c>
      <c r="F661" t="str">
        <f>IFERROR(VLOOKUP(A661,'ICD+Descriptions'!$A$2:$C$600,2,0),"NA")</f>
        <v>G24.9</v>
      </c>
      <c r="G661" t="str">
        <f>IFERROR(VLOOKUP(A661,'ICD+Descriptions'!$A$2:$C$600,3,0),"NA")</f>
        <v>Dystonia, unspecified</v>
      </c>
      <c r="H661">
        <f>IFERROR(VLOOKUP(A661,ages!$A$1:$B$748,2,0),"No Age")</f>
        <v>29</v>
      </c>
      <c r="I661" t="str">
        <f>VLOOKUP(A661,'Redcap Raw Report'!$A:$AF,I$1,0)</f>
        <v>M</v>
      </c>
      <c r="L661">
        <f>IFERROR(VLOOKUP(Collapsed!$A661,'measured values'!$A:$AF,Collapsed!L$1,0),"NA")</f>
        <v>47.171999999999997</v>
      </c>
      <c r="M661">
        <f>IFERROR(VLOOKUP(Collapsed!$A661,'measured values'!$A:$AF,Collapsed!M$1,0),"NA")</f>
        <v>52.167999999999999</v>
      </c>
      <c r="N661">
        <f>IFERROR(VLOOKUP(Collapsed!$A661,'measured values'!$A:$AF,Collapsed!N$1,0),"NA")</f>
        <v>99.138999999999996</v>
      </c>
      <c r="O661">
        <f>IFERROR(VLOOKUP(Collapsed!$A661,'measured values'!$A:$AF,Collapsed!O$1,0),"NA")</f>
        <v>99.710999999999999</v>
      </c>
      <c r="P661">
        <f>IFERROR(VLOOKUP(Collapsed!$A661,'measured values'!$A:$AF,Collapsed!P$1,0),"NA")</f>
        <v>83.734999999999999</v>
      </c>
      <c r="Q661">
        <f>IFERROR(VLOOKUP(Collapsed!$A661,'measured values'!$A:$AF,Collapsed!Q$1,0),"NA")</f>
        <v>82.84</v>
      </c>
      <c r="R661">
        <f>IFERROR(VLOOKUP(Collapsed!$A661,'measured values'!$A:$AF,Collapsed!R$1,0),"NA")</f>
        <v>101.49</v>
      </c>
      <c r="S661">
        <f>IFERROR(VLOOKUP(Collapsed!$A661,'measured values'!$A:$AF,Collapsed!S$1,0),"NA")</f>
        <v>99.317999999999998</v>
      </c>
      <c r="T661">
        <f>IFERROR(VLOOKUP(Collapsed!$A661,'measured values'!$A:$AF,Collapsed!T$1,0),"NA")</f>
        <v>59.537999999999997</v>
      </c>
      <c r="U661">
        <f>IFERROR(VLOOKUP(Collapsed!$A661,'measured values'!$A:$AF,Collapsed!U$1,0),"NA")</f>
        <v>60.45</v>
      </c>
      <c r="V661">
        <f>IFERROR(VLOOKUP(Collapsed!$A661,'measured values'!$A:$AF,Collapsed!V$1,0),"NA")</f>
        <v>40.462000000000003</v>
      </c>
      <c r="W661">
        <f>IFERROR(VLOOKUP(Collapsed!$A661,'measured values'!$A:$AF,Collapsed!W$1,0),"NA")</f>
        <v>39.549999999999997</v>
      </c>
      <c r="X661">
        <f>IFERROR(VLOOKUP(Collapsed!$A661,'measured values'!$A:$AF,Collapsed!X$1,0),"NA")</f>
        <v>12.532999999999999</v>
      </c>
      <c r="Y661">
        <f>IFERROR(VLOOKUP(Collapsed!$A661,'measured values'!$A:$AF,Collapsed!Y$1,0),"NA")</f>
        <v>7.5460000000000003</v>
      </c>
      <c r="Z661">
        <f>IFERROR(VLOOKUP(Collapsed!$A661,'measured values'!$A:$AF,Collapsed!Z$1,0),"NA")</f>
        <v>39.549999999999997</v>
      </c>
      <c r="AA661">
        <f>IFERROR(VLOOKUP(Collapsed!$A661,'measured values'!$A:$AF,Collapsed!AA$1,0),"NA")</f>
        <v>40.462000000000003</v>
      </c>
      <c r="AB661">
        <f>IFERROR(VLOOKUP(Collapsed!$A661,'measured values'!$A:$AF,Collapsed!AB$1,0),"NA")</f>
        <v>26.792999999999999</v>
      </c>
      <c r="AC661">
        <f>IFERROR(VLOOKUP(Collapsed!$A661,'measured values'!$A:$AF,Collapsed!AC$1,0),"NA")</f>
        <v>7</v>
      </c>
      <c r="AD661">
        <f>IFERROR(VLOOKUP(Collapsed!$A661,'measured values'!$A:$AF,Collapsed!AD$1,0),"NA")</f>
        <v>6</v>
      </c>
      <c r="AE661">
        <f>IFERROR(VLOOKUP(Collapsed!$A661,'measured values'!$A:$AF,Collapsed!AE$1,0),"NA")</f>
        <v>6</v>
      </c>
      <c r="AF661">
        <f>IFERROR(VLOOKUP(Collapsed!$A661,'measured values'!$A:$AF,Collapsed!AF$1,0),"NA")</f>
        <v>6</v>
      </c>
    </row>
    <row r="662" spans="1:32" x14ac:dyDescent="0.35">
      <c r="A662">
        <v>789</v>
      </c>
      <c r="F662" t="str">
        <f>IFERROR(VLOOKUP(A662,'ICD+Descriptions'!$A$2:$C$600,2,0),"NA")</f>
        <v>NA</v>
      </c>
      <c r="G662" t="str">
        <f>IFERROR(VLOOKUP(A662,'ICD+Descriptions'!$A$2:$C$600,3,0),"NA")</f>
        <v>NA</v>
      </c>
      <c r="H662" t="str">
        <f>IFERROR(VLOOKUP(A662,ages!$A$1:$B$748,2,0),"No Age")</f>
        <v>No Age</v>
      </c>
      <c r="I662">
        <f>VLOOKUP(A662,'Redcap Raw Report'!$A:$AF,I$1,0)</f>
        <v>0</v>
      </c>
      <c r="L662" t="str">
        <f>IFERROR(VLOOKUP(Collapsed!$A662,'measured values'!$A:$AF,Collapsed!L$1,0),"NA")</f>
        <v>NA</v>
      </c>
      <c r="M662" t="str">
        <f>IFERROR(VLOOKUP(Collapsed!$A662,'measured values'!$A:$AF,Collapsed!M$1,0),"NA")</f>
        <v>NA</v>
      </c>
      <c r="N662" t="str">
        <f>IFERROR(VLOOKUP(Collapsed!$A662,'measured values'!$A:$AF,Collapsed!N$1,0),"NA")</f>
        <v>NA</v>
      </c>
      <c r="O662" t="str">
        <f>IFERROR(VLOOKUP(Collapsed!$A662,'measured values'!$A:$AF,Collapsed!O$1,0),"NA")</f>
        <v>NA</v>
      </c>
      <c r="P662" t="str">
        <f>IFERROR(VLOOKUP(Collapsed!$A662,'measured values'!$A:$AF,Collapsed!P$1,0),"NA")</f>
        <v>NA</v>
      </c>
      <c r="Q662" t="str">
        <f>IFERROR(VLOOKUP(Collapsed!$A662,'measured values'!$A:$AF,Collapsed!Q$1,0),"NA")</f>
        <v>NA</v>
      </c>
      <c r="R662" t="str">
        <f>IFERROR(VLOOKUP(Collapsed!$A662,'measured values'!$A:$AF,Collapsed!R$1,0),"NA")</f>
        <v>NA</v>
      </c>
      <c r="S662" t="str">
        <f>IFERROR(VLOOKUP(Collapsed!$A662,'measured values'!$A:$AF,Collapsed!S$1,0),"NA")</f>
        <v>NA</v>
      </c>
      <c r="T662" t="str">
        <f>IFERROR(VLOOKUP(Collapsed!$A662,'measured values'!$A:$AF,Collapsed!T$1,0),"NA")</f>
        <v>NA</v>
      </c>
      <c r="U662" t="str">
        <f>IFERROR(VLOOKUP(Collapsed!$A662,'measured values'!$A:$AF,Collapsed!U$1,0),"NA")</f>
        <v>NA</v>
      </c>
      <c r="V662" t="str">
        <f>IFERROR(VLOOKUP(Collapsed!$A662,'measured values'!$A:$AF,Collapsed!V$1,0),"NA")</f>
        <v>NA</v>
      </c>
      <c r="W662" t="str">
        <f>IFERROR(VLOOKUP(Collapsed!$A662,'measured values'!$A:$AF,Collapsed!W$1,0),"NA")</f>
        <v>NA</v>
      </c>
      <c r="X662" t="str">
        <f>IFERROR(VLOOKUP(Collapsed!$A662,'measured values'!$A:$AF,Collapsed!X$1,0),"NA")</f>
        <v>NA</v>
      </c>
      <c r="Y662" t="str">
        <f>IFERROR(VLOOKUP(Collapsed!$A662,'measured values'!$A:$AF,Collapsed!Y$1,0),"NA")</f>
        <v>NA</v>
      </c>
      <c r="Z662" t="str">
        <f>IFERROR(VLOOKUP(Collapsed!$A662,'measured values'!$A:$AF,Collapsed!Z$1,0),"NA")</f>
        <v>NA</v>
      </c>
      <c r="AA662" t="str">
        <f>IFERROR(VLOOKUP(Collapsed!$A662,'measured values'!$A:$AF,Collapsed!AA$1,0),"NA")</f>
        <v>NA</v>
      </c>
      <c r="AB662" t="str">
        <f>IFERROR(VLOOKUP(Collapsed!$A662,'measured values'!$A:$AF,Collapsed!AB$1,0),"NA")</f>
        <v>NA</v>
      </c>
      <c r="AC662" t="str">
        <f>IFERROR(VLOOKUP(Collapsed!$A662,'measured values'!$A:$AF,Collapsed!AC$1,0),"NA")</f>
        <v>NA</v>
      </c>
      <c r="AD662" t="str">
        <f>IFERROR(VLOOKUP(Collapsed!$A662,'measured values'!$A:$AF,Collapsed!AD$1,0),"NA")</f>
        <v>NA</v>
      </c>
      <c r="AE662" t="str">
        <f>IFERROR(VLOOKUP(Collapsed!$A662,'measured values'!$A:$AF,Collapsed!AE$1,0),"NA")</f>
        <v>NA</v>
      </c>
      <c r="AF662" t="str">
        <f>IFERROR(VLOOKUP(Collapsed!$A662,'measured values'!$A:$AF,Collapsed!AF$1,0),"NA")</f>
        <v>NA</v>
      </c>
    </row>
    <row r="663" spans="1:32" x14ac:dyDescent="0.35">
      <c r="A663">
        <v>790</v>
      </c>
      <c r="F663" t="str">
        <f>IFERROR(VLOOKUP(A663,'ICD+Descriptions'!$A$2:$C$600,2,0),"NA")</f>
        <v>R25.1</v>
      </c>
      <c r="G663" t="str">
        <f>IFERROR(VLOOKUP(A663,'ICD+Descriptions'!$A$2:$C$600,3,0),"NA")</f>
        <v>Tremor, unspecified</v>
      </c>
      <c r="H663">
        <f>IFERROR(VLOOKUP(A663,ages!$A$1:$B$748,2,0),"No Age")</f>
        <v>80.400000000000006</v>
      </c>
      <c r="I663" t="str">
        <f>VLOOKUP(A663,'Redcap Raw Report'!$A:$AF,I$1,0)</f>
        <v>M</v>
      </c>
      <c r="L663">
        <f>IFERROR(VLOOKUP(Collapsed!$A663,'measured values'!$A:$AF,Collapsed!L$1,0),"NA")</f>
        <v>70.802000000000007</v>
      </c>
      <c r="M663">
        <f>IFERROR(VLOOKUP(Collapsed!$A663,'measured values'!$A:$AF,Collapsed!M$1,0),"NA")</f>
        <v>71.137</v>
      </c>
      <c r="N663">
        <f>IFERROR(VLOOKUP(Collapsed!$A663,'measured values'!$A:$AF,Collapsed!N$1,0),"NA")</f>
        <v>142.75299999999999</v>
      </c>
      <c r="O663">
        <f>IFERROR(VLOOKUP(Collapsed!$A663,'measured values'!$A:$AF,Collapsed!O$1,0),"NA")</f>
        <v>142.07</v>
      </c>
      <c r="P663">
        <f>IFERROR(VLOOKUP(Collapsed!$A663,'measured values'!$A:$AF,Collapsed!P$1,0),"NA")</f>
        <v>129.749</v>
      </c>
      <c r="Q663">
        <f>IFERROR(VLOOKUP(Collapsed!$A663,'measured values'!$A:$AF,Collapsed!Q$1,0),"NA")</f>
        <v>129.34299999999999</v>
      </c>
      <c r="R663">
        <f>IFERROR(VLOOKUP(Collapsed!$A663,'measured values'!$A:$AF,Collapsed!R$1,0),"NA")</f>
        <v>108.62</v>
      </c>
      <c r="S663">
        <f>IFERROR(VLOOKUP(Collapsed!$A663,'measured values'!$A:$AF,Collapsed!S$1,0),"NA")</f>
        <v>109.313</v>
      </c>
      <c r="T663">
        <f>IFERROR(VLOOKUP(Collapsed!$A663,'measured values'!$A:$AF,Collapsed!T$1,0),"NA")</f>
        <v>61.142000000000003</v>
      </c>
      <c r="U663">
        <f>IFERROR(VLOOKUP(Collapsed!$A663,'measured values'!$A:$AF,Collapsed!U$1,0),"NA")</f>
        <v>60.112000000000002</v>
      </c>
      <c r="V663">
        <f>IFERROR(VLOOKUP(Collapsed!$A663,'measured values'!$A:$AF,Collapsed!V$1,0),"NA")</f>
        <v>38.857999999999997</v>
      </c>
      <c r="W663">
        <f>IFERROR(VLOOKUP(Collapsed!$A663,'measured values'!$A:$AF,Collapsed!W$1,0),"NA")</f>
        <v>39.887999999999998</v>
      </c>
      <c r="X663">
        <f>IFERROR(VLOOKUP(Collapsed!$A663,'measured values'!$A:$AF,Collapsed!X$1,0),"NA")</f>
        <v>11.614000000000001</v>
      </c>
      <c r="Y663">
        <f>IFERROR(VLOOKUP(Collapsed!$A663,'measured values'!$A:$AF,Collapsed!Y$1,0),"NA")</f>
        <v>9.8670000000000009</v>
      </c>
      <c r="Z663">
        <f>IFERROR(VLOOKUP(Collapsed!$A663,'measured values'!$A:$AF,Collapsed!Z$1,0),"NA")</f>
        <v>39.887999999999998</v>
      </c>
      <c r="AA663">
        <f>IFERROR(VLOOKUP(Collapsed!$A663,'measured values'!$A:$AF,Collapsed!AA$1,0),"NA")</f>
        <v>38.857999999999997</v>
      </c>
      <c r="AB663">
        <f>IFERROR(VLOOKUP(Collapsed!$A663,'measured values'!$A:$AF,Collapsed!AB$1,0),"NA")</f>
        <v>10.125999999999999</v>
      </c>
      <c r="AC663">
        <f>IFERROR(VLOOKUP(Collapsed!$A663,'measured values'!$A:$AF,Collapsed!AC$1,0),"NA")</f>
        <v>9</v>
      </c>
      <c r="AD663">
        <f>IFERROR(VLOOKUP(Collapsed!$A663,'measured values'!$A:$AF,Collapsed!AD$1,0),"NA")</f>
        <v>9</v>
      </c>
      <c r="AE663">
        <f>IFERROR(VLOOKUP(Collapsed!$A663,'measured values'!$A:$AF,Collapsed!AE$1,0),"NA")</f>
        <v>9</v>
      </c>
      <c r="AF663">
        <f>IFERROR(VLOOKUP(Collapsed!$A663,'measured values'!$A:$AF,Collapsed!AF$1,0),"NA")</f>
        <v>9</v>
      </c>
    </row>
    <row r="664" spans="1:32" x14ac:dyDescent="0.35">
      <c r="A664">
        <v>791</v>
      </c>
      <c r="F664" t="str">
        <f>IFERROR(VLOOKUP(A664,'ICD+Descriptions'!$A$2:$C$600,2,0),"NA")</f>
        <v>R26.9</v>
      </c>
      <c r="G664" t="str">
        <f>IFERROR(VLOOKUP(A664,'ICD+Descriptions'!$A$2:$C$600,3,0),"NA")</f>
        <v>Unspecified abnormalities of gait and mobility</v>
      </c>
      <c r="H664">
        <f>IFERROR(VLOOKUP(A664,ages!$A$1:$B$748,2,0),"No Age")</f>
        <v>74.8</v>
      </c>
      <c r="I664" t="str">
        <f>VLOOKUP(A664,'Redcap Raw Report'!$A:$AF,I$1,0)</f>
        <v>F</v>
      </c>
      <c r="L664">
        <f>IFERROR(VLOOKUP(Collapsed!$A664,'measured values'!$A:$AF,Collapsed!L$1,0),"NA")</f>
        <v>25.768999999999998</v>
      </c>
      <c r="M664">
        <f>IFERROR(VLOOKUP(Collapsed!$A664,'measured values'!$A:$AF,Collapsed!M$1,0),"NA")</f>
        <v>11.493</v>
      </c>
      <c r="N664">
        <f>IFERROR(VLOOKUP(Collapsed!$A664,'measured values'!$A:$AF,Collapsed!N$1,0),"NA")</f>
        <v>36.823</v>
      </c>
      <c r="O664">
        <f>IFERROR(VLOOKUP(Collapsed!$A664,'measured values'!$A:$AF,Collapsed!O$1,0),"NA")</f>
        <v>37.261000000000003</v>
      </c>
      <c r="P664">
        <f>IFERROR(VLOOKUP(Collapsed!$A664,'measured values'!$A:$AF,Collapsed!P$1,0),"NA")</f>
        <v>27.704000000000001</v>
      </c>
      <c r="Q664">
        <f>IFERROR(VLOOKUP(Collapsed!$A664,'measured values'!$A:$AF,Collapsed!Q$1,0),"NA")</f>
        <v>28.172000000000001</v>
      </c>
      <c r="R664">
        <f>IFERROR(VLOOKUP(Collapsed!$A664,'measured values'!$A:$AF,Collapsed!R$1,0),"NA")</f>
        <v>90.24</v>
      </c>
      <c r="S664">
        <f>IFERROR(VLOOKUP(Collapsed!$A664,'measured values'!$A:$AF,Collapsed!S$1,0),"NA")</f>
        <v>91.692999999999998</v>
      </c>
      <c r="T664">
        <f>IFERROR(VLOOKUP(Collapsed!$A664,'measured values'!$A:$AF,Collapsed!T$1,0),"NA")</f>
        <v>71.766000000000005</v>
      </c>
      <c r="U664">
        <f>IFERROR(VLOOKUP(Collapsed!$A664,'measured values'!$A:$AF,Collapsed!U$1,0),"NA")</f>
        <v>81.400000000000006</v>
      </c>
      <c r="V664">
        <f>IFERROR(VLOOKUP(Collapsed!$A664,'measured values'!$A:$AF,Collapsed!V$1,0),"NA")</f>
        <v>28.233000000000001</v>
      </c>
      <c r="W664">
        <f>IFERROR(VLOOKUP(Collapsed!$A664,'measured values'!$A:$AF,Collapsed!W$1,0),"NA")</f>
        <v>18.600000000000001</v>
      </c>
      <c r="X664">
        <f>IFERROR(VLOOKUP(Collapsed!$A664,'measured values'!$A:$AF,Collapsed!X$1,0),"NA")</f>
        <v>24.58</v>
      </c>
      <c r="Y664">
        <f>IFERROR(VLOOKUP(Collapsed!$A664,'measured values'!$A:$AF,Collapsed!Y$1,0),"NA")</f>
        <v>27.972000000000001</v>
      </c>
      <c r="Z664">
        <f>IFERROR(VLOOKUP(Collapsed!$A664,'measured values'!$A:$AF,Collapsed!Z$1,0),"NA")</f>
        <v>18.600000000000001</v>
      </c>
      <c r="AA664">
        <f>IFERROR(VLOOKUP(Collapsed!$A664,'measured values'!$A:$AF,Collapsed!AA$1,0),"NA")</f>
        <v>28.233000000000001</v>
      </c>
      <c r="AB664">
        <f>IFERROR(VLOOKUP(Collapsed!$A664,'measured values'!$A:$AF,Collapsed!AB$1,0),"NA")</f>
        <v>18.114999999999998</v>
      </c>
      <c r="AC664">
        <f>IFERROR(VLOOKUP(Collapsed!$A664,'measured values'!$A:$AF,Collapsed!AC$1,0),"NA")</f>
        <v>14</v>
      </c>
      <c r="AD664">
        <f>IFERROR(VLOOKUP(Collapsed!$A664,'measured values'!$A:$AF,Collapsed!AD$1,0),"NA")</f>
        <v>16</v>
      </c>
      <c r="AE664">
        <f>IFERROR(VLOOKUP(Collapsed!$A664,'measured values'!$A:$AF,Collapsed!AE$1,0),"NA")</f>
        <v>14</v>
      </c>
      <c r="AF664">
        <f>IFERROR(VLOOKUP(Collapsed!$A664,'measured values'!$A:$AF,Collapsed!AF$1,0),"NA")</f>
        <v>14</v>
      </c>
    </row>
    <row r="665" spans="1:32" x14ac:dyDescent="0.35">
      <c r="A665">
        <v>792</v>
      </c>
      <c r="F665" t="str">
        <f>IFERROR(VLOOKUP(A665,'ICD+Descriptions'!$A$2:$C$600,2,0),"NA")</f>
        <v>G25.0</v>
      </c>
      <c r="G665" t="str">
        <f>IFERROR(VLOOKUP(A665,'ICD+Descriptions'!$A$2:$C$600,3,0),"NA")</f>
        <v>Essential tremor</v>
      </c>
      <c r="H665">
        <f>IFERROR(VLOOKUP(A665,ages!$A$1:$B$748,2,0),"No Age")</f>
        <v>82.5</v>
      </c>
      <c r="I665" t="str">
        <f>VLOOKUP(A665,'Redcap Raw Report'!$A:$AF,I$1,0)</f>
        <v>M</v>
      </c>
      <c r="L665">
        <f>IFERROR(VLOOKUP(Collapsed!$A665,'measured values'!$A:$AF,Collapsed!L$1,0),"NA")</f>
        <v>46.963000000000001</v>
      </c>
      <c r="M665">
        <f>IFERROR(VLOOKUP(Collapsed!$A665,'measured values'!$A:$AF,Collapsed!M$1,0),"NA")</f>
        <v>44.225999999999999</v>
      </c>
      <c r="N665">
        <f>IFERROR(VLOOKUP(Collapsed!$A665,'measured values'!$A:$AF,Collapsed!N$1,0),"NA")</f>
        <v>91.147000000000006</v>
      </c>
      <c r="O665">
        <f>IFERROR(VLOOKUP(Collapsed!$A665,'measured values'!$A:$AF,Collapsed!O$1,0),"NA")</f>
        <v>90.665999999999997</v>
      </c>
      <c r="P665">
        <f>IFERROR(VLOOKUP(Collapsed!$A665,'measured values'!$A:$AF,Collapsed!P$1,0),"NA")</f>
        <v>70.768000000000001</v>
      </c>
      <c r="Q665">
        <f>IFERROR(VLOOKUP(Collapsed!$A665,'measured values'!$A:$AF,Collapsed!Q$1,0),"NA")</f>
        <v>70.590999999999994</v>
      </c>
      <c r="R665">
        <f>IFERROR(VLOOKUP(Collapsed!$A665,'measured values'!$A:$AF,Collapsed!R$1,0),"NA")</f>
        <v>94.046000000000006</v>
      </c>
      <c r="S665">
        <f>IFERROR(VLOOKUP(Collapsed!$A665,'measured values'!$A:$AF,Collapsed!S$1,0),"NA")</f>
        <v>93.067999999999998</v>
      </c>
      <c r="T665">
        <f>IFERROR(VLOOKUP(Collapsed!$A665,'measured values'!$A:$AF,Collapsed!T$1,0),"NA")</f>
        <v>68.213999999999999</v>
      </c>
      <c r="U665">
        <f>IFERROR(VLOOKUP(Collapsed!$A665,'measured values'!$A:$AF,Collapsed!U$1,0),"NA")</f>
        <v>67.995999999999995</v>
      </c>
      <c r="V665">
        <f>IFERROR(VLOOKUP(Collapsed!$A665,'measured values'!$A:$AF,Collapsed!V$1,0),"NA")</f>
        <v>31.786000000000001</v>
      </c>
      <c r="W665">
        <f>IFERROR(VLOOKUP(Collapsed!$A665,'measured values'!$A:$AF,Collapsed!W$1,0),"NA")</f>
        <v>32.003999999999998</v>
      </c>
      <c r="X665">
        <f>IFERROR(VLOOKUP(Collapsed!$A665,'measured values'!$A:$AF,Collapsed!X$1,0),"NA")</f>
        <v>17.706</v>
      </c>
      <c r="Y665">
        <f>IFERROR(VLOOKUP(Collapsed!$A665,'measured values'!$A:$AF,Collapsed!Y$1,0),"NA")</f>
        <v>17.373999999999999</v>
      </c>
      <c r="Z665">
        <f>IFERROR(VLOOKUP(Collapsed!$A665,'measured values'!$A:$AF,Collapsed!Z$1,0),"NA")</f>
        <v>32.003999999999998</v>
      </c>
      <c r="AA665">
        <f>IFERROR(VLOOKUP(Collapsed!$A665,'measured values'!$A:$AF,Collapsed!AA$1,0),"NA")</f>
        <v>31.786000000000001</v>
      </c>
      <c r="AB665">
        <f>IFERROR(VLOOKUP(Collapsed!$A665,'measured values'!$A:$AF,Collapsed!AB$1,0),"NA")</f>
        <v>13.413</v>
      </c>
      <c r="AC665">
        <f>IFERROR(VLOOKUP(Collapsed!$A665,'measured values'!$A:$AF,Collapsed!AC$1,0),"NA")</f>
        <v>13</v>
      </c>
      <c r="AD665">
        <f>IFERROR(VLOOKUP(Collapsed!$A665,'measured values'!$A:$AF,Collapsed!AD$1,0),"NA")</f>
        <v>11</v>
      </c>
      <c r="AE665">
        <f>IFERROR(VLOOKUP(Collapsed!$A665,'measured values'!$A:$AF,Collapsed!AE$1,0),"NA")</f>
        <v>11</v>
      </c>
      <c r="AF665">
        <f>IFERROR(VLOOKUP(Collapsed!$A665,'measured values'!$A:$AF,Collapsed!AF$1,0),"NA")</f>
        <v>11</v>
      </c>
    </row>
    <row r="666" spans="1:32" x14ac:dyDescent="0.35">
      <c r="A666">
        <v>793</v>
      </c>
      <c r="F666" t="str">
        <f>IFERROR(VLOOKUP(A666,'ICD+Descriptions'!$A$2:$C$600,2,0),"NA")</f>
        <v>R25.1</v>
      </c>
      <c r="G666" t="str">
        <f>IFERROR(VLOOKUP(A666,'ICD+Descriptions'!$A$2:$C$600,3,0),"NA")</f>
        <v>Tremor, unspecified</v>
      </c>
      <c r="H666">
        <f>IFERROR(VLOOKUP(A666,ages!$A$1:$B$748,2,0),"No Age")</f>
        <v>88</v>
      </c>
      <c r="I666" t="str">
        <f>VLOOKUP(A666,'Redcap Raw Report'!$A:$AF,I$1,0)</f>
        <v>F</v>
      </c>
      <c r="L666">
        <f>IFERROR(VLOOKUP(Collapsed!$A666,'measured values'!$A:$AF,Collapsed!L$1,0),"NA")</f>
        <v>37.625</v>
      </c>
      <c r="M666">
        <f>IFERROR(VLOOKUP(Collapsed!$A666,'measured values'!$A:$AF,Collapsed!M$1,0),"NA")</f>
        <v>26.497</v>
      </c>
      <c r="N666">
        <f>IFERROR(VLOOKUP(Collapsed!$A666,'measured values'!$A:$AF,Collapsed!N$1,0),"NA")</f>
        <v>64.387</v>
      </c>
      <c r="O666">
        <f>IFERROR(VLOOKUP(Collapsed!$A666,'measured values'!$A:$AF,Collapsed!O$1,0),"NA")</f>
        <v>63.997999999999998</v>
      </c>
      <c r="P666">
        <f>IFERROR(VLOOKUP(Collapsed!$A666,'measured values'!$A:$AF,Collapsed!P$1,0),"NA")</f>
        <v>47.152999999999999</v>
      </c>
      <c r="Q666">
        <f>IFERROR(VLOOKUP(Collapsed!$A666,'measured values'!$A:$AF,Collapsed!Q$1,0),"NA")</f>
        <v>46.572000000000003</v>
      </c>
      <c r="R666">
        <f>IFERROR(VLOOKUP(Collapsed!$A666,'measured values'!$A:$AF,Collapsed!R$1,0),"NA")</f>
        <v>88.287999999999997</v>
      </c>
      <c r="S666">
        <f>IFERROR(VLOOKUP(Collapsed!$A666,'measured values'!$A:$AF,Collapsed!S$1,0),"NA")</f>
        <v>87.38</v>
      </c>
      <c r="T666">
        <f>IFERROR(VLOOKUP(Collapsed!$A666,'measured values'!$A:$AF,Collapsed!T$1,0),"NA")</f>
        <v>72.849999999999994</v>
      </c>
      <c r="U666">
        <f>IFERROR(VLOOKUP(Collapsed!$A666,'measured values'!$A:$AF,Collapsed!U$1,0),"NA")</f>
        <v>70.953000000000003</v>
      </c>
      <c r="V666">
        <f>IFERROR(VLOOKUP(Collapsed!$A666,'measured values'!$A:$AF,Collapsed!V$1,0),"NA")</f>
        <v>27.15</v>
      </c>
      <c r="W666">
        <f>IFERROR(VLOOKUP(Collapsed!$A666,'measured values'!$A:$AF,Collapsed!W$1,0),"NA")</f>
        <v>29.047000000000001</v>
      </c>
      <c r="X666">
        <f>IFERROR(VLOOKUP(Collapsed!$A666,'measured values'!$A:$AF,Collapsed!X$1,0),"NA")</f>
        <v>22.484999999999999</v>
      </c>
      <c r="Y666">
        <f>IFERROR(VLOOKUP(Collapsed!$A666,'measured values'!$A:$AF,Collapsed!Y$1,0),"NA")</f>
        <v>21.446000000000002</v>
      </c>
      <c r="Z666">
        <f>IFERROR(VLOOKUP(Collapsed!$A666,'measured values'!$A:$AF,Collapsed!Z$1,0),"NA")</f>
        <v>29.047000000000001</v>
      </c>
      <c r="AA666">
        <f>IFERROR(VLOOKUP(Collapsed!$A666,'measured values'!$A:$AF,Collapsed!AA$1,0),"NA")</f>
        <v>27.15</v>
      </c>
      <c r="AB666">
        <f>IFERROR(VLOOKUP(Collapsed!$A666,'measured values'!$A:$AF,Collapsed!AB$1,0),"NA")</f>
        <v>14.436999999999999</v>
      </c>
      <c r="AC666">
        <f>IFERROR(VLOOKUP(Collapsed!$A666,'measured values'!$A:$AF,Collapsed!AC$1,0),"NA")</f>
        <v>13</v>
      </c>
      <c r="AD666">
        <f>IFERROR(VLOOKUP(Collapsed!$A666,'measured values'!$A:$AF,Collapsed!AD$1,0),"NA")</f>
        <v>14</v>
      </c>
      <c r="AE666">
        <f>IFERROR(VLOOKUP(Collapsed!$A666,'measured values'!$A:$AF,Collapsed!AE$1,0),"NA")</f>
        <v>13</v>
      </c>
      <c r="AF666">
        <f>IFERROR(VLOOKUP(Collapsed!$A666,'measured values'!$A:$AF,Collapsed!AF$1,0),"NA")</f>
        <v>13</v>
      </c>
    </row>
    <row r="667" spans="1:32" x14ac:dyDescent="0.35">
      <c r="A667">
        <v>794</v>
      </c>
      <c r="F667" t="str">
        <f>IFERROR(VLOOKUP(A667,'ICD+Descriptions'!$A$2:$C$600,2,0),"NA")</f>
        <v>G20</v>
      </c>
      <c r="G667" t="str">
        <f>IFERROR(VLOOKUP(A667,'ICD+Descriptions'!$A$2:$C$600,3,0),"NA")</f>
        <v>Parkinson's disease</v>
      </c>
      <c r="H667">
        <f>IFERROR(VLOOKUP(A667,ages!$A$1:$B$748,2,0),"No Age")</f>
        <v>84.8</v>
      </c>
      <c r="I667" t="str">
        <f>VLOOKUP(A667,'Redcap Raw Report'!$A:$AF,I$1,0)</f>
        <v>F</v>
      </c>
      <c r="L667">
        <f>IFERROR(VLOOKUP(Collapsed!$A667,'measured values'!$A:$AF,Collapsed!L$1,0),"NA")</f>
        <v>43.451999999999998</v>
      </c>
      <c r="M667">
        <f>IFERROR(VLOOKUP(Collapsed!$A667,'measured values'!$A:$AF,Collapsed!M$1,0),"NA")</f>
        <v>42.255000000000003</v>
      </c>
      <c r="N667">
        <f>IFERROR(VLOOKUP(Collapsed!$A667,'measured values'!$A:$AF,Collapsed!N$1,0),"NA")</f>
        <v>87.369</v>
      </c>
      <c r="O667">
        <f>IFERROR(VLOOKUP(Collapsed!$A667,'measured values'!$A:$AF,Collapsed!O$1,0),"NA")</f>
        <v>85.245999999999995</v>
      </c>
      <c r="P667">
        <f>IFERROR(VLOOKUP(Collapsed!$A667,'measured values'!$A:$AF,Collapsed!P$1,0),"NA")</f>
        <v>77.724999999999994</v>
      </c>
      <c r="Q667">
        <f>IFERROR(VLOOKUP(Collapsed!$A667,'measured values'!$A:$AF,Collapsed!Q$1,0),"NA")</f>
        <v>75.801000000000002</v>
      </c>
      <c r="R667">
        <f>IFERROR(VLOOKUP(Collapsed!$A667,'measured values'!$A:$AF,Collapsed!R$1,0),"NA")</f>
        <v>104.95099999999999</v>
      </c>
      <c r="S667">
        <f>IFERROR(VLOOKUP(Collapsed!$A667,'measured values'!$A:$AF,Collapsed!S$1,0),"NA")</f>
        <v>104.504</v>
      </c>
      <c r="T667">
        <f>IFERROR(VLOOKUP(Collapsed!$A667,'measured values'!$A:$AF,Collapsed!T$1,0),"NA")</f>
        <v>63.68</v>
      </c>
      <c r="U667">
        <f>IFERROR(VLOOKUP(Collapsed!$A667,'measured values'!$A:$AF,Collapsed!U$1,0),"NA")</f>
        <v>64.328000000000003</v>
      </c>
      <c r="V667">
        <f>IFERROR(VLOOKUP(Collapsed!$A667,'measured values'!$A:$AF,Collapsed!V$1,0),"NA")</f>
        <v>36.32</v>
      </c>
      <c r="W667">
        <f>IFERROR(VLOOKUP(Collapsed!$A667,'measured values'!$A:$AF,Collapsed!W$1,0),"NA")</f>
        <v>35.671999999999997</v>
      </c>
      <c r="X667">
        <f>IFERROR(VLOOKUP(Collapsed!$A667,'measured values'!$A:$AF,Collapsed!X$1,0),"NA")</f>
        <v>13.662000000000001</v>
      </c>
      <c r="Y667">
        <f>IFERROR(VLOOKUP(Collapsed!$A667,'measured values'!$A:$AF,Collapsed!Y$1,0),"NA")</f>
        <v>13.627000000000001</v>
      </c>
      <c r="Z667">
        <f>IFERROR(VLOOKUP(Collapsed!$A667,'measured values'!$A:$AF,Collapsed!Z$1,0),"NA")</f>
        <v>35.671999999999997</v>
      </c>
      <c r="AA667">
        <f>IFERROR(VLOOKUP(Collapsed!$A667,'measured values'!$A:$AF,Collapsed!AA$1,0),"NA")</f>
        <v>36.32</v>
      </c>
      <c r="AB667">
        <f>IFERROR(VLOOKUP(Collapsed!$A667,'measured values'!$A:$AF,Collapsed!AB$1,0),"NA")</f>
        <v>9.9320000000000004</v>
      </c>
      <c r="AC667">
        <f>IFERROR(VLOOKUP(Collapsed!$A667,'measured values'!$A:$AF,Collapsed!AC$1,0),"NA")</f>
        <v>13</v>
      </c>
      <c r="AD667">
        <f>IFERROR(VLOOKUP(Collapsed!$A667,'measured values'!$A:$AF,Collapsed!AD$1,0),"NA")</f>
        <v>12</v>
      </c>
      <c r="AE667">
        <f>IFERROR(VLOOKUP(Collapsed!$A667,'measured values'!$A:$AF,Collapsed!AE$1,0),"NA")</f>
        <v>12</v>
      </c>
      <c r="AF667">
        <f>IFERROR(VLOOKUP(Collapsed!$A667,'measured values'!$A:$AF,Collapsed!AF$1,0),"NA")</f>
        <v>12</v>
      </c>
    </row>
    <row r="668" spans="1:32" x14ac:dyDescent="0.35">
      <c r="A668">
        <v>795</v>
      </c>
      <c r="F668" t="str">
        <f>IFERROR(VLOOKUP(A668,'ICD+Descriptions'!$A$2:$C$600,2,0),"NA")</f>
        <v>R26.9</v>
      </c>
      <c r="G668" t="str">
        <f>IFERROR(VLOOKUP(A668,'ICD+Descriptions'!$A$2:$C$600,3,0),"NA")</f>
        <v>Unspecified abnormalities of gait and mobility</v>
      </c>
      <c r="H668">
        <f>IFERROR(VLOOKUP(A668,ages!$A$1:$B$748,2,0),"No Age")</f>
        <v>87.1</v>
      </c>
      <c r="I668" t="str">
        <f>VLOOKUP(A668,'Redcap Raw Report'!$A:$AF,I$1,0)</f>
        <v>F</v>
      </c>
      <c r="L668">
        <f>IFERROR(VLOOKUP(Collapsed!$A668,'measured values'!$A:$AF,Collapsed!L$1,0),"NA")</f>
        <v>31.228999999999999</v>
      </c>
      <c r="M668">
        <f>IFERROR(VLOOKUP(Collapsed!$A668,'measured values'!$A:$AF,Collapsed!M$1,0),"NA")</f>
        <v>32.695999999999998</v>
      </c>
      <c r="N668">
        <f>IFERROR(VLOOKUP(Collapsed!$A668,'measured values'!$A:$AF,Collapsed!N$1,0),"NA")</f>
        <v>64.552000000000007</v>
      </c>
      <c r="O668">
        <f>IFERROR(VLOOKUP(Collapsed!$A668,'measured values'!$A:$AF,Collapsed!O$1,0),"NA")</f>
        <v>64.033000000000001</v>
      </c>
      <c r="P668">
        <f>IFERROR(VLOOKUP(Collapsed!$A668,'measured values'!$A:$AF,Collapsed!P$1,0),"NA")</f>
        <v>55.168999999999997</v>
      </c>
      <c r="Q668">
        <f>IFERROR(VLOOKUP(Collapsed!$A668,'measured values'!$A:$AF,Collapsed!Q$1,0),"NA")</f>
        <v>55.51</v>
      </c>
      <c r="R668">
        <f>IFERROR(VLOOKUP(Collapsed!$A668,'measured values'!$A:$AF,Collapsed!R$1,0),"NA")</f>
        <v>102.979</v>
      </c>
      <c r="S668">
        <f>IFERROR(VLOOKUP(Collapsed!$A668,'measured values'!$A:$AF,Collapsed!S$1,0),"NA")</f>
        <v>103.792</v>
      </c>
      <c r="T668">
        <f>IFERROR(VLOOKUP(Collapsed!$A668,'measured values'!$A:$AF,Collapsed!T$1,0),"NA")</f>
        <v>66.16</v>
      </c>
      <c r="U668">
        <f>IFERROR(VLOOKUP(Collapsed!$A668,'measured values'!$A:$AF,Collapsed!U$1,0),"NA")</f>
        <v>65.843999999999994</v>
      </c>
      <c r="V668">
        <f>IFERROR(VLOOKUP(Collapsed!$A668,'measured values'!$A:$AF,Collapsed!V$1,0),"NA")</f>
        <v>33.840000000000003</v>
      </c>
      <c r="W668">
        <f>IFERROR(VLOOKUP(Collapsed!$A668,'measured values'!$A:$AF,Collapsed!W$1,0),"NA")</f>
        <v>34.155999999999999</v>
      </c>
      <c r="X668">
        <f>IFERROR(VLOOKUP(Collapsed!$A668,'measured values'!$A:$AF,Collapsed!X$1,0),"NA")</f>
        <v>13.968999999999999</v>
      </c>
      <c r="Y668">
        <f>IFERROR(VLOOKUP(Collapsed!$A668,'measured values'!$A:$AF,Collapsed!Y$1,0),"NA")</f>
        <v>17.698</v>
      </c>
      <c r="Z668">
        <f>IFERROR(VLOOKUP(Collapsed!$A668,'measured values'!$A:$AF,Collapsed!Z$1,0),"NA")</f>
        <v>34.155999999999999</v>
      </c>
      <c r="AA668">
        <f>IFERROR(VLOOKUP(Collapsed!$A668,'measured values'!$A:$AF,Collapsed!AA$1,0),"NA")</f>
        <v>33.840000000000003</v>
      </c>
      <c r="AB668">
        <f>IFERROR(VLOOKUP(Collapsed!$A668,'measured values'!$A:$AF,Collapsed!AB$1,0),"NA")</f>
        <v>11.457000000000001</v>
      </c>
      <c r="AC668">
        <f>IFERROR(VLOOKUP(Collapsed!$A668,'measured values'!$A:$AF,Collapsed!AC$1,0),"NA")</f>
        <v>14</v>
      </c>
      <c r="AD668">
        <f>IFERROR(VLOOKUP(Collapsed!$A668,'measured values'!$A:$AF,Collapsed!AD$1,0),"NA")</f>
        <v>13</v>
      </c>
      <c r="AE668">
        <f>IFERROR(VLOOKUP(Collapsed!$A668,'measured values'!$A:$AF,Collapsed!AE$1,0),"NA")</f>
        <v>13</v>
      </c>
      <c r="AF668">
        <f>IFERROR(VLOOKUP(Collapsed!$A668,'measured values'!$A:$AF,Collapsed!AF$1,0),"NA")</f>
        <v>13</v>
      </c>
    </row>
    <row r="669" spans="1:32" x14ac:dyDescent="0.35">
      <c r="A669">
        <v>796</v>
      </c>
      <c r="F669" t="str">
        <f>IFERROR(VLOOKUP(A669,'ICD+Descriptions'!$A$2:$C$600,2,0),"NA")</f>
        <v>R25.1</v>
      </c>
      <c r="G669" t="str">
        <f>IFERROR(VLOOKUP(A669,'ICD+Descriptions'!$A$2:$C$600,3,0),"NA")</f>
        <v>Tremor, unspecified</v>
      </c>
      <c r="H669">
        <f>IFERROR(VLOOKUP(A669,ages!$A$1:$B$748,2,0),"No Age")</f>
        <v>33.799999999999997</v>
      </c>
      <c r="I669" t="str">
        <f>VLOOKUP(A669,'Redcap Raw Report'!$A:$AF,I$1,0)</f>
        <v>F</v>
      </c>
      <c r="L669">
        <f>IFERROR(VLOOKUP(Collapsed!$A669,'measured values'!$A:$AF,Collapsed!L$1,0),"NA")</f>
        <v>55.296999999999997</v>
      </c>
      <c r="M669">
        <f>IFERROR(VLOOKUP(Collapsed!$A669,'measured values'!$A:$AF,Collapsed!M$1,0),"NA")</f>
        <v>55.63</v>
      </c>
      <c r="N669">
        <f>IFERROR(VLOOKUP(Collapsed!$A669,'measured values'!$A:$AF,Collapsed!N$1,0),"NA")</f>
        <v>110.952</v>
      </c>
      <c r="O669">
        <f>IFERROR(VLOOKUP(Collapsed!$A669,'measured values'!$A:$AF,Collapsed!O$1,0),"NA")</f>
        <v>110.922</v>
      </c>
      <c r="P669">
        <f>IFERROR(VLOOKUP(Collapsed!$A669,'measured values'!$A:$AF,Collapsed!P$1,0),"NA")</f>
        <v>106.88200000000001</v>
      </c>
      <c r="Q669">
        <f>IFERROR(VLOOKUP(Collapsed!$A669,'measured values'!$A:$AF,Collapsed!Q$1,0),"NA")</f>
        <v>107.057</v>
      </c>
      <c r="R669">
        <f>IFERROR(VLOOKUP(Collapsed!$A669,'measured values'!$A:$AF,Collapsed!R$1,0),"NA")</f>
        <v>115.869</v>
      </c>
      <c r="S669">
        <f>IFERROR(VLOOKUP(Collapsed!$A669,'measured values'!$A:$AF,Collapsed!S$1,0),"NA")</f>
        <v>115.776</v>
      </c>
      <c r="T669">
        <f>IFERROR(VLOOKUP(Collapsed!$A669,'measured values'!$A:$AF,Collapsed!T$1,0),"NA")</f>
        <v>63.173000000000002</v>
      </c>
      <c r="U669">
        <f>IFERROR(VLOOKUP(Collapsed!$A669,'measured values'!$A:$AF,Collapsed!U$1,0),"NA")</f>
        <v>61.652000000000001</v>
      </c>
      <c r="V669">
        <f>IFERROR(VLOOKUP(Collapsed!$A669,'measured values'!$A:$AF,Collapsed!V$1,0),"NA")</f>
        <v>36.826999999999998</v>
      </c>
      <c r="W669">
        <f>IFERROR(VLOOKUP(Collapsed!$A669,'measured values'!$A:$AF,Collapsed!W$1,0),"NA")</f>
        <v>38.347999999999999</v>
      </c>
      <c r="X669">
        <f>IFERROR(VLOOKUP(Collapsed!$A669,'measured values'!$A:$AF,Collapsed!X$1,0),"NA")</f>
        <v>13.164</v>
      </c>
      <c r="Y669">
        <f>IFERROR(VLOOKUP(Collapsed!$A669,'measured values'!$A:$AF,Collapsed!Y$1,0),"NA")</f>
        <v>11.909000000000001</v>
      </c>
      <c r="Z669">
        <f>IFERROR(VLOOKUP(Collapsed!$A669,'measured values'!$A:$AF,Collapsed!Z$1,0),"NA")</f>
        <v>38.347999999999999</v>
      </c>
      <c r="AA669">
        <f>IFERROR(VLOOKUP(Collapsed!$A669,'measured values'!$A:$AF,Collapsed!AA$1,0),"NA")</f>
        <v>36.826999999999998</v>
      </c>
      <c r="AB669">
        <f>IFERROR(VLOOKUP(Collapsed!$A669,'measured values'!$A:$AF,Collapsed!AB$1,0),"NA")</f>
        <v>11.02</v>
      </c>
      <c r="AC669">
        <f>IFERROR(VLOOKUP(Collapsed!$A669,'measured values'!$A:$AF,Collapsed!AC$1,0),"NA")</f>
        <v>11</v>
      </c>
      <c r="AD669">
        <f>IFERROR(VLOOKUP(Collapsed!$A669,'measured values'!$A:$AF,Collapsed!AD$1,0),"NA")</f>
        <v>11</v>
      </c>
      <c r="AE669">
        <f>IFERROR(VLOOKUP(Collapsed!$A669,'measured values'!$A:$AF,Collapsed!AE$1,0),"NA")</f>
        <v>11</v>
      </c>
      <c r="AF669">
        <f>IFERROR(VLOOKUP(Collapsed!$A669,'measured values'!$A:$AF,Collapsed!AF$1,0),"NA")</f>
        <v>11</v>
      </c>
    </row>
    <row r="670" spans="1:32" x14ac:dyDescent="0.35">
      <c r="A670">
        <v>797</v>
      </c>
      <c r="F670" t="str">
        <f>IFERROR(VLOOKUP(A670,'ICD+Descriptions'!$A$2:$C$600,2,0),"NA")</f>
        <v>G20</v>
      </c>
      <c r="G670" t="str">
        <f>IFERROR(VLOOKUP(A670,'ICD+Descriptions'!$A$2:$C$600,3,0),"NA")</f>
        <v>Parkinson's disease</v>
      </c>
      <c r="H670">
        <f>IFERROR(VLOOKUP(A670,ages!$A$1:$B$748,2,0),"No Age")</f>
        <v>72</v>
      </c>
      <c r="I670" t="str">
        <f>VLOOKUP(A670,'Redcap Raw Report'!$A:$AF,I$1,0)</f>
        <v>F</v>
      </c>
      <c r="L670">
        <f>IFERROR(VLOOKUP(Collapsed!$A670,'measured values'!$A:$AF,Collapsed!L$1,0),"NA")</f>
        <v>34.673000000000002</v>
      </c>
      <c r="M670">
        <f>IFERROR(VLOOKUP(Collapsed!$A670,'measured values'!$A:$AF,Collapsed!M$1,0),"NA")</f>
        <v>37.506999999999998</v>
      </c>
      <c r="N670">
        <f>IFERROR(VLOOKUP(Collapsed!$A670,'measured values'!$A:$AF,Collapsed!N$1,0),"NA")</f>
        <v>72.587000000000003</v>
      </c>
      <c r="O670">
        <f>IFERROR(VLOOKUP(Collapsed!$A670,'measured values'!$A:$AF,Collapsed!O$1,0),"NA")</f>
        <v>72.337000000000003</v>
      </c>
      <c r="P670">
        <f>IFERROR(VLOOKUP(Collapsed!$A670,'measured values'!$A:$AF,Collapsed!P$1,0),"NA")</f>
        <v>59.787999999999997</v>
      </c>
      <c r="Q670">
        <f>IFERROR(VLOOKUP(Collapsed!$A670,'measured values'!$A:$AF,Collapsed!Q$1,0),"NA")</f>
        <v>59.122</v>
      </c>
      <c r="R670">
        <f>IFERROR(VLOOKUP(Collapsed!$A670,'measured values'!$A:$AF,Collapsed!R$1,0),"NA")</f>
        <v>98.6</v>
      </c>
      <c r="S670">
        <f>IFERROR(VLOOKUP(Collapsed!$A670,'measured values'!$A:$AF,Collapsed!S$1,0),"NA")</f>
        <v>98.59</v>
      </c>
      <c r="T670">
        <f>IFERROR(VLOOKUP(Collapsed!$A670,'measured values'!$A:$AF,Collapsed!T$1,0),"NA")</f>
        <v>63.645000000000003</v>
      </c>
      <c r="U670">
        <f>IFERROR(VLOOKUP(Collapsed!$A670,'measured values'!$A:$AF,Collapsed!U$1,0),"NA")</f>
        <v>66.509</v>
      </c>
      <c r="V670">
        <f>IFERROR(VLOOKUP(Collapsed!$A670,'measured values'!$A:$AF,Collapsed!V$1,0),"NA")</f>
        <v>36.354999999999997</v>
      </c>
      <c r="W670">
        <f>IFERROR(VLOOKUP(Collapsed!$A670,'measured values'!$A:$AF,Collapsed!W$1,0),"NA")</f>
        <v>33.491</v>
      </c>
      <c r="X670">
        <f>IFERROR(VLOOKUP(Collapsed!$A670,'measured values'!$A:$AF,Collapsed!X$1,0),"NA")</f>
        <v>14.606999999999999</v>
      </c>
      <c r="Y670">
        <f>IFERROR(VLOOKUP(Collapsed!$A670,'measured values'!$A:$AF,Collapsed!Y$1,0),"NA")</f>
        <v>16.562999999999999</v>
      </c>
      <c r="Z670">
        <f>IFERROR(VLOOKUP(Collapsed!$A670,'measured values'!$A:$AF,Collapsed!Z$1,0),"NA")</f>
        <v>33.491</v>
      </c>
      <c r="AA670">
        <f>IFERROR(VLOOKUP(Collapsed!$A670,'measured values'!$A:$AF,Collapsed!AA$1,0),"NA")</f>
        <v>36.354999999999997</v>
      </c>
      <c r="AB670">
        <f>IFERROR(VLOOKUP(Collapsed!$A670,'measured values'!$A:$AF,Collapsed!AB$1,0),"NA")</f>
        <v>9.3350000000000009</v>
      </c>
      <c r="AC670">
        <f>IFERROR(VLOOKUP(Collapsed!$A670,'measured values'!$A:$AF,Collapsed!AC$1,0),"NA")</f>
        <v>11</v>
      </c>
      <c r="AD670">
        <f>IFERROR(VLOOKUP(Collapsed!$A670,'measured values'!$A:$AF,Collapsed!AD$1,0),"NA")</f>
        <v>14</v>
      </c>
      <c r="AE670">
        <f>IFERROR(VLOOKUP(Collapsed!$A670,'measured values'!$A:$AF,Collapsed!AE$1,0),"NA")</f>
        <v>11</v>
      </c>
      <c r="AF670">
        <f>IFERROR(VLOOKUP(Collapsed!$A670,'measured values'!$A:$AF,Collapsed!AF$1,0),"NA")</f>
        <v>11</v>
      </c>
    </row>
    <row r="671" spans="1:32" x14ac:dyDescent="0.35">
      <c r="A671">
        <v>798</v>
      </c>
      <c r="F671" t="str">
        <f>IFERROR(VLOOKUP(A671,'ICD+Descriptions'!$A$2:$C$600,2,0),"NA")</f>
        <v>G20</v>
      </c>
      <c r="G671" t="str">
        <f>IFERROR(VLOOKUP(A671,'ICD+Descriptions'!$A$2:$C$600,3,0),"NA")</f>
        <v>Parkinson's disease</v>
      </c>
      <c r="H671">
        <f>IFERROR(VLOOKUP(A671,ages!$A$1:$B$748,2,0),"No Age")</f>
        <v>75.2</v>
      </c>
      <c r="I671" t="str">
        <f>VLOOKUP(A671,'Redcap Raw Report'!$A:$AF,I$1,0)</f>
        <v>M</v>
      </c>
      <c r="L671">
        <f>IFERROR(VLOOKUP(Collapsed!$A671,'measured values'!$A:$AF,Collapsed!L$1,0),"NA")</f>
        <v>56.841000000000001</v>
      </c>
      <c r="M671">
        <f>IFERROR(VLOOKUP(Collapsed!$A671,'measured values'!$A:$AF,Collapsed!M$1,0),"NA")</f>
        <v>55.996000000000002</v>
      </c>
      <c r="N671">
        <f>IFERROR(VLOOKUP(Collapsed!$A671,'measured values'!$A:$AF,Collapsed!N$1,0),"NA")</f>
        <v>115.101</v>
      </c>
      <c r="O671">
        <f>IFERROR(VLOOKUP(Collapsed!$A671,'measured values'!$A:$AF,Collapsed!O$1,0),"NA")</f>
        <v>111.848</v>
      </c>
      <c r="P671">
        <f>IFERROR(VLOOKUP(Collapsed!$A671,'measured values'!$A:$AF,Collapsed!P$1,0),"NA")</f>
        <v>121.13500000000001</v>
      </c>
      <c r="Q671">
        <f>IFERROR(VLOOKUP(Collapsed!$A671,'measured values'!$A:$AF,Collapsed!Q$1,0),"NA")</f>
        <v>120.59699999999999</v>
      </c>
      <c r="R671">
        <f>IFERROR(VLOOKUP(Collapsed!$A671,'measured values'!$A:$AF,Collapsed!R$1,0),"NA")</f>
        <v>125.81399999999999</v>
      </c>
      <c r="S671">
        <f>IFERROR(VLOOKUP(Collapsed!$A671,'measured values'!$A:$AF,Collapsed!S$1,0),"NA")</f>
        <v>127.547</v>
      </c>
      <c r="T671">
        <f>IFERROR(VLOOKUP(Collapsed!$A671,'measured values'!$A:$AF,Collapsed!T$1,0),"NA")</f>
        <v>59.472000000000001</v>
      </c>
      <c r="U671">
        <f>IFERROR(VLOOKUP(Collapsed!$A671,'measured values'!$A:$AF,Collapsed!U$1,0),"NA")</f>
        <v>64.143000000000001</v>
      </c>
      <c r="V671">
        <f>IFERROR(VLOOKUP(Collapsed!$A671,'measured values'!$A:$AF,Collapsed!V$1,0),"NA")</f>
        <v>40.527999999999999</v>
      </c>
      <c r="W671">
        <f>IFERROR(VLOOKUP(Collapsed!$A671,'measured values'!$A:$AF,Collapsed!W$1,0),"NA")</f>
        <v>35.856999999999999</v>
      </c>
      <c r="X671">
        <f>IFERROR(VLOOKUP(Collapsed!$A671,'measured values'!$A:$AF,Collapsed!X$1,0),"NA")</f>
        <v>12.567</v>
      </c>
      <c r="Y671">
        <f>IFERROR(VLOOKUP(Collapsed!$A671,'measured values'!$A:$AF,Collapsed!Y$1,0),"NA")</f>
        <v>11.109</v>
      </c>
      <c r="Z671">
        <f>IFERROR(VLOOKUP(Collapsed!$A671,'measured values'!$A:$AF,Collapsed!Z$1,0),"NA")</f>
        <v>35.856999999999999</v>
      </c>
      <c r="AA671">
        <f>IFERROR(VLOOKUP(Collapsed!$A671,'measured values'!$A:$AF,Collapsed!AA$1,0),"NA")</f>
        <v>40.527999999999999</v>
      </c>
      <c r="AB671">
        <f>IFERROR(VLOOKUP(Collapsed!$A671,'measured values'!$A:$AF,Collapsed!AB$1,0),"NA")</f>
        <v>7.23</v>
      </c>
      <c r="AC671">
        <f>IFERROR(VLOOKUP(Collapsed!$A671,'measured values'!$A:$AF,Collapsed!AC$1,0),"NA")</f>
        <v>10</v>
      </c>
      <c r="AD671">
        <f>IFERROR(VLOOKUP(Collapsed!$A671,'measured values'!$A:$AF,Collapsed!AD$1,0),"NA")</f>
        <v>11</v>
      </c>
      <c r="AE671">
        <f>IFERROR(VLOOKUP(Collapsed!$A671,'measured values'!$A:$AF,Collapsed!AE$1,0),"NA")</f>
        <v>10</v>
      </c>
      <c r="AF671">
        <f>IFERROR(VLOOKUP(Collapsed!$A671,'measured values'!$A:$AF,Collapsed!AF$1,0),"NA")</f>
        <v>10</v>
      </c>
    </row>
    <row r="672" spans="1:32" x14ac:dyDescent="0.35">
      <c r="A672">
        <v>799</v>
      </c>
      <c r="F672" t="str">
        <f>IFERROR(VLOOKUP(A672,'ICD+Descriptions'!$A$2:$C$600,2,0),"NA")</f>
        <v>R25.1</v>
      </c>
      <c r="G672" t="str">
        <f>IFERROR(VLOOKUP(A672,'ICD+Descriptions'!$A$2:$C$600,3,0),"NA")</f>
        <v>Tremor, unspecified</v>
      </c>
      <c r="H672">
        <f>IFERROR(VLOOKUP(A672,ages!$A$1:$B$748,2,0),"No Age")</f>
        <v>68.400000000000006</v>
      </c>
      <c r="I672" t="str">
        <f>VLOOKUP(A672,'Redcap Raw Report'!$A:$AF,I$1,0)</f>
        <v>F</v>
      </c>
      <c r="L672">
        <f>IFERROR(VLOOKUP(Collapsed!$A672,'measured values'!$A:$AF,Collapsed!L$1,0),"NA")</f>
        <v>34.905000000000001</v>
      </c>
      <c r="M672">
        <f>IFERROR(VLOOKUP(Collapsed!$A672,'measured values'!$A:$AF,Collapsed!M$1,0),"NA")</f>
        <v>28.677</v>
      </c>
      <c r="N672">
        <f>IFERROR(VLOOKUP(Collapsed!$A672,'measured values'!$A:$AF,Collapsed!N$1,0),"NA")</f>
        <v>63.024999999999999</v>
      </c>
      <c r="O672">
        <f>IFERROR(VLOOKUP(Collapsed!$A672,'measured values'!$A:$AF,Collapsed!O$1,0),"NA")</f>
        <v>63.933999999999997</v>
      </c>
      <c r="P672">
        <f>IFERROR(VLOOKUP(Collapsed!$A672,'measured values'!$A:$AF,Collapsed!P$1,0),"NA")</f>
        <v>34.865000000000002</v>
      </c>
      <c r="Q672">
        <f>IFERROR(VLOOKUP(Collapsed!$A672,'measured values'!$A:$AF,Collapsed!Q$1,0),"NA")</f>
        <v>35.399000000000001</v>
      </c>
      <c r="R672">
        <f>IFERROR(VLOOKUP(Collapsed!$A672,'measured values'!$A:$AF,Collapsed!R$1,0),"NA")</f>
        <v>67.069000000000003</v>
      </c>
      <c r="S672">
        <f>IFERROR(VLOOKUP(Collapsed!$A672,'measured values'!$A:$AF,Collapsed!S$1,0),"NA")</f>
        <v>66.882000000000005</v>
      </c>
      <c r="T672">
        <f>IFERROR(VLOOKUP(Collapsed!$A672,'measured values'!$A:$AF,Collapsed!T$1,0),"NA")</f>
        <v>69.5</v>
      </c>
      <c r="U672">
        <f>IFERROR(VLOOKUP(Collapsed!$A672,'measured values'!$A:$AF,Collapsed!U$1,0),"NA")</f>
        <v>75.165999999999997</v>
      </c>
      <c r="V672">
        <f>IFERROR(VLOOKUP(Collapsed!$A672,'measured values'!$A:$AF,Collapsed!V$1,0),"NA")</f>
        <v>30.5</v>
      </c>
      <c r="W672">
        <f>IFERROR(VLOOKUP(Collapsed!$A672,'measured values'!$A:$AF,Collapsed!W$1,0),"NA")</f>
        <v>24.834</v>
      </c>
      <c r="X672">
        <f>IFERROR(VLOOKUP(Collapsed!$A672,'measured values'!$A:$AF,Collapsed!X$1,0),"NA")</f>
        <v>22.952000000000002</v>
      </c>
      <c r="Y672">
        <f>IFERROR(VLOOKUP(Collapsed!$A672,'measured values'!$A:$AF,Collapsed!Y$1,0),"NA")</f>
        <v>21.972999999999999</v>
      </c>
      <c r="Z672">
        <f>IFERROR(VLOOKUP(Collapsed!$A672,'measured values'!$A:$AF,Collapsed!Z$1,0),"NA")</f>
        <v>24.834</v>
      </c>
      <c r="AA672">
        <f>IFERROR(VLOOKUP(Collapsed!$A672,'measured values'!$A:$AF,Collapsed!AA$1,0),"NA")</f>
        <v>30.5</v>
      </c>
      <c r="AB672">
        <f>IFERROR(VLOOKUP(Collapsed!$A672,'measured values'!$A:$AF,Collapsed!AB$1,0),"NA")</f>
        <v>13.898</v>
      </c>
      <c r="AC672">
        <f>IFERROR(VLOOKUP(Collapsed!$A672,'measured values'!$A:$AF,Collapsed!AC$1,0),"NA")</f>
        <v>11</v>
      </c>
      <c r="AD672">
        <f>IFERROR(VLOOKUP(Collapsed!$A672,'measured values'!$A:$AF,Collapsed!AD$1,0),"NA")</f>
        <v>9</v>
      </c>
      <c r="AE672">
        <f>IFERROR(VLOOKUP(Collapsed!$A672,'measured values'!$A:$AF,Collapsed!AE$1,0),"NA")</f>
        <v>9</v>
      </c>
      <c r="AF672">
        <f>IFERROR(VLOOKUP(Collapsed!$A672,'measured values'!$A:$AF,Collapsed!AF$1,0),"NA")</f>
        <v>9</v>
      </c>
    </row>
    <row r="673" spans="1:32" x14ac:dyDescent="0.35">
      <c r="A673">
        <v>800</v>
      </c>
      <c r="F673" t="str">
        <f>IFERROR(VLOOKUP(A673,'ICD+Descriptions'!$A$2:$C$600,2,0),"NA")</f>
        <v>G25.0</v>
      </c>
      <c r="G673" t="str">
        <f>IFERROR(VLOOKUP(A673,'ICD+Descriptions'!$A$2:$C$600,3,0),"NA")</f>
        <v>Essential tremor</v>
      </c>
      <c r="H673">
        <f>IFERROR(VLOOKUP(A673,ages!$A$1:$B$748,2,0),"No Age")</f>
        <v>76.900000000000006</v>
      </c>
      <c r="I673" t="str">
        <f>VLOOKUP(A673,'Redcap Raw Report'!$A:$AF,I$1,0)</f>
        <v>F</v>
      </c>
      <c r="L673">
        <f>IFERROR(VLOOKUP(Collapsed!$A673,'measured values'!$A:$AF,Collapsed!L$1,0),"NA")</f>
        <v>55.743000000000002</v>
      </c>
      <c r="M673">
        <f>IFERROR(VLOOKUP(Collapsed!$A673,'measured values'!$A:$AF,Collapsed!M$1,0),"NA")</f>
        <v>55.542999999999999</v>
      </c>
      <c r="N673">
        <f>IFERROR(VLOOKUP(Collapsed!$A673,'measured values'!$A:$AF,Collapsed!N$1,0),"NA")</f>
        <v>111.03100000000001</v>
      </c>
      <c r="O673">
        <f>IFERROR(VLOOKUP(Collapsed!$A673,'measured values'!$A:$AF,Collapsed!O$1,0),"NA")</f>
        <v>111.681</v>
      </c>
      <c r="P673">
        <f>IFERROR(VLOOKUP(Collapsed!$A673,'measured values'!$A:$AF,Collapsed!P$1,0),"NA")</f>
        <v>134.33699999999999</v>
      </c>
      <c r="Q673">
        <f>IFERROR(VLOOKUP(Collapsed!$A673,'measured values'!$A:$AF,Collapsed!Q$1,0),"NA")</f>
        <v>134.73099999999999</v>
      </c>
      <c r="R673">
        <f>IFERROR(VLOOKUP(Collapsed!$A673,'measured values'!$A:$AF,Collapsed!R$1,0),"NA")</f>
        <v>145.27500000000001</v>
      </c>
      <c r="S673">
        <f>IFERROR(VLOOKUP(Collapsed!$A673,'measured values'!$A:$AF,Collapsed!S$1,0),"NA")</f>
        <v>144.505</v>
      </c>
      <c r="T673">
        <f>IFERROR(VLOOKUP(Collapsed!$A673,'measured values'!$A:$AF,Collapsed!T$1,0),"NA")</f>
        <v>59.473999999999997</v>
      </c>
      <c r="U673">
        <f>IFERROR(VLOOKUP(Collapsed!$A673,'measured values'!$A:$AF,Collapsed!U$1,0),"NA")</f>
        <v>58.795000000000002</v>
      </c>
      <c r="V673">
        <f>IFERROR(VLOOKUP(Collapsed!$A673,'measured values'!$A:$AF,Collapsed!V$1,0),"NA")</f>
        <v>40.526000000000003</v>
      </c>
      <c r="W673">
        <f>IFERROR(VLOOKUP(Collapsed!$A673,'measured values'!$A:$AF,Collapsed!W$1,0),"NA")</f>
        <v>41.204999999999998</v>
      </c>
      <c r="X673">
        <f>IFERROR(VLOOKUP(Collapsed!$A673,'measured values'!$A:$AF,Collapsed!X$1,0),"NA")</f>
        <v>8.9269999999999996</v>
      </c>
      <c r="Y673">
        <f>IFERROR(VLOOKUP(Collapsed!$A673,'measured values'!$A:$AF,Collapsed!Y$1,0),"NA")</f>
        <v>10.304</v>
      </c>
      <c r="Z673">
        <f>IFERROR(VLOOKUP(Collapsed!$A673,'measured values'!$A:$AF,Collapsed!Z$1,0),"NA")</f>
        <v>41.204999999999998</v>
      </c>
      <c r="AA673">
        <f>IFERROR(VLOOKUP(Collapsed!$A673,'measured values'!$A:$AF,Collapsed!AA$1,0),"NA")</f>
        <v>40.526000000000003</v>
      </c>
      <c r="AB673">
        <f>IFERROR(VLOOKUP(Collapsed!$A673,'measured values'!$A:$AF,Collapsed!AB$1,0),"NA")</f>
        <v>9.91</v>
      </c>
      <c r="AC673">
        <f>IFERROR(VLOOKUP(Collapsed!$A673,'measured values'!$A:$AF,Collapsed!AC$1,0),"NA")</f>
        <v>14</v>
      </c>
      <c r="AD673">
        <f>IFERROR(VLOOKUP(Collapsed!$A673,'measured values'!$A:$AF,Collapsed!AD$1,0),"NA")</f>
        <v>11</v>
      </c>
      <c r="AE673">
        <f>IFERROR(VLOOKUP(Collapsed!$A673,'measured values'!$A:$AF,Collapsed!AE$1,0),"NA")</f>
        <v>11</v>
      </c>
      <c r="AF673">
        <f>IFERROR(VLOOKUP(Collapsed!$A673,'measured values'!$A:$AF,Collapsed!AF$1,0),"NA")</f>
        <v>11</v>
      </c>
    </row>
    <row r="674" spans="1:32" x14ac:dyDescent="0.35">
      <c r="A674">
        <v>801</v>
      </c>
      <c r="F674" t="str">
        <f>IFERROR(VLOOKUP(A674,'ICD+Descriptions'!$A$2:$C$600,2,0),"NA")</f>
        <v>G20</v>
      </c>
      <c r="G674" t="str">
        <f>IFERROR(VLOOKUP(A674,'ICD+Descriptions'!$A$2:$C$600,3,0),"NA")</f>
        <v>Parkinson's disease</v>
      </c>
      <c r="H674">
        <f>IFERROR(VLOOKUP(A674,ages!$A$1:$B$748,2,0),"No Age")</f>
        <v>77.900000000000006</v>
      </c>
      <c r="I674" t="str">
        <f>VLOOKUP(A674,'Redcap Raw Report'!$A:$AF,I$1,0)</f>
        <v>F</v>
      </c>
      <c r="L674">
        <f>IFERROR(VLOOKUP(Collapsed!$A674,'measured values'!$A:$AF,Collapsed!L$1,0),"NA")</f>
        <v>30.274999999999999</v>
      </c>
      <c r="M674">
        <f>IFERROR(VLOOKUP(Collapsed!$A674,'measured values'!$A:$AF,Collapsed!M$1,0),"NA")</f>
        <v>28.05</v>
      </c>
      <c r="N674">
        <f>IFERROR(VLOOKUP(Collapsed!$A674,'measured values'!$A:$AF,Collapsed!N$1,0),"NA")</f>
        <v>58.353999999999999</v>
      </c>
      <c r="O674">
        <f>IFERROR(VLOOKUP(Collapsed!$A674,'measured values'!$A:$AF,Collapsed!O$1,0),"NA")</f>
        <v>57.993000000000002</v>
      </c>
      <c r="P674">
        <f>IFERROR(VLOOKUP(Collapsed!$A674,'measured values'!$A:$AF,Collapsed!P$1,0),"NA")</f>
        <v>55.351999999999997</v>
      </c>
      <c r="Q674">
        <f>IFERROR(VLOOKUP(Collapsed!$A674,'measured values'!$A:$AF,Collapsed!Q$1,0),"NA")</f>
        <v>55.366</v>
      </c>
      <c r="R674">
        <f>IFERROR(VLOOKUP(Collapsed!$A674,'measured values'!$A:$AF,Collapsed!R$1,0),"NA")</f>
        <v>113.63500000000001</v>
      </c>
      <c r="S674">
        <f>IFERROR(VLOOKUP(Collapsed!$A674,'measured values'!$A:$AF,Collapsed!S$1,0),"NA")</f>
        <v>114.565</v>
      </c>
      <c r="T674">
        <f>IFERROR(VLOOKUP(Collapsed!$A674,'measured values'!$A:$AF,Collapsed!T$1,0),"NA")</f>
        <v>64.004999999999995</v>
      </c>
      <c r="U674">
        <f>IFERROR(VLOOKUP(Collapsed!$A674,'measured values'!$A:$AF,Collapsed!U$1,0),"NA")</f>
        <v>68.316000000000003</v>
      </c>
      <c r="V674">
        <f>IFERROR(VLOOKUP(Collapsed!$A674,'measured values'!$A:$AF,Collapsed!V$1,0),"NA")</f>
        <v>35.994</v>
      </c>
      <c r="W674">
        <f>IFERROR(VLOOKUP(Collapsed!$A674,'measured values'!$A:$AF,Collapsed!W$1,0),"NA")</f>
        <v>31.684000000000001</v>
      </c>
      <c r="X674">
        <f>IFERROR(VLOOKUP(Collapsed!$A674,'measured values'!$A:$AF,Collapsed!X$1,0),"NA")</f>
        <v>18.529</v>
      </c>
      <c r="Y674">
        <f>IFERROR(VLOOKUP(Collapsed!$A674,'measured values'!$A:$AF,Collapsed!Y$1,0),"NA")</f>
        <v>13.930999999999999</v>
      </c>
      <c r="Z674">
        <f>IFERROR(VLOOKUP(Collapsed!$A674,'measured values'!$A:$AF,Collapsed!Z$1,0),"NA")</f>
        <v>31.684000000000001</v>
      </c>
      <c r="AA674">
        <f>IFERROR(VLOOKUP(Collapsed!$A674,'measured values'!$A:$AF,Collapsed!AA$1,0),"NA")</f>
        <v>35.994</v>
      </c>
      <c r="AB674">
        <f>IFERROR(VLOOKUP(Collapsed!$A674,'measured values'!$A:$AF,Collapsed!AB$1,0),"NA")</f>
        <v>8.702</v>
      </c>
      <c r="AC674">
        <f>IFERROR(VLOOKUP(Collapsed!$A674,'measured values'!$A:$AF,Collapsed!AC$1,0),"NA")</f>
        <v>17</v>
      </c>
      <c r="AD674">
        <f>IFERROR(VLOOKUP(Collapsed!$A674,'measured values'!$A:$AF,Collapsed!AD$1,0),"NA")</f>
        <v>17</v>
      </c>
      <c r="AE674">
        <f>IFERROR(VLOOKUP(Collapsed!$A674,'measured values'!$A:$AF,Collapsed!AE$1,0),"NA")</f>
        <v>17</v>
      </c>
      <c r="AF674">
        <f>IFERROR(VLOOKUP(Collapsed!$A674,'measured values'!$A:$AF,Collapsed!AF$1,0),"NA")</f>
        <v>17</v>
      </c>
    </row>
    <row r="675" spans="1:32" x14ac:dyDescent="0.35">
      <c r="A675">
        <v>802</v>
      </c>
      <c r="F675" t="str">
        <f>IFERROR(VLOOKUP(A675,'ICD+Descriptions'!$A$2:$C$600,2,0),"NA")</f>
        <v>NA</v>
      </c>
      <c r="G675" t="str">
        <f>IFERROR(VLOOKUP(A675,'ICD+Descriptions'!$A$2:$C$600,3,0),"NA")</f>
        <v>NA</v>
      </c>
      <c r="H675" t="str">
        <f>IFERROR(VLOOKUP(A675,ages!$A$1:$B$748,2,0),"No Age")</f>
        <v>No Age</v>
      </c>
      <c r="I675">
        <f>VLOOKUP(A675,'Redcap Raw Report'!$A:$AF,I$1,0)</f>
        <v>0</v>
      </c>
      <c r="L675">
        <f>IFERROR(VLOOKUP(Collapsed!$A675,'measured values'!$A:$AF,Collapsed!L$1,0),"NA")</f>
        <v>34.673000000000002</v>
      </c>
      <c r="M675">
        <f>IFERROR(VLOOKUP(Collapsed!$A675,'measured values'!$A:$AF,Collapsed!M$1,0),"NA")</f>
        <v>37.506999999999998</v>
      </c>
      <c r="N675">
        <f>IFERROR(VLOOKUP(Collapsed!$A675,'measured values'!$A:$AF,Collapsed!N$1,0),"NA")</f>
        <v>72.587000000000003</v>
      </c>
      <c r="O675">
        <f>IFERROR(VLOOKUP(Collapsed!$A675,'measured values'!$A:$AF,Collapsed!O$1,0),"NA")</f>
        <v>72.337000000000003</v>
      </c>
      <c r="P675">
        <f>IFERROR(VLOOKUP(Collapsed!$A675,'measured values'!$A:$AF,Collapsed!P$1,0),"NA")</f>
        <v>59.787999999999997</v>
      </c>
      <c r="Q675">
        <f>IFERROR(VLOOKUP(Collapsed!$A675,'measured values'!$A:$AF,Collapsed!Q$1,0),"NA")</f>
        <v>59.122</v>
      </c>
      <c r="R675">
        <f>IFERROR(VLOOKUP(Collapsed!$A675,'measured values'!$A:$AF,Collapsed!R$1,0),"NA")</f>
        <v>98.6</v>
      </c>
      <c r="S675">
        <f>IFERROR(VLOOKUP(Collapsed!$A675,'measured values'!$A:$AF,Collapsed!S$1,0),"NA")</f>
        <v>98.59</v>
      </c>
      <c r="T675">
        <f>IFERROR(VLOOKUP(Collapsed!$A675,'measured values'!$A:$AF,Collapsed!T$1,0),"NA")</f>
        <v>63.645000000000003</v>
      </c>
      <c r="U675">
        <f>IFERROR(VLOOKUP(Collapsed!$A675,'measured values'!$A:$AF,Collapsed!U$1,0),"NA")</f>
        <v>66.509</v>
      </c>
      <c r="V675">
        <f>IFERROR(VLOOKUP(Collapsed!$A675,'measured values'!$A:$AF,Collapsed!V$1,0),"NA")</f>
        <v>36.354999999999997</v>
      </c>
      <c r="W675">
        <f>IFERROR(VLOOKUP(Collapsed!$A675,'measured values'!$A:$AF,Collapsed!W$1,0),"NA")</f>
        <v>33.491</v>
      </c>
      <c r="X675">
        <f>IFERROR(VLOOKUP(Collapsed!$A675,'measured values'!$A:$AF,Collapsed!X$1,0),"NA")</f>
        <v>14.606999999999999</v>
      </c>
      <c r="Y675">
        <f>IFERROR(VLOOKUP(Collapsed!$A675,'measured values'!$A:$AF,Collapsed!Y$1,0),"NA")</f>
        <v>16.562999999999999</v>
      </c>
      <c r="Z675">
        <f>IFERROR(VLOOKUP(Collapsed!$A675,'measured values'!$A:$AF,Collapsed!Z$1,0),"NA")</f>
        <v>33.491</v>
      </c>
      <c r="AA675">
        <f>IFERROR(VLOOKUP(Collapsed!$A675,'measured values'!$A:$AF,Collapsed!AA$1,0),"NA")</f>
        <v>36.354999999999997</v>
      </c>
      <c r="AB675">
        <f>IFERROR(VLOOKUP(Collapsed!$A675,'measured values'!$A:$AF,Collapsed!AB$1,0),"NA")</f>
        <v>9.3350000000000009</v>
      </c>
      <c r="AC675">
        <f>IFERROR(VLOOKUP(Collapsed!$A675,'measured values'!$A:$AF,Collapsed!AC$1,0),"NA")</f>
        <v>11</v>
      </c>
      <c r="AD675">
        <f>IFERROR(VLOOKUP(Collapsed!$A675,'measured values'!$A:$AF,Collapsed!AD$1,0),"NA")</f>
        <v>14</v>
      </c>
      <c r="AE675">
        <f>IFERROR(VLOOKUP(Collapsed!$A675,'measured values'!$A:$AF,Collapsed!AE$1,0),"NA")</f>
        <v>11</v>
      </c>
      <c r="AF675">
        <f>IFERROR(VLOOKUP(Collapsed!$A675,'measured values'!$A:$AF,Collapsed!AF$1,0),"NA")</f>
        <v>11</v>
      </c>
    </row>
    <row r="676" spans="1:32" x14ac:dyDescent="0.35">
      <c r="A676">
        <v>803</v>
      </c>
      <c r="F676" t="str">
        <f>IFERROR(VLOOKUP(A676,'ICD+Descriptions'!$A$2:$C$600,2,0),"NA")</f>
        <v>R25.1</v>
      </c>
      <c r="G676" t="str">
        <f>IFERROR(VLOOKUP(A676,'ICD+Descriptions'!$A$2:$C$600,3,0),"NA")</f>
        <v>Tremor, unspecified</v>
      </c>
      <c r="H676">
        <f>IFERROR(VLOOKUP(A676,ages!$A$1:$B$748,2,0),"No Age")</f>
        <v>69.900000000000006</v>
      </c>
      <c r="I676" t="str">
        <f>VLOOKUP(A676,'Redcap Raw Report'!$A:$AF,I$1,0)</f>
        <v>F</v>
      </c>
      <c r="L676">
        <f>IFERROR(VLOOKUP(Collapsed!$A676,'measured values'!$A:$AF,Collapsed!L$1,0),"NA")</f>
        <v>34.673000000000002</v>
      </c>
      <c r="M676">
        <f>IFERROR(VLOOKUP(Collapsed!$A676,'measured values'!$A:$AF,Collapsed!M$1,0),"NA")</f>
        <v>37.506999999999998</v>
      </c>
      <c r="N676">
        <f>IFERROR(VLOOKUP(Collapsed!$A676,'measured values'!$A:$AF,Collapsed!N$1,0),"NA")</f>
        <v>72.587000000000003</v>
      </c>
      <c r="O676">
        <f>IFERROR(VLOOKUP(Collapsed!$A676,'measured values'!$A:$AF,Collapsed!O$1,0),"NA")</f>
        <v>72.337000000000003</v>
      </c>
      <c r="P676">
        <f>IFERROR(VLOOKUP(Collapsed!$A676,'measured values'!$A:$AF,Collapsed!P$1,0),"NA")</f>
        <v>59.787999999999997</v>
      </c>
      <c r="Q676">
        <f>IFERROR(VLOOKUP(Collapsed!$A676,'measured values'!$A:$AF,Collapsed!Q$1,0),"NA")</f>
        <v>59.122</v>
      </c>
      <c r="R676">
        <f>IFERROR(VLOOKUP(Collapsed!$A676,'measured values'!$A:$AF,Collapsed!R$1,0),"NA")</f>
        <v>98.6</v>
      </c>
      <c r="S676">
        <f>IFERROR(VLOOKUP(Collapsed!$A676,'measured values'!$A:$AF,Collapsed!S$1,0),"NA")</f>
        <v>98.59</v>
      </c>
      <c r="T676">
        <f>IFERROR(VLOOKUP(Collapsed!$A676,'measured values'!$A:$AF,Collapsed!T$1,0),"NA")</f>
        <v>63.645000000000003</v>
      </c>
      <c r="U676">
        <f>IFERROR(VLOOKUP(Collapsed!$A676,'measured values'!$A:$AF,Collapsed!U$1,0),"NA")</f>
        <v>66.509</v>
      </c>
      <c r="V676">
        <f>IFERROR(VLOOKUP(Collapsed!$A676,'measured values'!$A:$AF,Collapsed!V$1,0),"NA")</f>
        <v>36.354999999999997</v>
      </c>
      <c r="W676">
        <f>IFERROR(VLOOKUP(Collapsed!$A676,'measured values'!$A:$AF,Collapsed!W$1,0),"NA")</f>
        <v>33.491</v>
      </c>
      <c r="X676">
        <f>IFERROR(VLOOKUP(Collapsed!$A676,'measured values'!$A:$AF,Collapsed!X$1,0),"NA")</f>
        <v>14.606999999999999</v>
      </c>
      <c r="Y676">
        <f>IFERROR(VLOOKUP(Collapsed!$A676,'measured values'!$A:$AF,Collapsed!Y$1,0),"NA")</f>
        <v>16.562999999999999</v>
      </c>
      <c r="Z676">
        <f>IFERROR(VLOOKUP(Collapsed!$A676,'measured values'!$A:$AF,Collapsed!Z$1,0),"NA")</f>
        <v>33.491</v>
      </c>
      <c r="AA676">
        <f>IFERROR(VLOOKUP(Collapsed!$A676,'measured values'!$A:$AF,Collapsed!AA$1,0),"NA")</f>
        <v>36.354999999999997</v>
      </c>
      <c r="AB676">
        <f>IFERROR(VLOOKUP(Collapsed!$A676,'measured values'!$A:$AF,Collapsed!AB$1,0),"NA")</f>
        <v>9.3350000000000009</v>
      </c>
      <c r="AC676">
        <f>IFERROR(VLOOKUP(Collapsed!$A676,'measured values'!$A:$AF,Collapsed!AC$1,0),"NA")</f>
        <v>11</v>
      </c>
      <c r="AD676">
        <f>IFERROR(VLOOKUP(Collapsed!$A676,'measured values'!$A:$AF,Collapsed!AD$1,0),"NA")</f>
        <v>14</v>
      </c>
      <c r="AE676">
        <f>IFERROR(VLOOKUP(Collapsed!$A676,'measured values'!$A:$AF,Collapsed!AE$1,0),"NA")</f>
        <v>11</v>
      </c>
      <c r="AF676">
        <f>IFERROR(VLOOKUP(Collapsed!$A676,'measured values'!$A:$AF,Collapsed!AF$1,0),"NA")</f>
        <v>11</v>
      </c>
    </row>
    <row r="677" spans="1:32" x14ac:dyDescent="0.35">
      <c r="A677">
        <v>804</v>
      </c>
      <c r="F677" t="str">
        <f>IFERROR(VLOOKUP(A677,'ICD+Descriptions'!$A$2:$C$600,2,0),"NA")</f>
        <v>G20</v>
      </c>
      <c r="G677" t="str">
        <f>IFERROR(VLOOKUP(A677,'ICD+Descriptions'!$A$2:$C$600,3,0),"NA")</f>
        <v>Parkinson's disease</v>
      </c>
      <c r="H677">
        <f>IFERROR(VLOOKUP(A677,ages!$A$1:$B$748,2,0),"No Age")</f>
        <v>74.900000000000006</v>
      </c>
      <c r="I677" t="str">
        <f>VLOOKUP(A677,'Redcap Raw Report'!$A:$AF,I$1,0)</f>
        <v>F</v>
      </c>
      <c r="L677">
        <f>IFERROR(VLOOKUP(Collapsed!$A677,'measured values'!$A:$AF,Collapsed!L$1,0),"NA")</f>
        <v>52.32</v>
      </c>
      <c r="M677">
        <f>IFERROR(VLOOKUP(Collapsed!$A677,'measured values'!$A:$AF,Collapsed!M$1,0),"NA")</f>
        <v>49.777000000000001</v>
      </c>
      <c r="N677">
        <f>IFERROR(VLOOKUP(Collapsed!$A677,'measured values'!$A:$AF,Collapsed!N$1,0),"NA")</f>
        <v>101.85</v>
      </c>
      <c r="O677">
        <f>IFERROR(VLOOKUP(Collapsed!$A677,'measured values'!$A:$AF,Collapsed!O$1,0),"NA")</f>
        <v>102.608</v>
      </c>
      <c r="P677">
        <f>IFERROR(VLOOKUP(Collapsed!$A677,'measured values'!$A:$AF,Collapsed!P$1,0),"NA")</f>
        <v>84.9</v>
      </c>
      <c r="Q677">
        <f>IFERROR(VLOOKUP(Collapsed!$A677,'measured values'!$A:$AF,Collapsed!Q$1,0),"NA")</f>
        <v>84.486000000000004</v>
      </c>
      <c r="R677">
        <f>IFERROR(VLOOKUP(Collapsed!$A677,'measured values'!$A:$AF,Collapsed!R$1,0),"NA")</f>
        <v>99.912999999999997</v>
      </c>
      <c r="S677">
        <f>IFERROR(VLOOKUP(Collapsed!$A677,'measured values'!$A:$AF,Collapsed!S$1,0),"NA")</f>
        <v>98.894999999999996</v>
      </c>
      <c r="T677">
        <f>IFERROR(VLOOKUP(Collapsed!$A677,'measured values'!$A:$AF,Collapsed!T$1,0),"NA")</f>
        <v>63.655999999999999</v>
      </c>
      <c r="U677">
        <f>IFERROR(VLOOKUP(Collapsed!$A677,'measured values'!$A:$AF,Collapsed!U$1,0),"NA")</f>
        <v>63.945</v>
      </c>
      <c r="V677">
        <f>IFERROR(VLOOKUP(Collapsed!$A677,'measured values'!$A:$AF,Collapsed!V$1,0),"NA")</f>
        <v>36.344999999999999</v>
      </c>
      <c r="W677">
        <f>IFERROR(VLOOKUP(Collapsed!$A677,'measured values'!$A:$AF,Collapsed!W$1,0),"NA")</f>
        <v>36.055</v>
      </c>
      <c r="X677">
        <f>IFERROR(VLOOKUP(Collapsed!$A677,'measured values'!$A:$AF,Collapsed!X$1,0),"NA")</f>
        <v>14.462999999999999</v>
      </c>
      <c r="Y677">
        <f>IFERROR(VLOOKUP(Collapsed!$A677,'measured values'!$A:$AF,Collapsed!Y$1,0),"NA")</f>
        <v>13.792999999999999</v>
      </c>
      <c r="Z677">
        <f>IFERROR(VLOOKUP(Collapsed!$A677,'measured values'!$A:$AF,Collapsed!Z$1,0),"NA")</f>
        <v>36.055</v>
      </c>
      <c r="AA677">
        <f>IFERROR(VLOOKUP(Collapsed!$A677,'measured values'!$A:$AF,Collapsed!AA$1,0),"NA")</f>
        <v>36.344999999999999</v>
      </c>
      <c r="AB677">
        <f>IFERROR(VLOOKUP(Collapsed!$A677,'measured values'!$A:$AF,Collapsed!AB$1,0),"NA")</f>
        <v>10.238</v>
      </c>
      <c r="AC677">
        <f>IFERROR(VLOOKUP(Collapsed!$A677,'measured values'!$A:$AF,Collapsed!AC$1,0),"NA")</f>
        <v>14</v>
      </c>
      <c r="AD677">
        <f>IFERROR(VLOOKUP(Collapsed!$A677,'measured values'!$A:$AF,Collapsed!AD$1,0),"NA")</f>
        <v>11</v>
      </c>
      <c r="AE677">
        <f>IFERROR(VLOOKUP(Collapsed!$A677,'measured values'!$A:$AF,Collapsed!AE$1,0),"NA")</f>
        <v>11</v>
      </c>
      <c r="AF677">
        <f>IFERROR(VLOOKUP(Collapsed!$A677,'measured values'!$A:$AF,Collapsed!AF$1,0),"NA")</f>
        <v>11</v>
      </c>
    </row>
    <row r="678" spans="1:32" x14ac:dyDescent="0.35">
      <c r="A678">
        <v>805</v>
      </c>
      <c r="F678" t="str">
        <f>IFERROR(VLOOKUP(A678,'ICD+Descriptions'!$A$2:$C$600,2,0),"NA")</f>
        <v>R26.89</v>
      </c>
      <c r="G678" t="str">
        <f>IFERROR(VLOOKUP(A678,'ICD+Descriptions'!$A$2:$C$600,3,0),"NA")</f>
        <v>Other abnormalities of gait and mobility</v>
      </c>
      <c r="H678">
        <f>IFERROR(VLOOKUP(A678,ages!$A$1:$B$748,2,0),"No Age")</f>
        <v>83.8</v>
      </c>
      <c r="I678" t="str">
        <f>VLOOKUP(A678,'Redcap Raw Report'!$A:$AF,I$1,0)</f>
        <v>M</v>
      </c>
      <c r="L678">
        <f>IFERROR(VLOOKUP(Collapsed!$A678,'measured values'!$A:$AF,Collapsed!L$1,0),"NA")</f>
        <v>34.340000000000003</v>
      </c>
      <c r="M678">
        <f>IFERROR(VLOOKUP(Collapsed!$A678,'measured values'!$A:$AF,Collapsed!M$1,0),"NA")</f>
        <v>38.838000000000001</v>
      </c>
      <c r="N678">
        <f>IFERROR(VLOOKUP(Collapsed!$A678,'measured values'!$A:$AF,Collapsed!N$1,0),"NA")</f>
        <v>73.194999999999993</v>
      </c>
      <c r="O678">
        <f>IFERROR(VLOOKUP(Collapsed!$A678,'measured values'!$A:$AF,Collapsed!O$1,0),"NA")</f>
        <v>72.900999999999996</v>
      </c>
      <c r="P678">
        <f>IFERROR(VLOOKUP(Collapsed!$A678,'measured values'!$A:$AF,Collapsed!P$1,0),"NA")</f>
        <v>58.45</v>
      </c>
      <c r="Q678">
        <f>IFERROR(VLOOKUP(Collapsed!$A678,'measured values'!$A:$AF,Collapsed!Q$1,0),"NA")</f>
        <v>57.884999999999998</v>
      </c>
      <c r="R678">
        <f>IFERROR(VLOOKUP(Collapsed!$A678,'measured values'!$A:$AF,Collapsed!R$1,0),"NA")</f>
        <v>95.46</v>
      </c>
      <c r="S678">
        <f>IFERROR(VLOOKUP(Collapsed!$A678,'measured values'!$A:$AF,Collapsed!S$1,0),"NA")</f>
        <v>94.947999999999993</v>
      </c>
      <c r="T678">
        <f>IFERROR(VLOOKUP(Collapsed!$A678,'measured values'!$A:$AF,Collapsed!T$1,0),"NA")</f>
        <v>68.471999999999994</v>
      </c>
      <c r="U678">
        <f>IFERROR(VLOOKUP(Collapsed!$A678,'measured values'!$A:$AF,Collapsed!U$1,0),"NA")</f>
        <v>68.325000000000003</v>
      </c>
      <c r="V678">
        <f>IFERROR(VLOOKUP(Collapsed!$A678,'measured values'!$A:$AF,Collapsed!V$1,0),"NA")</f>
        <v>31.527999999999999</v>
      </c>
      <c r="W678">
        <f>IFERROR(VLOOKUP(Collapsed!$A678,'measured values'!$A:$AF,Collapsed!W$1,0),"NA")</f>
        <v>31.675000000000001</v>
      </c>
      <c r="X678">
        <f>IFERROR(VLOOKUP(Collapsed!$A678,'measured values'!$A:$AF,Collapsed!X$1,0),"NA")</f>
        <v>17.701000000000001</v>
      </c>
      <c r="Y678">
        <f>IFERROR(VLOOKUP(Collapsed!$A678,'measured values'!$A:$AF,Collapsed!Y$1,0),"NA")</f>
        <v>19.259</v>
      </c>
      <c r="Z678">
        <f>IFERROR(VLOOKUP(Collapsed!$A678,'measured values'!$A:$AF,Collapsed!Z$1,0),"NA")</f>
        <v>31.675000000000001</v>
      </c>
      <c r="AA678">
        <f>IFERROR(VLOOKUP(Collapsed!$A678,'measured values'!$A:$AF,Collapsed!AA$1,0),"NA")</f>
        <v>31.527999999999999</v>
      </c>
      <c r="AB678">
        <f>IFERROR(VLOOKUP(Collapsed!$A678,'measured values'!$A:$AF,Collapsed!AB$1,0),"NA")</f>
        <v>17.36</v>
      </c>
      <c r="AC678">
        <f>IFERROR(VLOOKUP(Collapsed!$A678,'measured values'!$A:$AF,Collapsed!AC$1,0),"NA")</f>
        <v>14</v>
      </c>
      <c r="AD678">
        <f>IFERROR(VLOOKUP(Collapsed!$A678,'measured values'!$A:$AF,Collapsed!AD$1,0),"NA")</f>
        <v>15</v>
      </c>
      <c r="AE678">
        <f>IFERROR(VLOOKUP(Collapsed!$A678,'measured values'!$A:$AF,Collapsed!AE$1,0),"NA")</f>
        <v>14</v>
      </c>
      <c r="AF678">
        <f>IFERROR(VLOOKUP(Collapsed!$A678,'measured values'!$A:$AF,Collapsed!AF$1,0),"NA")</f>
        <v>14</v>
      </c>
    </row>
    <row r="679" spans="1:32" x14ac:dyDescent="0.35">
      <c r="A679">
        <v>806</v>
      </c>
      <c r="F679" t="str">
        <f>IFERROR(VLOOKUP(A679,'ICD+Descriptions'!$A$2:$C$600,2,0),"NA")</f>
        <v>G20</v>
      </c>
      <c r="G679" t="str">
        <f>IFERROR(VLOOKUP(A679,'ICD+Descriptions'!$A$2:$C$600,3,0),"NA")</f>
        <v>Parkinson's disease</v>
      </c>
      <c r="H679">
        <f>IFERROR(VLOOKUP(A679,ages!$A$1:$B$748,2,0),"No Age")</f>
        <v>66.599999999999994</v>
      </c>
      <c r="I679" t="str">
        <f>VLOOKUP(A679,'Redcap Raw Report'!$A:$AF,I$1,0)</f>
        <v>M</v>
      </c>
      <c r="L679">
        <f>IFERROR(VLOOKUP(Collapsed!$A679,'measured values'!$A:$AF,Collapsed!L$1,0),"NA")</f>
        <v>52.13</v>
      </c>
      <c r="M679">
        <f>IFERROR(VLOOKUP(Collapsed!$A679,'measured values'!$A:$AF,Collapsed!M$1,0),"NA")</f>
        <v>45.738999999999997</v>
      </c>
      <c r="N679">
        <f>IFERROR(VLOOKUP(Collapsed!$A679,'measured values'!$A:$AF,Collapsed!N$1,0),"NA")</f>
        <v>98.55</v>
      </c>
      <c r="O679">
        <f>IFERROR(VLOOKUP(Collapsed!$A679,'measured values'!$A:$AF,Collapsed!O$1,0),"NA")</f>
        <v>98.001999999999995</v>
      </c>
      <c r="P679">
        <f>IFERROR(VLOOKUP(Collapsed!$A679,'measured values'!$A:$AF,Collapsed!P$1,0),"NA")</f>
        <v>80.337999999999994</v>
      </c>
      <c r="Q679">
        <f>IFERROR(VLOOKUP(Collapsed!$A679,'measured values'!$A:$AF,Collapsed!Q$1,0),"NA")</f>
        <v>81.183999999999997</v>
      </c>
      <c r="R679">
        <f>IFERROR(VLOOKUP(Collapsed!$A679,'measured values'!$A:$AF,Collapsed!R$1,0),"NA")</f>
        <v>97.787999999999997</v>
      </c>
      <c r="S679">
        <f>IFERROR(VLOOKUP(Collapsed!$A679,'measured values'!$A:$AF,Collapsed!S$1,0),"NA")</f>
        <v>99.027000000000001</v>
      </c>
      <c r="T679">
        <f>IFERROR(VLOOKUP(Collapsed!$A679,'measured values'!$A:$AF,Collapsed!T$1,0),"NA")</f>
        <v>64.665999999999997</v>
      </c>
      <c r="U679">
        <f>IFERROR(VLOOKUP(Collapsed!$A679,'measured values'!$A:$AF,Collapsed!U$1,0),"NA")</f>
        <v>63.194000000000003</v>
      </c>
      <c r="V679">
        <f>IFERROR(VLOOKUP(Collapsed!$A679,'measured values'!$A:$AF,Collapsed!V$1,0),"NA")</f>
        <v>35.334000000000003</v>
      </c>
      <c r="W679">
        <f>IFERROR(VLOOKUP(Collapsed!$A679,'measured values'!$A:$AF,Collapsed!W$1,0),"NA")</f>
        <v>36.805999999999997</v>
      </c>
      <c r="X679">
        <f>IFERROR(VLOOKUP(Collapsed!$A679,'measured values'!$A:$AF,Collapsed!X$1,0),"NA")</f>
        <v>13.612</v>
      </c>
      <c r="Y679">
        <f>IFERROR(VLOOKUP(Collapsed!$A679,'measured values'!$A:$AF,Collapsed!Y$1,0),"NA")</f>
        <v>14.413</v>
      </c>
      <c r="Z679">
        <f>IFERROR(VLOOKUP(Collapsed!$A679,'measured values'!$A:$AF,Collapsed!Z$1,0),"NA")</f>
        <v>36.805999999999997</v>
      </c>
      <c r="AA679">
        <f>IFERROR(VLOOKUP(Collapsed!$A679,'measured values'!$A:$AF,Collapsed!AA$1,0),"NA")</f>
        <v>35.334000000000003</v>
      </c>
      <c r="AB679">
        <f>IFERROR(VLOOKUP(Collapsed!$A679,'measured values'!$A:$AF,Collapsed!AB$1,0),"NA")</f>
        <v>12.853999999999999</v>
      </c>
      <c r="AC679">
        <f>IFERROR(VLOOKUP(Collapsed!$A679,'measured values'!$A:$AF,Collapsed!AC$1,0),"NA")</f>
        <v>12</v>
      </c>
      <c r="AD679">
        <f>IFERROR(VLOOKUP(Collapsed!$A679,'measured values'!$A:$AF,Collapsed!AD$1,0),"NA")</f>
        <v>13</v>
      </c>
      <c r="AE679">
        <f>IFERROR(VLOOKUP(Collapsed!$A679,'measured values'!$A:$AF,Collapsed!AE$1,0),"NA")</f>
        <v>12</v>
      </c>
      <c r="AF679">
        <f>IFERROR(VLOOKUP(Collapsed!$A679,'measured values'!$A:$AF,Collapsed!AF$1,0),"NA")</f>
        <v>12</v>
      </c>
    </row>
    <row r="680" spans="1:32" x14ac:dyDescent="0.35">
      <c r="A680">
        <v>807</v>
      </c>
      <c r="F680" t="str">
        <f>IFERROR(VLOOKUP(A680,'ICD+Descriptions'!$A$2:$C$600,2,0),"NA")</f>
        <v>R25.9</v>
      </c>
      <c r="G680" t="str">
        <f>IFERROR(VLOOKUP(A680,'ICD+Descriptions'!$A$2:$C$600,3,0),"NA")</f>
        <v>Unspecified abnormal involuntary movements</v>
      </c>
      <c r="H680">
        <f>IFERROR(VLOOKUP(A680,ages!$A$1:$B$748,2,0),"No Age")</f>
        <v>57.9</v>
      </c>
      <c r="I680" t="str">
        <f>VLOOKUP(A680,'Redcap Raw Report'!$A:$AF,I$1,0)</f>
        <v>F</v>
      </c>
      <c r="L680">
        <f>IFERROR(VLOOKUP(Collapsed!$A680,'measured values'!$A:$AF,Collapsed!L$1,0),"NA")</f>
        <v>53.268999999999998</v>
      </c>
      <c r="M680">
        <f>IFERROR(VLOOKUP(Collapsed!$A680,'measured values'!$A:$AF,Collapsed!M$1,0),"NA")</f>
        <v>51.664999999999999</v>
      </c>
      <c r="N680">
        <f>IFERROR(VLOOKUP(Collapsed!$A680,'measured values'!$A:$AF,Collapsed!N$1,0),"NA")</f>
        <v>104.764</v>
      </c>
      <c r="O680">
        <f>IFERROR(VLOOKUP(Collapsed!$A680,'measured values'!$A:$AF,Collapsed!O$1,0),"NA")</f>
        <v>104.408</v>
      </c>
      <c r="P680">
        <f>IFERROR(VLOOKUP(Collapsed!$A680,'measured values'!$A:$AF,Collapsed!P$1,0),"NA")</f>
        <v>104.292</v>
      </c>
      <c r="Q680">
        <f>IFERROR(VLOOKUP(Collapsed!$A680,'measured values'!$A:$AF,Collapsed!Q$1,0),"NA")</f>
        <v>104.377</v>
      </c>
      <c r="R680">
        <f>IFERROR(VLOOKUP(Collapsed!$A680,'measured values'!$A:$AF,Collapsed!R$1,0),"NA")</f>
        <v>119.41800000000001</v>
      </c>
      <c r="S680">
        <f>IFERROR(VLOOKUP(Collapsed!$A680,'measured values'!$A:$AF,Collapsed!S$1,0),"NA")</f>
        <v>120.017</v>
      </c>
      <c r="T680">
        <f>IFERROR(VLOOKUP(Collapsed!$A680,'measured values'!$A:$AF,Collapsed!T$1,0),"NA")</f>
        <v>62.61</v>
      </c>
      <c r="U680">
        <f>IFERROR(VLOOKUP(Collapsed!$A680,'measured values'!$A:$AF,Collapsed!U$1,0),"NA")</f>
        <v>62.566000000000003</v>
      </c>
      <c r="V680">
        <f>IFERROR(VLOOKUP(Collapsed!$A680,'measured values'!$A:$AF,Collapsed!V$1,0),"NA")</f>
        <v>37.39</v>
      </c>
      <c r="W680">
        <f>IFERROR(VLOOKUP(Collapsed!$A680,'measured values'!$A:$AF,Collapsed!W$1,0),"NA")</f>
        <v>37.433999999999997</v>
      </c>
      <c r="X680">
        <f>IFERROR(VLOOKUP(Collapsed!$A680,'measured values'!$A:$AF,Collapsed!X$1,0),"NA")</f>
        <v>13.292999999999999</v>
      </c>
      <c r="Y680">
        <f>IFERROR(VLOOKUP(Collapsed!$A680,'measured values'!$A:$AF,Collapsed!Y$1,0),"NA")</f>
        <v>12.092000000000001</v>
      </c>
      <c r="Z680">
        <f>IFERROR(VLOOKUP(Collapsed!$A680,'measured values'!$A:$AF,Collapsed!Z$1,0),"NA")</f>
        <v>37.433999999999997</v>
      </c>
      <c r="AA680">
        <f>IFERROR(VLOOKUP(Collapsed!$A680,'measured values'!$A:$AF,Collapsed!AA$1,0),"NA")</f>
        <v>37.39</v>
      </c>
      <c r="AB680">
        <f>IFERROR(VLOOKUP(Collapsed!$A680,'measured values'!$A:$AF,Collapsed!AB$1,0),"NA")</f>
        <v>10.725</v>
      </c>
      <c r="AC680">
        <f>IFERROR(VLOOKUP(Collapsed!$A680,'measured values'!$A:$AF,Collapsed!AC$1,0),"NA")</f>
        <v>17</v>
      </c>
      <c r="AD680">
        <f>IFERROR(VLOOKUP(Collapsed!$A680,'measured values'!$A:$AF,Collapsed!AD$1,0),"NA")</f>
        <v>15</v>
      </c>
      <c r="AE680">
        <f>IFERROR(VLOOKUP(Collapsed!$A680,'measured values'!$A:$AF,Collapsed!AE$1,0),"NA")</f>
        <v>15</v>
      </c>
      <c r="AF680">
        <f>IFERROR(VLOOKUP(Collapsed!$A680,'measured values'!$A:$AF,Collapsed!AF$1,0),"NA")</f>
        <v>15</v>
      </c>
    </row>
    <row r="681" spans="1:32" x14ac:dyDescent="0.35">
      <c r="A681">
        <v>808</v>
      </c>
      <c r="F681" t="str">
        <f>IFERROR(VLOOKUP(A681,'ICD+Descriptions'!$A$2:$C$600,2,0),"NA")</f>
        <v>G25.0</v>
      </c>
      <c r="G681" t="str">
        <f>IFERROR(VLOOKUP(A681,'ICD+Descriptions'!$A$2:$C$600,3,0),"NA")</f>
        <v>Essential tremor</v>
      </c>
      <c r="H681">
        <f>IFERROR(VLOOKUP(A681,ages!$A$1:$B$748,2,0),"No Age")</f>
        <v>57.7</v>
      </c>
      <c r="I681" t="str">
        <f>VLOOKUP(A681,'Redcap Raw Report'!$A:$AF,I$1,0)</f>
        <v>M</v>
      </c>
      <c r="L681">
        <f>IFERROR(VLOOKUP(Collapsed!$A681,'measured values'!$A:$AF,Collapsed!L$1,0),"NA")</f>
        <v>50.317999999999998</v>
      </c>
      <c r="M681">
        <f>IFERROR(VLOOKUP(Collapsed!$A681,'measured values'!$A:$AF,Collapsed!M$1,0),"NA")</f>
        <v>52.067</v>
      </c>
      <c r="N681">
        <f>IFERROR(VLOOKUP(Collapsed!$A681,'measured values'!$A:$AF,Collapsed!N$1,0),"NA")</f>
        <v>102.167</v>
      </c>
      <c r="O681">
        <f>IFERROR(VLOOKUP(Collapsed!$A681,'measured values'!$A:$AF,Collapsed!O$1,0),"NA")</f>
        <v>102.82</v>
      </c>
      <c r="P681">
        <f>IFERROR(VLOOKUP(Collapsed!$A681,'measured values'!$A:$AF,Collapsed!P$1,0),"NA")</f>
        <v>86.869</v>
      </c>
      <c r="Q681">
        <f>IFERROR(VLOOKUP(Collapsed!$A681,'measured values'!$A:$AF,Collapsed!Q$1,0),"NA")</f>
        <v>87.448999999999998</v>
      </c>
      <c r="R681">
        <f>IFERROR(VLOOKUP(Collapsed!$A681,'measured values'!$A:$AF,Collapsed!R$1,0),"NA")</f>
        <v>101.97799999999999</v>
      </c>
      <c r="S681">
        <f>IFERROR(VLOOKUP(Collapsed!$A681,'measured values'!$A:$AF,Collapsed!S$1,0),"NA")</f>
        <v>102.015</v>
      </c>
      <c r="T681">
        <f>IFERROR(VLOOKUP(Collapsed!$A681,'measured values'!$A:$AF,Collapsed!T$1,0),"NA")</f>
        <v>64.007000000000005</v>
      </c>
      <c r="U681">
        <f>IFERROR(VLOOKUP(Collapsed!$A681,'measured values'!$A:$AF,Collapsed!U$1,0),"NA")</f>
        <v>62.027999999999999</v>
      </c>
      <c r="V681">
        <f>IFERROR(VLOOKUP(Collapsed!$A681,'measured values'!$A:$AF,Collapsed!V$1,0),"NA")</f>
        <v>35.993000000000002</v>
      </c>
      <c r="W681">
        <f>IFERROR(VLOOKUP(Collapsed!$A681,'measured values'!$A:$AF,Collapsed!W$1,0),"NA")</f>
        <v>37.972000000000001</v>
      </c>
      <c r="X681">
        <f>IFERROR(VLOOKUP(Collapsed!$A681,'measured values'!$A:$AF,Collapsed!X$1,0),"NA")</f>
        <v>12.779</v>
      </c>
      <c r="Y681">
        <f>IFERROR(VLOOKUP(Collapsed!$A681,'measured values'!$A:$AF,Collapsed!Y$1,0),"NA")</f>
        <v>13.656000000000001</v>
      </c>
      <c r="Z681">
        <f>IFERROR(VLOOKUP(Collapsed!$A681,'measured values'!$A:$AF,Collapsed!Z$1,0),"NA")</f>
        <v>37.972000000000001</v>
      </c>
      <c r="AA681">
        <f>IFERROR(VLOOKUP(Collapsed!$A681,'measured values'!$A:$AF,Collapsed!AA$1,0),"NA")</f>
        <v>35.993000000000002</v>
      </c>
      <c r="AB681">
        <f>IFERROR(VLOOKUP(Collapsed!$A681,'measured values'!$A:$AF,Collapsed!AB$1,0),"NA")</f>
        <v>17.257999999999999</v>
      </c>
      <c r="AC681">
        <f>IFERROR(VLOOKUP(Collapsed!$A681,'measured values'!$A:$AF,Collapsed!AC$1,0),"NA")</f>
        <v>13</v>
      </c>
      <c r="AD681">
        <f>IFERROR(VLOOKUP(Collapsed!$A681,'measured values'!$A:$AF,Collapsed!AD$1,0),"NA")</f>
        <v>13</v>
      </c>
      <c r="AE681">
        <f>IFERROR(VLOOKUP(Collapsed!$A681,'measured values'!$A:$AF,Collapsed!AE$1,0),"NA")</f>
        <v>13</v>
      </c>
      <c r="AF681">
        <f>IFERROR(VLOOKUP(Collapsed!$A681,'measured values'!$A:$AF,Collapsed!AF$1,0),"NA")</f>
        <v>13</v>
      </c>
    </row>
    <row r="682" spans="1:32" x14ac:dyDescent="0.35">
      <c r="A682">
        <v>809</v>
      </c>
      <c r="F682" t="str">
        <f>IFERROR(VLOOKUP(A682,'ICD+Descriptions'!$A$2:$C$600,2,0),"NA")</f>
        <v>G25.0</v>
      </c>
      <c r="G682" t="str">
        <f>IFERROR(VLOOKUP(A682,'ICD+Descriptions'!$A$2:$C$600,3,0),"NA")</f>
        <v>Essential tremor</v>
      </c>
      <c r="H682">
        <f>IFERROR(VLOOKUP(A682,ages!$A$1:$B$748,2,0),"No Age")</f>
        <v>81.2</v>
      </c>
      <c r="I682" t="str">
        <f>VLOOKUP(A682,'Redcap Raw Report'!$A:$AF,I$1,0)</f>
        <v>M</v>
      </c>
      <c r="L682">
        <f>IFERROR(VLOOKUP(Collapsed!$A682,'measured values'!$A:$AF,Collapsed!L$1,0),"NA")</f>
        <v>54.31</v>
      </c>
      <c r="M682">
        <f>IFERROR(VLOOKUP(Collapsed!$A682,'measured values'!$A:$AF,Collapsed!M$1,0),"NA")</f>
        <v>54.762999999999998</v>
      </c>
      <c r="N682">
        <f>IFERROR(VLOOKUP(Collapsed!$A682,'measured values'!$A:$AF,Collapsed!N$1,0),"NA")</f>
        <v>109.05</v>
      </c>
      <c r="O682">
        <f>IFERROR(VLOOKUP(Collapsed!$A682,'measured values'!$A:$AF,Collapsed!O$1,0),"NA")</f>
        <v>109.10599999999999</v>
      </c>
      <c r="P682">
        <f>IFERROR(VLOOKUP(Collapsed!$A682,'measured values'!$A:$AF,Collapsed!P$1,0),"NA")</f>
        <v>98.760999999999996</v>
      </c>
      <c r="Q682">
        <f>IFERROR(VLOOKUP(Collapsed!$A682,'measured values'!$A:$AF,Collapsed!Q$1,0),"NA")</f>
        <v>99.677000000000007</v>
      </c>
      <c r="R682">
        <f>IFERROR(VLOOKUP(Collapsed!$A682,'measured values'!$A:$AF,Collapsed!R$1,0),"NA")</f>
        <v>108.57599999999999</v>
      </c>
      <c r="S682">
        <f>IFERROR(VLOOKUP(Collapsed!$A682,'measured values'!$A:$AF,Collapsed!S$1,0),"NA")</f>
        <v>109.084</v>
      </c>
      <c r="T682">
        <f>IFERROR(VLOOKUP(Collapsed!$A682,'measured values'!$A:$AF,Collapsed!T$1,0),"NA")</f>
        <v>64.915999999999997</v>
      </c>
      <c r="U682">
        <f>IFERROR(VLOOKUP(Collapsed!$A682,'measured values'!$A:$AF,Collapsed!U$1,0),"NA")</f>
        <v>64.674999999999997</v>
      </c>
      <c r="V682">
        <f>IFERROR(VLOOKUP(Collapsed!$A682,'measured values'!$A:$AF,Collapsed!V$1,0),"NA")</f>
        <v>35.084000000000003</v>
      </c>
      <c r="W682">
        <f>IFERROR(VLOOKUP(Collapsed!$A682,'measured values'!$A:$AF,Collapsed!W$1,0),"NA")</f>
        <v>35.325000000000003</v>
      </c>
      <c r="X682">
        <f>IFERROR(VLOOKUP(Collapsed!$A682,'measured values'!$A:$AF,Collapsed!X$1,0),"NA")</f>
        <v>13.938000000000001</v>
      </c>
      <c r="Y682">
        <f>IFERROR(VLOOKUP(Collapsed!$A682,'measured values'!$A:$AF,Collapsed!Y$1,0),"NA")</f>
        <v>16.347000000000001</v>
      </c>
      <c r="Z682">
        <f>IFERROR(VLOOKUP(Collapsed!$A682,'measured values'!$A:$AF,Collapsed!Z$1,0),"NA")</f>
        <v>35.325000000000003</v>
      </c>
      <c r="AA682">
        <f>IFERROR(VLOOKUP(Collapsed!$A682,'measured values'!$A:$AF,Collapsed!AA$1,0),"NA")</f>
        <v>35.084000000000003</v>
      </c>
      <c r="AB682">
        <f>IFERROR(VLOOKUP(Collapsed!$A682,'measured values'!$A:$AF,Collapsed!AB$1,0),"NA")</f>
        <v>8.3230000000000004</v>
      </c>
      <c r="AC682">
        <f>IFERROR(VLOOKUP(Collapsed!$A682,'measured values'!$A:$AF,Collapsed!AC$1,0),"NA")</f>
        <v>16</v>
      </c>
      <c r="AD682">
        <f>IFERROR(VLOOKUP(Collapsed!$A682,'measured values'!$A:$AF,Collapsed!AD$1,0),"NA")</f>
        <v>12</v>
      </c>
      <c r="AE682">
        <f>IFERROR(VLOOKUP(Collapsed!$A682,'measured values'!$A:$AF,Collapsed!AE$1,0),"NA")</f>
        <v>12</v>
      </c>
      <c r="AF682">
        <f>IFERROR(VLOOKUP(Collapsed!$A682,'measured values'!$A:$AF,Collapsed!AF$1,0),"NA")</f>
        <v>12</v>
      </c>
    </row>
    <row r="683" spans="1:32" x14ac:dyDescent="0.35">
      <c r="A683">
        <v>810</v>
      </c>
      <c r="F683" t="str">
        <f>IFERROR(VLOOKUP(A683,'ICD+Descriptions'!$A$2:$C$600,2,0),"NA")</f>
        <v>G60.3</v>
      </c>
      <c r="G683" t="str">
        <f>IFERROR(VLOOKUP(A683,'ICD+Descriptions'!$A$2:$C$600,3,0),"NA")</f>
        <v>Idiopathic progressive neuropathy</v>
      </c>
      <c r="H683">
        <f>IFERROR(VLOOKUP(A683,ages!$A$1:$B$748,2,0),"No Age")</f>
        <v>80.599999999999994</v>
      </c>
      <c r="I683" t="str">
        <f>VLOOKUP(A683,'Redcap Raw Report'!$A:$AF,I$1,0)</f>
        <v>M</v>
      </c>
      <c r="L683">
        <f>IFERROR(VLOOKUP(Collapsed!$A683,'measured values'!$A:$AF,Collapsed!L$1,0),"NA")</f>
        <v>45.247</v>
      </c>
      <c r="M683">
        <f>IFERROR(VLOOKUP(Collapsed!$A683,'measured values'!$A:$AF,Collapsed!M$1,0),"NA")</f>
        <v>49.155999999999999</v>
      </c>
      <c r="N683">
        <f>IFERROR(VLOOKUP(Collapsed!$A683,'measured values'!$A:$AF,Collapsed!N$1,0),"NA")</f>
        <v>94.555000000000007</v>
      </c>
      <c r="O683">
        <f>IFERROR(VLOOKUP(Collapsed!$A683,'measured values'!$A:$AF,Collapsed!O$1,0),"NA")</f>
        <v>94.6</v>
      </c>
      <c r="P683">
        <f>IFERROR(VLOOKUP(Collapsed!$A683,'measured values'!$A:$AF,Collapsed!P$1,0),"NA")</f>
        <v>74.878</v>
      </c>
      <c r="Q683">
        <f>IFERROR(VLOOKUP(Collapsed!$A683,'measured values'!$A:$AF,Collapsed!Q$1,0),"NA")</f>
        <v>74.646000000000001</v>
      </c>
      <c r="R683">
        <f>IFERROR(VLOOKUP(Collapsed!$A683,'measured values'!$A:$AF,Collapsed!R$1,0),"NA")</f>
        <v>95.516000000000005</v>
      </c>
      <c r="S683">
        <f>IFERROR(VLOOKUP(Collapsed!$A683,'measured values'!$A:$AF,Collapsed!S$1,0),"NA")</f>
        <v>94.125</v>
      </c>
      <c r="T683">
        <f>IFERROR(VLOOKUP(Collapsed!$A683,'measured values'!$A:$AF,Collapsed!T$1,0),"NA")</f>
        <v>69.456999999999994</v>
      </c>
      <c r="U683">
        <f>IFERROR(VLOOKUP(Collapsed!$A683,'measured values'!$A:$AF,Collapsed!U$1,0),"NA")</f>
        <v>67.768000000000001</v>
      </c>
      <c r="V683">
        <f>IFERROR(VLOOKUP(Collapsed!$A683,'measured values'!$A:$AF,Collapsed!V$1,0),"NA")</f>
        <v>30.542999999999999</v>
      </c>
      <c r="W683">
        <f>IFERROR(VLOOKUP(Collapsed!$A683,'measured values'!$A:$AF,Collapsed!W$1,0),"NA")</f>
        <v>32.231999999999999</v>
      </c>
      <c r="X683">
        <f>IFERROR(VLOOKUP(Collapsed!$A683,'measured values'!$A:$AF,Collapsed!X$1,0),"NA")</f>
        <v>18.312999999999999</v>
      </c>
      <c r="Y683">
        <f>IFERROR(VLOOKUP(Collapsed!$A683,'measured values'!$A:$AF,Collapsed!Y$1,0),"NA")</f>
        <v>19.048999999999999</v>
      </c>
      <c r="Z683">
        <f>IFERROR(VLOOKUP(Collapsed!$A683,'measured values'!$A:$AF,Collapsed!Z$1,0),"NA")</f>
        <v>32.231999999999999</v>
      </c>
      <c r="AA683">
        <f>IFERROR(VLOOKUP(Collapsed!$A683,'measured values'!$A:$AF,Collapsed!AA$1,0),"NA")</f>
        <v>30.542999999999999</v>
      </c>
      <c r="AB683">
        <f>IFERROR(VLOOKUP(Collapsed!$A683,'measured values'!$A:$AF,Collapsed!AB$1,0),"NA")</f>
        <v>8.6479999999999997</v>
      </c>
      <c r="AC683">
        <f>IFERROR(VLOOKUP(Collapsed!$A683,'measured values'!$A:$AF,Collapsed!AC$1,0),"NA")</f>
        <v>12</v>
      </c>
      <c r="AD683">
        <f>IFERROR(VLOOKUP(Collapsed!$A683,'measured values'!$A:$AF,Collapsed!AD$1,0),"NA")</f>
        <v>12</v>
      </c>
      <c r="AE683">
        <f>IFERROR(VLOOKUP(Collapsed!$A683,'measured values'!$A:$AF,Collapsed!AE$1,0),"NA")</f>
        <v>12</v>
      </c>
      <c r="AF683">
        <f>IFERROR(VLOOKUP(Collapsed!$A683,'measured values'!$A:$AF,Collapsed!AF$1,0),"NA")</f>
        <v>12</v>
      </c>
    </row>
    <row r="684" spans="1:32" x14ac:dyDescent="0.35">
      <c r="A684">
        <v>811</v>
      </c>
      <c r="F684" t="str">
        <f>IFERROR(VLOOKUP(A684,'ICD+Descriptions'!$A$2:$C$600,2,0),"NA")</f>
        <v>G20</v>
      </c>
      <c r="G684" t="str">
        <f>IFERROR(VLOOKUP(A684,'ICD+Descriptions'!$A$2:$C$600,3,0),"NA")</f>
        <v>Parkinson's disease</v>
      </c>
      <c r="H684">
        <f>IFERROR(VLOOKUP(A684,ages!$A$1:$B$748,2,0),"No Age")</f>
        <v>75.599999999999994</v>
      </c>
      <c r="I684" t="str">
        <f>VLOOKUP(A684,'Redcap Raw Report'!$A:$AF,I$1,0)</f>
        <v>M</v>
      </c>
      <c r="L684" t="str">
        <f>IFERROR(VLOOKUP(Collapsed!$A684,'measured values'!$A:$AF,Collapsed!L$1,0),"NA")</f>
        <v>NA</v>
      </c>
      <c r="M684" t="str">
        <f>IFERROR(VLOOKUP(Collapsed!$A684,'measured values'!$A:$AF,Collapsed!M$1,0),"NA")</f>
        <v>NA</v>
      </c>
      <c r="N684" t="str">
        <f>IFERROR(VLOOKUP(Collapsed!$A684,'measured values'!$A:$AF,Collapsed!N$1,0),"NA")</f>
        <v>NA</v>
      </c>
      <c r="O684" t="str">
        <f>IFERROR(VLOOKUP(Collapsed!$A684,'measured values'!$A:$AF,Collapsed!O$1,0),"NA")</f>
        <v>NA</v>
      </c>
      <c r="P684" t="str">
        <f>IFERROR(VLOOKUP(Collapsed!$A684,'measured values'!$A:$AF,Collapsed!P$1,0),"NA")</f>
        <v>NA</v>
      </c>
      <c r="Q684" t="str">
        <f>IFERROR(VLOOKUP(Collapsed!$A684,'measured values'!$A:$AF,Collapsed!Q$1,0),"NA")</f>
        <v>NA</v>
      </c>
      <c r="R684" t="str">
        <f>IFERROR(VLOOKUP(Collapsed!$A684,'measured values'!$A:$AF,Collapsed!R$1,0),"NA")</f>
        <v>NA</v>
      </c>
      <c r="S684" t="str">
        <f>IFERROR(VLOOKUP(Collapsed!$A684,'measured values'!$A:$AF,Collapsed!S$1,0),"NA")</f>
        <v>NA</v>
      </c>
      <c r="T684" t="str">
        <f>IFERROR(VLOOKUP(Collapsed!$A684,'measured values'!$A:$AF,Collapsed!T$1,0),"NA")</f>
        <v>NA</v>
      </c>
      <c r="U684" t="str">
        <f>IFERROR(VLOOKUP(Collapsed!$A684,'measured values'!$A:$AF,Collapsed!U$1,0),"NA")</f>
        <v>NA</v>
      </c>
      <c r="V684" t="str">
        <f>IFERROR(VLOOKUP(Collapsed!$A684,'measured values'!$A:$AF,Collapsed!V$1,0),"NA")</f>
        <v>NA</v>
      </c>
      <c r="W684" t="str">
        <f>IFERROR(VLOOKUP(Collapsed!$A684,'measured values'!$A:$AF,Collapsed!W$1,0),"NA")</f>
        <v>NA</v>
      </c>
      <c r="X684" t="str">
        <f>IFERROR(VLOOKUP(Collapsed!$A684,'measured values'!$A:$AF,Collapsed!X$1,0),"NA")</f>
        <v>NA</v>
      </c>
      <c r="Y684" t="str">
        <f>IFERROR(VLOOKUP(Collapsed!$A684,'measured values'!$A:$AF,Collapsed!Y$1,0),"NA")</f>
        <v>NA</v>
      </c>
      <c r="Z684" t="str">
        <f>IFERROR(VLOOKUP(Collapsed!$A684,'measured values'!$A:$AF,Collapsed!Z$1,0),"NA")</f>
        <v>NA</v>
      </c>
      <c r="AA684" t="str">
        <f>IFERROR(VLOOKUP(Collapsed!$A684,'measured values'!$A:$AF,Collapsed!AA$1,0),"NA")</f>
        <v>NA</v>
      </c>
      <c r="AB684" t="str">
        <f>IFERROR(VLOOKUP(Collapsed!$A684,'measured values'!$A:$AF,Collapsed!AB$1,0),"NA")</f>
        <v>NA</v>
      </c>
      <c r="AC684" t="str">
        <f>IFERROR(VLOOKUP(Collapsed!$A684,'measured values'!$A:$AF,Collapsed!AC$1,0),"NA")</f>
        <v>NA</v>
      </c>
      <c r="AD684" t="str">
        <f>IFERROR(VLOOKUP(Collapsed!$A684,'measured values'!$A:$AF,Collapsed!AD$1,0),"NA")</f>
        <v>NA</v>
      </c>
      <c r="AE684" t="str">
        <f>IFERROR(VLOOKUP(Collapsed!$A684,'measured values'!$A:$AF,Collapsed!AE$1,0),"NA")</f>
        <v>NA</v>
      </c>
      <c r="AF684" t="str">
        <f>IFERROR(VLOOKUP(Collapsed!$A684,'measured values'!$A:$AF,Collapsed!AF$1,0),"NA")</f>
        <v>NA</v>
      </c>
    </row>
    <row r="685" spans="1:32" x14ac:dyDescent="0.35">
      <c r="A685">
        <v>812</v>
      </c>
      <c r="F685" t="str">
        <f>IFERROR(VLOOKUP(A685,'ICD+Descriptions'!$A$2:$C$600,2,0),"NA")</f>
        <v>G20</v>
      </c>
      <c r="G685" t="str">
        <f>IFERROR(VLOOKUP(A685,'ICD+Descriptions'!$A$2:$C$600,3,0),"NA")</f>
        <v>Parkinson's disease</v>
      </c>
      <c r="H685">
        <f>IFERROR(VLOOKUP(A685,ages!$A$1:$B$748,2,0),"No Age")</f>
        <v>74.900000000000006</v>
      </c>
      <c r="I685" t="str">
        <f>VLOOKUP(A685,'Redcap Raw Report'!$A:$AF,I$1,0)</f>
        <v>M</v>
      </c>
      <c r="L685">
        <f>IFERROR(VLOOKUP(Collapsed!$A685,'measured values'!$A:$AF,Collapsed!L$1,0),"NA")</f>
        <v>41.204000000000001</v>
      </c>
      <c r="M685">
        <f>IFERROR(VLOOKUP(Collapsed!$A685,'measured values'!$A:$AF,Collapsed!M$1,0),"NA")</f>
        <v>47.88</v>
      </c>
      <c r="N685">
        <f>IFERROR(VLOOKUP(Collapsed!$A685,'measured values'!$A:$AF,Collapsed!N$1,0),"NA")</f>
        <v>89.399000000000001</v>
      </c>
      <c r="O685">
        <f>IFERROR(VLOOKUP(Collapsed!$A685,'measured values'!$A:$AF,Collapsed!O$1,0),"NA")</f>
        <v>89.022999999999996</v>
      </c>
      <c r="P685">
        <f>IFERROR(VLOOKUP(Collapsed!$A685,'measured values'!$A:$AF,Collapsed!P$1,0),"NA")</f>
        <v>53.402000000000001</v>
      </c>
      <c r="Q685">
        <f>IFERROR(VLOOKUP(Collapsed!$A685,'measured values'!$A:$AF,Collapsed!Q$1,0),"NA")</f>
        <v>53.241999999999997</v>
      </c>
      <c r="R685">
        <f>IFERROR(VLOOKUP(Collapsed!$A685,'measured values'!$A:$AF,Collapsed!R$1,0),"NA")</f>
        <v>71.024000000000001</v>
      </c>
      <c r="S685">
        <f>IFERROR(VLOOKUP(Collapsed!$A685,'measured values'!$A:$AF,Collapsed!S$1,0),"NA")</f>
        <v>70.972999999999999</v>
      </c>
      <c r="T685">
        <f>IFERROR(VLOOKUP(Collapsed!$A685,'measured values'!$A:$AF,Collapsed!T$1,0),"NA")</f>
        <v>70.807000000000002</v>
      </c>
      <c r="U685">
        <f>IFERROR(VLOOKUP(Collapsed!$A685,'measured values'!$A:$AF,Collapsed!U$1,0),"NA")</f>
        <v>71.061999999999998</v>
      </c>
      <c r="V685">
        <f>IFERROR(VLOOKUP(Collapsed!$A685,'measured values'!$A:$AF,Collapsed!V$1,0),"NA")</f>
        <v>29.193000000000001</v>
      </c>
      <c r="W685">
        <f>IFERROR(VLOOKUP(Collapsed!$A685,'measured values'!$A:$AF,Collapsed!W$1,0),"NA")</f>
        <v>28.937999999999999</v>
      </c>
      <c r="X685">
        <f>IFERROR(VLOOKUP(Collapsed!$A685,'measured values'!$A:$AF,Collapsed!X$1,0),"NA")</f>
        <v>22.305</v>
      </c>
      <c r="Y685">
        <f>IFERROR(VLOOKUP(Collapsed!$A685,'measured values'!$A:$AF,Collapsed!Y$1,0),"NA")</f>
        <v>19.282</v>
      </c>
      <c r="Z685">
        <f>IFERROR(VLOOKUP(Collapsed!$A685,'measured values'!$A:$AF,Collapsed!Z$1,0),"NA")</f>
        <v>28.937999999999999</v>
      </c>
      <c r="AA685">
        <f>IFERROR(VLOOKUP(Collapsed!$A685,'measured values'!$A:$AF,Collapsed!AA$1,0),"NA")</f>
        <v>29.193000000000001</v>
      </c>
      <c r="AB685">
        <f>IFERROR(VLOOKUP(Collapsed!$A685,'measured values'!$A:$AF,Collapsed!AB$1,0),"NA")</f>
        <v>11.98</v>
      </c>
      <c r="AC685">
        <f>IFERROR(VLOOKUP(Collapsed!$A685,'measured values'!$A:$AF,Collapsed!AC$1,0),"NA")</f>
        <v>7</v>
      </c>
      <c r="AD685">
        <f>IFERROR(VLOOKUP(Collapsed!$A685,'measured values'!$A:$AF,Collapsed!AD$1,0),"NA")</f>
        <v>7</v>
      </c>
      <c r="AE685">
        <f>IFERROR(VLOOKUP(Collapsed!$A685,'measured values'!$A:$AF,Collapsed!AE$1,0),"NA")</f>
        <v>7</v>
      </c>
      <c r="AF685">
        <f>IFERROR(VLOOKUP(Collapsed!$A685,'measured values'!$A:$AF,Collapsed!AF$1,0),"NA")</f>
        <v>7</v>
      </c>
    </row>
    <row r="686" spans="1:32" x14ac:dyDescent="0.35">
      <c r="A686">
        <v>813</v>
      </c>
      <c r="F686" t="str">
        <f>IFERROR(VLOOKUP(A686,'ICD+Descriptions'!$A$2:$C$600,2,0),"NA")</f>
        <v>G20</v>
      </c>
      <c r="G686" t="str">
        <f>IFERROR(VLOOKUP(A686,'ICD+Descriptions'!$A$2:$C$600,3,0),"NA")</f>
        <v>Parkinson's disease</v>
      </c>
      <c r="H686">
        <f>IFERROR(VLOOKUP(A686,ages!$A$1:$B$748,2,0),"No Age")</f>
        <v>74.400000000000006</v>
      </c>
      <c r="I686" t="str">
        <f>VLOOKUP(A686,'Redcap Raw Report'!$A:$AF,I$1,0)</f>
        <v>M</v>
      </c>
      <c r="L686">
        <f>IFERROR(VLOOKUP(Collapsed!$A686,'measured values'!$A:$AF,Collapsed!L$1,0),"NA")</f>
        <v>52.875</v>
      </c>
      <c r="M686">
        <f>IFERROR(VLOOKUP(Collapsed!$A686,'measured values'!$A:$AF,Collapsed!M$1,0),"NA")</f>
        <v>52.329000000000001</v>
      </c>
      <c r="N686">
        <f>IFERROR(VLOOKUP(Collapsed!$A686,'measured values'!$A:$AF,Collapsed!N$1,0),"NA")</f>
        <v>105.858</v>
      </c>
      <c r="O686">
        <f>IFERROR(VLOOKUP(Collapsed!$A686,'measured values'!$A:$AF,Collapsed!O$1,0),"NA")</f>
        <v>105.26600000000001</v>
      </c>
      <c r="P686">
        <f>IFERROR(VLOOKUP(Collapsed!$A686,'measured values'!$A:$AF,Collapsed!P$1,0),"NA")</f>
        <v>96.888999999999996</v>
      </c>
      <c r="Q686">
        <f>IFERROR(VLOOKUP(Collapsed!$A686,'measured values'!$A:$AF,Collapsed!Q$1,0),"NA")</f>
        <v>96.754000000000005</v>
      </c>
      <c r="R686">
        <f>IFERROR(VLOOKUP(Collapsed!$A686,'measured values'!$A:$AF,Collapsed!R$1,0),"NA")</f>
        <v>109.45399999999999</v>
      </c>
      <c r="S686">
        <f>IFERROR(VLOOKUP(Collapsed!$A686,'measured values'!$A:$AF,Collapsed!S$1,0),"NA")</f>
        <v>109.65900000000001</v>
      </c>
      <c r="T686">
        <f>IFERROR(VLOOKUP(Collapsed!$A686,'measured values'!$A:$AF,Collapsed!T$1,0),"NA")</f>
        <v>64.149000000000001</v>
      </c>
      <c r="U686">
        <f>IFERROR(VLOOKUP(Collapsed!$A686,'measured values'!$A:$AF,Collapsed!U$1,0),"NA")</f>
        <v>64.938000000000002</v>
      </c>
      <c r="V686">
        <f>IFERROR(VLOOKUP(Collapsed!$A686,'measured values'!$A:$AF,Collapsed!V$1,0),"NA")</f>
        <v>35.850999999999999</v>
      </c>
      <c r="W686">
        <f>IFERROR(VLOOKUP(Collapsed!$A686,'measured values'!$A:$AF,Collapsed!W$1,0),"NA")</f>
        <v>35.061999999999998</v>
      </c>
      <c r="X686">
        <f>IFERROR(VLOOKUP(Collapsed!$A686,'measured values'!$A:$AF,Collapsed!X$1,0),"NA")</f>
        <v>13.680999999999999</v>
      </c>
      <c r="Y686">
        <f>IFERROR(VLOOKUP(Collapsed!$A686,'measured values'!$A:$AF,Collapsed!Y$1,0),"NA")</f>
        <v>15.497999999999999</v>
      </c>
      <c r="Z686">
        <f>IFERROR(VLOOKUP(Collapsed!$A686,'measured values'!$A:$AF,Collapsed!Z$1,0),"NA")</f>
        <v>35.061999999999998</v>
      </c>
      <c r="AA686">
        <f>IFERROR(VLOOKUP(Collapsed!$A686,'measured values'!$A:$AF,Collapsed!AA$1,0),"NA")</f>
        <v>35.850999999999999</v>
      </c>
      <c r="AB686">
        <f>IFERROR(VLOOKUP(Collapsed!$A686,'measured values'!$A:$AF,Collapsed!AB$1,0),"NA")</f>
        <v>16.167999999999999</v>
      </c>
      <c r="AC686">
        <f>IFERROR(VLOOKUP(Collapsed!$A686,'measured values'!$A:$AF,Collapsed!AC$1,0),"NA")</f>
        <v>10</v>
      </c>
      <c r="AD686">
        <f>IFERROR(VLOOKUP(Collapsed!$A686,'measured values'!$A:$AF,Collapsed!AD$1,0),"NA")</f>
        <v>14</v>
      </c>
      <c r="AE686">
        <f>IFERROR(VLOOKUP(Collapsed!$A686,'measured values'!$A:$AF,Collapsed!AE$1,0),"NA")</f>
        <v>10</v>
      </c>
      <c r="AF686">
        <f>IFERROR(VLOOKUP(Collapsed!$A686,'measured values'!$A:$AF,Collapsed!AF$1,0),"NA")</f>
        <v>10</v>
      </c>
    </row>
    <row r="687" spans="1:32" x14ac:dyDescent="0.35">
      <c r="A687">
        <v>814</v>
      </c>
      <c r="F687" t="str">
        <f>IFERROR(VLOOKUP(A687,'ICD+Descriptions'!$A$2:$C$600,2,0),"NA")</f>
        <v>R48.2</v>
      </c>
      <c r="G687" t="str">
        <f>IFERROR(VLOOKUP(A687,'ICD+Descriptions'!$A$2:$C$600,3,0),"NA")</f>
        <v>Apraxia</v>
      </c>
      <c r="H687">
        <f>IFERROR(VLOOKUP(A687,ages!$A$1:$B$748,2,0),"No Age")</f>
        <v>77.7</v>
      </c>
      <c r="I687" t="str">
        <f>VLOOKUP(A687,'Redcap Raw Report'!$A:$AF,I$1,0)</f>
        <v>F</v>
      </c>
      <c r="L687">
        <f>IFERROR(VLOOKUP(Collapsed!$A687,'measured values'!$A:$AF,Collapsed!L$1,0),"NA")</f>
        <v>42.723999999999997</v>
      </c>
      <c r="M687">
        <f>IFERROR(VLOOKUP(Collapsed!$A687,'measured values'!$A:$AF,Collapsed!M$1,0),"NA")</f>
        <v>45.793999999999997</v>
      </c>
      <c r="N687">
        <f>IFERROR(VLOOKUP(Collapsed!$A687,'measured values'!$A:$AF,Collapsed!N$1,0),"NA")</f>
        <v>89.355999999999995</v>
      </c>
      <c r="O687">
        <f>IFERROR(VLOOKUP(Collapsed!$A687,'measured values'!$A:$AF,Collapsed!O$1,0),"NA")</f>
        <v>87.793000000000006</v>
      </c>
      <c r="P687">
        <f>IFERROR(VLOOKUP(Collapsed!$A687,'measured values'!$A:$AF,Collapsed!P$1,0),"NA")</f>
        <v>63.189</v>
      </c>
      <c r="Q687">
        <f>IFERROR(VLOOKUP(Collapsed!$A687,'measured values'!$A:$AF,Collapsed!Q$1,0),"NA")</f>
        <v>62.515000000000001</v>
      </c>
      <c r="R687">
        <f>IFERROR(VLOOKUP(Collapsed!$A687,'measured values'!$A:$AF,Collapsed!R$1,0),"NA")</f>
        <v>85.611999999999995</v>
      </c>
      <c r="S687">
        <f>IFERROR(VLOOKUP(Collapsed!$A687,'measured values'!$A:$AF,Collapsed!S$1,0),"NA")</f>
        <v>84.793000000000006</v>
      </c>
      <c r="T687">
        <f>IFERROR(VLOOKUP(Collapsed!$A687,'measured values'!$A:$AF,Collapsed!T$1,0),"NA")</f>
        <v>66.134</v>
      </c>
      <c r="U687">
        <f>IFERROR(VLOOKUP(Collapsed!$A687,'measured values'!$A:$AF,Collapsed!U$1,0),"NA")</f>
        <v>68.412999999999997</v>
      </c>
      <c r="V687">
        <f>IFERROR(VLOOKUP(Collapsed!$A687,'measured values'!$A:$AF,Collapsed!V$1,0),"NA")</f>
        <v>33.866</v>
      </c>
      <c r="W687">
        <f>IFERROR(VLOOKUP(Collapsed!$A687,'measured values'!$A:$AF,Collapsed!W$1,0),"NA")</f>
        <v>31.587</v>
      </c>
      <c r="X687">
        <f>IFERROR(VLOOKUP(Collapsed!$A687,'measured values'!$A:$AF,Collapsed!X$1,0),"NA")</f>
        <v>18.161999999999999</v>
      </c>
      <c r="Y687">
        <f>IFERROR(VLOOKUP(Collapsed!$A687,'measured values'!$A:$AF,Collapsed!Y$1,0),"NA")</f>
        <v>16.882000000000001</v>
      </c>
      <c r="Z687">
        <f>IFERROR(VLOOKUP(Collapsed!$A687,'measured values'!$A:$AF,Collapsed!Z$1,0),"NA")</f>
        <v>31.587</v>
      </c>
      <c r="AA687">
        <f>IFERROR(VLOOKUP(Collapsed!$A687,'measured values'!$A:$AF,Collapsed!AA$1,0),"NA")</f>
        <v>33.866</v>
      </c>
      <c r="AB687">
        <f>IFERROR(VLOOKUP(Collapsed!$A687,'measured values'!$A:$AF,Collapsed!AB$1,0),"NA")</f>
        <v>11.686999999999999</v>
      </c>
      <c r="AC687">
        <f>IFERROR(VLOOKUP(Collapsed!$A687,'measured values'!$A:$AF,Collapsed!AC$1,0),"NA")</f>
        <v>11</v>
      </c>
      <c r="AD687">
        <f>IFERROR(VLOOKUP(Collapsed!$A687,'measured values'!$A:$AF,Collapsed!AD$1,0),"NA")</f>
        <v>11</v>
      </c>
      <c r="AE687">
        <f>IFERROR(VLOOKUP(Collapsed!$A687,'measured values'!$A:$AF,Collapsed!AE$1,0),"NA")</f>
        <v>11</v>
      </c>
      <c r="AF687">
        <f>IFERROR(VLOOKUP(Collapsed!$A687,'measured values'!$A:$AF,Collapsed!AF$1,0),"NA")</f>
        <v>11</v>
      </c>
    </row>
    <row r="688" spans="1:32" x14ac:dyDescent="0.35">
      <c r="A688">
        <v>815</v>
      </c>
      <c r="F688" t="str">
        <f>IFERROR(VLOOKUP(A688,'ICD+Descriptions'!$A$2:$C$600,2,0),"NA")</f>
        <v>NA</v>
      </c>
      <c r="G688" t="str">
        <f>IFERROR(VLOOKUP(A688,'ICD+Descriptions'!$A$2:$C$600,3,0),"NA")</f>
        <v>NA</v>
      </c>
      <c r="H688" t="str">
        <f>IFERROR(VLOOKUP(A688,ages!$A$1:$B$748,2,0),"No Age")</f>
        <v>No Age</v>
      </c>
      <c r="I688">
        <f>VLOOKUP(A688,'Redcap Raw Report'!$A:$AF,I$1,0)</f>
        <v>0</v>
      </c>
      <c r="L688" t="str">
        <f>IFERROR(VLOOKUP(Collapsed!$A688,'measured values'!$A:$AF,Collapsed!L$1,0),"NA")</f>
        <v>NA</v>
      </c>
      <c r="M688" t="str">
        <f>IFERROR(VLOOKUP(Collapsed!$A688,'measured values'!$A:$AF,Collapsed!M$1,0),"NA")</f>
        <v>NA</v>
      </c>
      <c r="N688" t="str">
        <f>IFERROR(VLOOKUP(Collapsed!$A688,'measured values'!$A:$AF,Collapsed!N$1,0),"NA")</f>
        <v>NA</v>
      </c>
      <c r="O688" t="str">
        <f>IFERROR(VLOOKUP(Collapsed!$A688,'measured values'!$A:$AF,Collapsed!O$1,0),"NA")</f>
        <v>NA</v>
      </c>
      <c r="P688" t="str">
        <f>IFERROR(VLOOKUP(Collapsed!$A688,'measured values'!$A:$AF,Collapsed!P$1,0),"NA")</f>
        <v>NA</v>
      </c>
      <c r="Q688" t="str">
        <f>IFERROR(VLOOKUP(Collapsed!$A688,'measured values'!$A:$AF,Collapsed!Q$1,0),"NA")</f>
        <v>NA</v>
      </c>
      <c r="R688" t="str">
        <f>IFERROR(VLOOKUP(Collapsed!$A688,'measured values'!$A:$AF,Collapsed!R$1,0),"NA")</f>
        <v>NA</v>
      </c>
      <c r="S688" t="str">
        <f>IFERROR(VLOOKUP(Collapsed!$A688,'measured values'!$A:$AF,Collapsed!S$1,0),"NA")</f>
        <v>NA</v>
      </c>
      <c r="T688" t="str">
        <f>IFERROR(VLOOKUP(Collapsed!$A688,'measured values'!$A:$AF,Collapsed!T$1,0),"NA")</f>
        <v>NA</v>
      </c>
      <c r="U688" t="str">
        <f>IFERROR(VLOOKUP(Collapsed!$A688,'measured values'!$A:$AF,Collapsed!U$1,0),"NA")</f>
        <v>NA</v>
      </c>
      <c r="V688" t="str">
        <f>IFERROR(VLOOKUP(Collapsed!$A688,'measured values'!$A:$AF,Collapsed!V$1,0),"NA")</f>
        <v>NA</v>
      </c>
      <c r="W688" t="str">
        <f>IFERROR(VLOOKUP(Collapsed!$A688,'measured values'!$A:$AF,Collapsed!W$1,0),"NA")</f>
        <v>NA</v>
      </c>
      <c r="X688" t="str">
        <f>IFERROR(VLOOKUP(Collapsed!$A688,'measured values'!$A:$AF,Collapsed!X$1,0),"NA")</f>
        <v>NA</v>
      </c>
      <c r="Y688" t="str">
        <f>IFERROR(VLOOKUP(Collapsed!$A688,'measured values'!$A:$AF,Collapsed!Y$1,0),"NA")</f>
        <v>NA</v>
      </c>
      <c r="Z688" t="str">
        <f>IFERROR(VLOOKUP(Collapsed!$A688,'measured values'!$A:$AF,Collapsed!Z$1,0),"NA")</f>
        <v>NA</v>
      </c>
      <c r="AA688" t="str">
        <f>IFERROR(VLOOKUP(Collapsed!$A688,'measured values'!$A:$AF,Collapsed!AA$1,0),"NA")</f>
        <v>NA</v>
      </c>
      <c r="AB688" t="str">
        <f>IFERROR(VLOOKUP(Collapsed!$A688,'measured values'!$A:$AF,Collapsed!AB$1,0),"NA")</f>
        <v>NA</v>
      </c>
      <c r="AC688" t="str">
        <f>IFERROR(VLOOKUP(Collapsed!$A688,'measured values'!$A:$AF,Collapsed!AC$1,0),"NA")</f>
        <v>NA</v>
      </c>
      <c r="AD688" t="str">
        <f>IFERROR(VLOOKUP(Collapsed!$A688,'measured values'!$A:$AF,Collapsed!AD$1,0),"NA")</f>
        <v>NA</v>
      </c>
      <c r="AE688" t="str">
        <f>IFERROR(VLOOKUP(Collapsed!$A688,'measured values'!$A:$AF,Collapsed!AE$1,0),"NA")</f>
        <v>NA</v>
      </c>
      <c r="AF688" t="str">
        <f>IFERROR(VLOOKUP(Collapsed!$A688,'measured values'!$A:$AF,Collapsed!AF$1,0),"NA")</f>
        <v>NA</v>
      </c>
    </row>
    <row r="689" spans="1:32" x14ac:dyDescent="0.35">
      <c r="A689">
        <v>816</v>
      </c>
      <c r="F689" t="str">
        <f>IFERROR(VLOOKUP(A689,'ICD+Descriptions'!$A$2:$C$600,2,0),"NA")</f>
        <v>G25.0</v>
      </c>
      <c r="G689" t="str">
        <f>IFERROR(VLOOKUP(A689,'ICD+Descriptions'!$A$2:$C$600,3,0),"NA")</f>
        <v>Essential tremor</v>
      </c>
      <c r="H689">
        <f>IFERROR(VLOOKUP(A689,ages!$A$1:$B$748,2,0),"No Age")</f>
        <v>55.5</v>
      </c>
      <c r="I689" t="str">
        <f>VLOOKUP(A689,'Redcap Raw Report'!$A:$AF,I$1,0)</f>
        <v>M</v>
      </c>
      <c r="L689">
        <f>IFERROR(VLOOKUP(Collapsed!$A689,'measured values'!$A:$AF,Collapsed!L$1,0),"NA")</f>
        <v>58.999000000000002</v>
      </c>
      <c r="M689">
        <f>IFERROR(VLOOKUP(Collapsed!$A689,'measured values'!$A:$AF,Collapsed!M$1,0),"NA")</f>
        <v>61.96</v>
      </c>
      <c r="N689">
        <f>IFERROR(VLOOKUP(Collapsed!$A689,'measured values'!$A:$AF,Collapsed!N$1,0),"NA")</f>
        <v>121.71299999999999</v>
      </c>
      <c r="O689">
        <f>IFERROR(VLOOKUP(Collapsed!$A689,'measured values'!$A:$AF,Collapsed!O$1,0),"NA")</f>
        <v>120.705</v>
      </c>
      <c r="P689">
        <f>IFERROR(VLOOKUP(Collapsed!$A689,'measured values'!$A:$AF,Collapsed!P$1,0),"NA")</f>
        <v>95.602999999999994</v>
      </c>
      <c r="Q689">
        <f>IFERROR(VLOOKUP(Collapsed!$A689,'measured values'!$A:$AF,Collapsed!Q$1,0),"NA")</f>
        <v>94.727000000000004</v>
      </c>
      <c r="R689">
        <f>IFERROR(VLOOKUP(Collapsed!$A689,'measured values'!$A:$AF,Collapsed!R$1,0),"NA")</f>
        <v>94.483999999999995</v>
      </c>
      <c r="S689">
        <f>IFERROR(VLOOKUP(Collapsed!$A689,'measured values'!$A:$AF,Collapsed!S$1,0),"NA")</f>
        <v>94.164000000000001</v>
      </c>
      <c r="T689">
        <f>IFERROR(VLOOKUP(Collapsed!$A689,'measured values'!$A:$AF,Collapsed!T$1,0),"NA")</f>
        <v>62.399000000000001</v>
      </c>
      <c r="U689">
        <f>IFERROR(VLOOKUP(Collapsed!$A689,'measured values'!$A:$AF,Collapsed!U$1,0),"NA")</f>
        <v>66.578000000000003</v>
      </c>
      <c r="V689">
        <f>IFERROR(VLOOKUP(Collapsed!$A689,'measured values'!$A:$AF,Collapsed!V$1,0),"NA")</f>
        <v>37.600999999999999</v>
      </c>
      <c r="W689">
        <f>IFERROR(VLOOKUP(Collapsed!$A689,'measured values'!$A:$AF,Collapsed!W$1,0),"NA")</f>
        <v>33.421999999999997</v>
      </c>
      <c r="X689">
        <f>IFERROR(VLOOKUP(Collapsed!$A689,'measured values'!$A:$AF,Collapsed!X$1,0),"NA")</f>
        <v>14.798</v>
      </c>
      <c r="Y689">
        <f>IFERROR(VLOOKUP(Collapsed!$A689,'measured values'!$A:$AF,Collapsed!Y$1,0),"NA")</f>
        <v>14.326000000000001</v>
      </c>
      <c r="Z689">
        <f>IFERROR(VLOOKUP(Collapsed!$A689,'measured values'!$A:$AF,Collapsed!Z$1,0),"NA")</f>
        <v>33.421999999999997</v>
      </c>
      <c r="AA689">
        <f>IFERROR(VLOOKUP(Collapsed!$A689,'measured values'!$A:$AF,Collapsed!AA$1,0),"NA")</f>
        <v>37.600999999999999</v>
      </c>
      <c r="AB689">
        <f>IFERROR(VLOOKUP(Collapsed!$A689,'measured values'!$A:$AF,Collapsed!AB$1,0),"NA")</f>
        <v>12.448</v>
      </c>
      <c r="AC689">
        <f>IFERROR(VLOOKUP(Collapsed!$A689,'measured values'!$A:$AF,Collapsed!AC$1,0),"NA")</f>
        <v>12</v>
      </c>
      <c r="AD689">
        <f>IFERROR(VLOOKUP(Collapsed!$A689,'measured values'!$A:$AF,Collapsed!AD$1,0),"NA")</f>
        <v>15</v>
      </c>
      <c r="AE689">
        <f>IFERROR(VLOOKUP(Collapsed!$A689,'measured values'!$A:$AF,Collapsed!AE$1,0),"NA")</f>
        <v>12</v>
      </c>
      <c r="AF689">
        <f>IFERROR(VLOOKUP(Collapsed!$A689,'measured values'!$A:$AF,Collapsed!AF$1,0),"NA")</f>
        <v>12</v>
      </c>
    </row>
    <row r="690" spans="1:32" x14ac:dyDescent="0.35">
      <c r="A690">
        <v>817</v>
      </c>
      <c r="F690" t="str">
        <f>IFERROR(VLOOKUP(A690,'ICD+Descriptions'!$A$2:$C$600,2,0),"NA")</f>
        <v>NA</v>
      </c>
      <c r="G690" t="str">
        <f>IFERROR(VLOOKUP(A690,'ICD+Descriptions'!$A$2:$C$600,3,0),"NA")</f>
        <v>NA</v>
      </c>
      <c r="H690" t="str">
        <f>IFERROR(VLOOKUP(A690,ages!$A$1:$B$748,2,0),"No Age")</f>
        <v>No Age</v>
      </c>
      <c r="I690">
        <f>VLOOKUP(A690,'Redcap Raw Report'!$A:$AF,I$1,0)</f>
        <v>0</v>
      </c>
      <c r="L690">
        <f>IFERROR(VLOOKUP(Collapsed!$A690,'measured values'!$A:$AF,Collapsed!L$1,0),"NA")</f>
        <v>66.069000000000003</v>
      </c>
      <c r="M690">
        <f>IFERROR(VLOOKUP(Collapsed!$A690,'measured values'!$A:$AF,Collapsed!M$1,0),"NA")</f>
        <v>63.618000000000002</v>
      </c>
      <c r="N690">
        <f>IFERROR(VLOOKUP(Collapsed!$A690,'measured values'!$A:$AF,Collapsed!N$1,0),"NA")</f>
        <v>129.905</v>
      </c>
      <c r="O690">
        <f>IFERROR(VLOOKUP(Collapsed!$A690,'measured values'!$A:$AF,Collapsed!O$1,0),"NA")</f>
        <v>130.095</v>
      </c>
      <c r="P690">
        <f>IFERROR(VLOOKUP(Collapsed!$A690,'measured values'!$A:$AF,Collapsed!P$1,0),"NA")</f>
        <v>117.09099999999999</v>
      </c>
      <c r="Q690">
        <f>IFERROR(VLOOKUP(Collapsed!$A690,'measured values'!$A:$AF,Collapsed!Q$1,0),"NA")</f>
        <v>117.29300000000001</v>
      </c>
      <c r="R690">
        <f>IFERROR(VLOOKUP(Collapsed!$A690,'measured values'!$A:$AF,Collapsed!R$1,0),"NA")</f>
        <v>108.52800000000001</v>
      </c>
      <c r="S690">
        <f>IFERROR(VLOOKUP(Collapsed!$A690,'measured values'!$A:$AF,Collapsed!S$1,0),"NA")</f>
        <v>108.361</v>
      </c>
      <c r="T690">
        <f>IFERROR(VLOOKUP(Collapsed!$A690,'measured values'!$A:$AF,Collapsed!T$1,0),"NA")</f>
        <v>61.622</v>
      </c>
      <c r="U690">
        <f>IFERROR(VLOOKUP(Collapsed!$A690,'measured values'!$A:$AF,Collapsed!U$1,0),"NA")</f>
        <v>61.676000000000002</v>
      </c>
      <c r="V690">
        <f>IFERROR(VLOOKUP(Collapsed!$A690,'measured values'!$A:$AF,Collapsed!V$1,0),"NA")</f>
        <v>38.378</v>
      </c>
      <c r="W690">
        <f>IFERROR(VLOOKUP(Collapsed!$A690,'measured values'!$A:$AF,Collapsed!W$1,0),"NA")</f>
        <v>38.323999999999998</v>
      </c>
      <c r="X690">
        <f>IFERROR(VLOOKUP(Collapsed!$A690,'measured values'!$A:$AF,Collapsed!X$1,0),"NA")</f>
        <v>11.093999999999999</v>
      </c>
      <c r="Y690">
        <f>IFERROR(VLOOKUP(Collapsed!$A690,'measured values'!$A:$AF,Collapsed!Y$1,0),"NA")</f>
        <v>12.362</v>
      </c>
      <c r="Z690">
        <f>IFERROR(VLOOKUP(Collapsed!$A690,'measured values'!$A:$AF,Collapsed!Z$1,0),"NA")</f>
        <v>38.323999999999998</v>
      </c>
      <c r="AA690">
        <f>IFERROR(VLOOKUP(Collapsed!$A690,'measured values'!$A:$AF,Collapsed!AA$1,0),"NA")</f>
        <v>38.378</v>
      </c>
      <c r="AB690">
        <f>IFERROR(VLOOKUP(Collapsed!$A690,'measured values'!$A:$AF,Collapsed!AB$1,0),"NA")</f>
        <v>14.071</v>
      </c>
      <c r="AC690">
        <f>IFERROR(VLOOKUP(Collapsed!$A690,'measured values'!$A:$AF,Collapsed!AC$1,0),"NA")</f>
        <v>16</v>
      </c>
      <c r="AD690">
        <f>IFERROR(VLOOKUP(Collapsed!$A690,'measured values'!$A:$AF,Collapsed!AD$1,0),"NA")</f>
        <v>16</v>
      </c>
      <c r="AE690">
        <f>IFERROR(VLOOKUP(Collapsed!$A690,'measured values'!$A:$AF,Collapsed!AE$1,0),"NA")</f>
        <v>16</v>
      </c>
      <c r="AF690">
        <f>IFERROR(VLOOKUP(Collapsed!$A690,'measured values'!$A:$AF,Collapsed!AF$1,0),"NA")</f>
        <v>16</v>
      </c>
    </row>
    <row r="691" spans="1:32" x14ac:dyDescent="0.35">
      <c r="A691">
        <v>818</v>
      </c>
      <c r="F691" t="str">
        <f>IFERROR(VLOOKUP(A691,'ICD+Descriptions'!$A$2:$C$600,2,0),"NA")</f>
        <v>G20</v>
      </c>
      <c r="G691" t="str">
        <f>IFERROR(VLOOKUP(A691,'ICD+Descriptions'!$A$2:$C$600,3,0),"NA")</f>
        <v>Parkinson's disease</v>
      </c>
      <c r="H691">
        <f>IFERROR(VLOOKUP(A691,ages!$A$1:$B$748,2,0),"No Age")</f>
        <v>58.1</v>
      </c>
      <c r="I691" t="str">
        <f>VLOOKUP(A691,'Redcap Raw Report'!$A:$AF,I$1,0)</f>
        <v>F</v>
      </c>
      <c r="L691">
        <f>IFERROR(VLOOKUP(Collapsed!$A691,'measured values'!$A:$AF,Collapsed!L$1,0),"NA")</f>
        <v>0.67200000000000004</v>
      </c>
      <c r="M691">
        <f>IFERROR(VLOOKUP(Collapsed!$A691,'measured values'!$A:$AF,Collapsed!M$1,0),"NA")</f>
        <v>10.069000000000001</v>
      </c>
      <c r="N691">
        <f>IFERROR(VLOOKUP(Collapsed!$A691,'measured values'!$A:$AF,Collapsed!N$1,0),"NA")</f>
        <v>10.87</v>
      </c>
      <c r="O691">
        <f>IFERROR(VLOOKUP(Collapsed!$A691,'measured values'!$A:$AF,Collapsed!O$1,0),"NA")</f>
        <v>11.500999999999999</v>
      </c>
      <c r="P691">
        <f>IFERROR(VLOOKUP(Collapsed!$A691,'measured values'!$A:$AF,Collapsed!P$1,0),"NA")</f>
        <v>8.3729999999999993</v>
      </c>
      <c r="Q691">
        <f>IFERROR(VLOOKUP(Collapsed!$A691,'measured values'!$A:$AF,Collapsed!Q$1,0),"NA")</f>
        <v>8.5169999999999995</v>
      </c>
      <c r="R691">
        <f>IFERROR(VLOOKUP(Collapsed!$A691,'measured values'!$A:$AF,Collapsed!R$1,0),"NA")</f>
        <v>81.825999999999993</v>
      </c>
      <c r="S691">
        <f>IFERROR(VLOOKUP(Collapsed!$A691,'measured values'!$A:$AF,Collapsed!S$1,0),"NA")</f>
        <v>89.933000000000007</v>
      </c>
      <c r="T691">
        <f>IFERROR(VLOOKUP(Collapsed!$A691,'measured values'!$A:$AF,Collapsed!T$1,0),"NA")</f>
        <v>80.847999999999999</v>
      </c>
      <c r="U691">
        <f>IFERROR(VLOOKUP(Collapsed!$A691,'measured values'!$A:$AF,Collapsed!U$1,0),"NA")</f>
        <v>89.686999999999998</v>
      </c>
      <c r="V691">
        <f>IFERROR(VLOOKUP(Collapsed!$A691,'measured values'!$A:$AF,Collapsed!V$1,0),"NA")</f>
        <v>19.152000000000001</v>
      </c>
      <c r="W691">
        <f>IFERROR(VLOOKUP(Collapsed!$A691,'measured values'!$A:$AF,Collapsed!W$1,0),"NA")</f>
        <v>10.313000000000001</v>
      </c>
      <c r="X691">
        <f>IFERROR(VLOOKUP(Collapsed!$A691,'measured values'!$A:$AF,Collapsed!X$1,0),"NA")</f>
        <v>24.959</v>
      </c>
      <c r="Y691">
        <f>IFERROR(VLOOKUP(Collapsed!$A691,'measured values'!$A:$AF,Collapsed!Y$1,0),"NA")</f>
        <v>44.591000000000001</v>
      </c>
      <c r="Z691">
        <f>IFERROR(VLOOKUP(Collapsed!$A691,'measured values'!$A:$AF,Collapsed!Z$1,0),"NA")</f>
        <v>10.313000000000001</v>
      </c>
      <c r="AA691">
        <f>IFERROR(VLOOKUP(Collapsed!$A691,'measured values'!$A:$AF,Collapsed!AA$1,0),"NA")</f>
        <v>19.152000000000001</v>
      </c>
      <c r="AB691">
        <f>IFERROR(VLOOKUP(Collapsed!$A691,'measured values'!$A:$AF,Collapsed!AB$1,0),"NA")</f>
        <v>23.37</v>
      </c>
      <c r="AC691">
        <f>IFERROR(VLOOKUP(Collapsed!$A691,'measured values'!$A:$AF,Collapsed!AC$1,0),"NA")</f>
        <v>16</v>
      </c>
      <c r="AD691">
        <f>IFERROR(VLOOKUP(Collapsed!$A691,'measured values'!$A:$AF,Collapsed!AD$1,0),"NA")</f>
        <v>15</v>
      </c>
      <c r="AE691">
        <f>IFERROR(VLOOKUP(Collapsed!$A691,'measured values'!$A:$AF,Collapsed!AE$1,0),"NA")</f>
        <v>15</v>
      </c>
      <c r="AF691">
        <f>IFERROR(VLOOKUP(Collapsed!$A691,'measured values'!$A:$AF,Collapsed!AF$1,0),"NA")</f>
        <v>15</v>
      </c>
    </row>
    <row r="692" spans="1:32" x14ac:dyDescent="0.35">
      <c r="A692">
        <v>819</v>
      </c>
      <c r="F692" t="str">
        <f>IFERROR(VLOOKUP(A692,'ICD+Descriptions'!$A$2:$C$600,2,0),"NA")</f>
        <v>G20</v>
      </c>
      <c r="G692" t="str">
        <f>IFERROR(VLOOKUP(A692,'ICD+Descriptions'!$A$2:$C$600,3,0),"NA")</f>
        <v>Parkinson's disease</v>
      </c>
      <c r="H692">
        <f>IFERROR(VLOOKUP(A692,ages!$A$1:$B$748,2,0),"No Age")</f>
        <v>73.2</v>
      </c>
      <c r="I692" t="str">
        <f>VLOOKUP(A692,'Redcap Raw Report'!$A:$AF,I$1,0)</f>
        <v>M</v>
      </c>
      <c r="L692">
        <f>IFERROR(VLOOKUP(Collapsed!$A692,'measured values'!$A:$AF,Collapsed!L$1,0),"NA")</f>
        <v>54.798999999999999</v>
      </c>
      <c r="M692">
        <f>IFERROR(VLOOKUP(Collapsed!$A692,'measured values'!$A:$AF,Collapsed!M$1,0),"NA")</f>
        <v>52.786999999999999</v>
      </c>
      <c r="N692">
        <f>IFERROR(VLOOKUP(Collapsed!$A692,'measured values'!$A:$AF,Collapsed!N$1,0),"NA")</f>
        <v>107.774</v>
      </c>
      <c r="O692">
        <f>IFERROR(VLOOKUP(Collapsed!$A692,'measured values'!$A:$AF,Collapsed!O$1,0),"NA")</f>
        <v>108.642</v>
      </c>
      <c r="P692">
        <f>IFERROR(VLOOKUP(Collapsed!$A692,'measured values'!$A:$AF,Collapsed!P$1,0),"NA")</f>
        <v>96.257999999999996</v>
      </c>
      <c r="Q692">
        <f>IFERROR(VLOOKUP(Collapsed!$A692,'measured values'!$A:$AF,Collapsed!Q$1,0),"NA")</f>
        <v>96.287999999999997</v>
      </c>
      <c r="R692">
        <f>IFERROR(VLOOKUP(Collapsed!$A692,'measured values'!$A:$AF,Collapsed!R$1,0),"NA")</f>
        <v>106.41200000000001</v>
      </c>
      <c r="S692">
        <f>IFERROR(VLOOKUP(Collapsed!$A692,'measured values'!$A:$AF,Collapsed!S$1,0),"NA")</f>
        <v>105.93899999999999</v>
      </c>
      <c r="T692">
        <f>IFERROR(VLOOKUP(Collapsed!$A692,'measured values'!$A:$AF,Collapsed!T$1,0),"NA")</f>
        <v>63.301000000000002</v>
      </c>
      <c r="U692">
        <f>IFERROR(VLOOKUP(Collapsed!$A692,'measured values'!$A:$AF,Collapsed!U$1,0),"NA")</f>
        <v>61.957000000000001</v>
      </c>
      <c r="V692">
        <f>IFERROR(VLOOKUP(Collapsed!$A692,'measured values'!$A:$AF,Collapsed!V$1,0),"NA")</f>
        <v>36.698999999999998</v>
      </c>
      <c r="W692">
        <f>IFERROR(VLOOKUP(Collapsed!$A692,'measured values'!$A:$AF,Collapsed!W$1,0),"NA")</f>
        <v>38.042999999999999</v>
      </c>
      <c r="X692">
        <f>IFERROR(VLOOKUP(Collapsed!$A692,'measured values'!$A:$AF,Collapsed!X$1,0),"NA")</f>
        <v>12.618</v>
      </c>
      <c r="Y692">
        <f>IFERROR(VLOOKUP(Collapsed!$A692,'measured values'!$A:$AF,Collapsed!Y$1,0),"NA")</f>
        <v>12.933999999999999</v>
      </c>
      <c r="Z692">
        <f>IFERROR(VLOOKUP(Collapsed!$A692,'measured values'!$A:$AF,Collapsed!Z$1,0),"NA")</f>
        <v>38.042999999999999</v>
      </c>
      <c r="AA692">
        <f>IFERROR(VLOOKUP(Collapsed!$A692,'measured values'!$A:$AF,Collapsed!AA$1,0),"NA")</f>
        <v>36.698999999999998</v>
      </c>
      <c r="AB692">
        <f>IFERROR(VLOOKUP(Collapsed!$A692,'measured values'!$A:$AF,Collapsed!AB$1,0),"NA")</f>
        <v>12.182</v>
      </c>
      <c r="AC692">
        <f>IFERROR(VLOOKUP(Collapsed!$A692,'measured values'!$A:$AF,Collapsed!AC$1,0),"NA")</f>
        <v>13</v>
      </c>
      <c r="AD692">
        <f>IFERROR(VLOOKUP(Collapsed!$A692,'measured values'!$A:$AF,Collapsed!AD$1,0),"NA")</f>
        <v>12</v>
      </c>
      <c r="AE692">
        <f>IFERROR(VLOOKUP(Collapsed!$A692,'measured values'!$A:$AF,Collapsed!AE$1,0),"NA")</f>
        <v>12</v>
      </c>
      <c r="AF692">
        <f>IFERROR(VLOOKUP(Collapsed!$A692,'measured values'!$A:$AF,Collapsed!AF$1,0),"NA")</f>
        <v>12</v>
      </c>
    </row>
    <row r="693" spans="1:32" x14ac:dyDescent="0.35">
      <c r="A693">
        <v>820</v>
      </c>
      <c r="F693" t="str">
        <f>IFERROR(VLOOKUP(A693,'ICD+Descriptions'!$A$2:$C$600,2,0),"NA")</f>
        <v>G25.0</v>
      </c>
      <c r="G693" t="str">
        <f>IFERROR(VLOOKUP(A693,'ICD+Descriptions'!$A$2:$C$600,3,0),"NA")</f>
        <v>Essential tremor</v>
      </c>
      <c r="H693">
        <f>IFERROR(VLOOKUP(A693,ages!$A$1:$B$748,2,0),"No Age")</f>
        <v>67.599999999999994</v>
      </c>
      <c r="I693" t="str">
        <f>VLOOKUP(A693,'Redcap Raw Report'!$A:$AF,I$1,0)</f>
        <v>M</v>
      </c>
      <c r="L693">
        <f>IFERROR(VLOOKUP(Collapsed!$A693,'measured values'!$A:$AF,Collapsed!L$1,0),"NA")</f>
        <v>59.718000000000004</v>
      </c>
      <c r="M693">
        <f>IFERROR(VLOOKUP(Collapsed!$A693,'measured values'!$A:$AF,Collapsed!M$1,0),"NA")</f>
        <v>55.26</v>
      </c>
      <c r="N693">
        <f>IFERROR(VLOOKUP(Collapsed!$A693,'measured values'!$A:$AF,Collapsed!N$1,0),"NA")</f>
        <v>114.98</v>
      </c>
      <c r="O693">
        <f>IFERROR(VLOOKUP(Collapsed!$A693,'measured values'!$A:$AF,Collapsed!O$1,0),"NA")</f>
        <v>115.289</v>
      </c>
      <c r="P693">
        <f>IFERROR(VLOOKUP(Collapsed!$A693,'measured values'!$A:$AF,Collapsed!P$1,0),"NA")</f>
        <v>107.93899999999999</v>
      </c>
      <c r="Q693">
        <f>IFERROR(VLOOKUP(Collapsed!$A693,'measured values'!$A:$AF,Collapsed!Q$1,0),"NA")</f>
        <v>108.379</v>
      </c>
      <c r="R693">
        <f>IFERROR(VLOOKUP(Collapsed!$A693,'measured values'!$A:$AF,Collapsed!R$1,0),"NA")</f>
        <v>112.34699999999999</v>
      </c>
      <c r="S693">
        <f>IFERROR(VLOOKUP(Collapsed!$A693,'measured values'!$A:$AF,Collapsed!S$1,0),"NA")</f>
        <v>112.078</v>
      </c>
      <c r="T693">
        <f>IFERROR(VLOOKUP(Collapsed!$A693,'measured values'!$A:$AF,Collapsed!T$1,0),"NA")</f>
        <v>63.601999999999997</v>
      </c>
      <c r="U693">
        <f>IFERROR(VLOOKUP(Collapsed!$A693,'measured values'!$A:$AF,Collapsed!U$1,0),"NA")</f>
        <v>62.841000000000001</v>
      </c>
      <c r="V693">
        <f>IFERROR(VLOOKUP(Collapsed!$A693,'measured values'!$A:$AF,Collapsed!V$1,0),"NA")</f>
        <v>36.398000000000003</v>
      </c>
      <c r="W693">
        <f>IFERROR(VLOOKUP(Collapsed!$A693,'measured values'!$A:$AF,Collapsed!W$1,0),"NA")</f>
        <v>37.158999999999999</v>
      </c>
      <c r="X693">
        <f>IFERROR(VLOOKUP(Collapsed!$A693,'measured values'!$A:$AF,Collapsed!X$1,0),"NA")</f>
        <v>13.676</v>
      </c>
      <c r="Y693">
        <f>IFERROR(VLOOKUP(Collapsed!$A693,'measured values'!$A:$AF,Collapsed!Y$1,0),"NA")</f>
        <v>12.839</v>
      </c>
      <c r="Z693">
        <f>IFERROR(VLOOKUP(Collapsed!$A693,'measured values'!$A:$AF,Collapsed!Z$1,0),"NA")</f>
        <v>37.158999999999999</v>
      </c>
      <c r="AA693">
        <f>IFERROR(VLOOKUP(Collapsed!$A693,'measured values'!$A:$AF,Collapsed!AA$1,0),"NA")</f>
        <v>36.398000000000003</v>
      </c>
      <c r="AB693">
        <f>IFERROR(VLOOKUP(Collapsed!$A693,'measured values'!$A:$AF,Collapsed!AB$1,0),"NA")</f>
        <v>9.77</v>
      </c>
      <c r="AC693">
        <f>IFERROR(VLOOKUP(Collapsed!$A693,'measured values'!$A:$AF,Collapsed!AC$1,0),"NA")</f>
        <v>15</v>
      </c>
      <c r="AD693">
        <f>IFERROR(VLOOKUP(Collapsed!$A693,'measured values'!$A:$AF,Collapsed!AD$1,0),"NA")</f>
        <v>12</v>
      </c>
      <c r="AE693">
        <f>IFERROR(VLOOKUP(Collapsed!$A693,'measured values'!$A:$AF,Collapsed!AE$1,0),"NA")</f>
        <v>12</v>
      </c>
      <c r="AF693">
        <f>IFERROR(VLOOKUP(Collapsed!$A693,'measured values'!$A:$AF,Collapsed!AF$1,0),"NA")</f>
        <v>12</v>
      </c>
    </row>
    <row r="694" spans="1:32" x14ac:dyDescent="0.35">
      <c r="A694">
        <v>821</v>
      </c>
      <c r="F694" t="str">
        <f>IFERROR(VLOOKUP(A694,'ICD+Descriptions'!$A$2:$C$600,2,0),"NA")</f>
        <v>G20</v>
      </c>
      <c r="G694" t="str">
        <f>IFERROR(VLOOKUP(A694,'ICD+Descriptions'!$A$2:$C$600,3,0),"NA")</f>
        <v>Parkinson's disease</v>
      </c>
      <c r="H694">
        <f>IFERROR(VLOOKUP(A694,ages!$A$1:$B$748,2,0),"No Age")</f>
        <v>74.599999999999994</v>
      </c>
      <c r="I694" t="str">
        <f>VLOOKUP(A694,'Redcap Raw Report'!$A:$AF,I$1,0)</f>
        <v>M</v>
      </c>
      <c r="L694" t="str">
        <f>IFERROR(VLOOKUP(Collapsed!$A694,'measured values'!$A:$AF,Collapsed!L$1,0),"NA")</f>
        <v>NA</v>
      </c>
      <c r="M694" t="str">
        <f>IFERROR(VLOOKUP(Collapsed!$A694,'measured values'!$A:$AF,Collapsed!M$1,0),"NA")</f>
        <v>NA</v>
      </c>
      <c r="N694" t="str">
        <f>IFERROR(VLOOKUP(Collapsed!$A694,'measured values'!$A:$AF,Collapsed!N$1,0),"NA")</f>
        <v>NA</v>
      </c>
      <c r="O694" t="str">
        <f>IFERROR(VLOOKUP(Collapsed!$A694,'measured values'!$A:$AF,Collapsed!O$1,0),"NA")</f>
        <v>NA</v>
      </c>
      <c r="P694" t="str">
        <f>IFERROR(VLOOKUP(Collapsed!$A694,'measured values'!$A:$AF,Collapsed!P$1,0),"NA")</f>
        <v>NA</v>
      </c>
      <c r="Q694" t="str">
        <f>IFERROR(VLOOKUP(Collapsed!$A694,'measured values'!$A:$AF,Collapsed!Q$1,0),"NA")</f>
        <v>NA</v>
      </c>
      <c r="R694" t="str">
        <f>IFERROR(VLOOKUP(Collapsed!$A694,'measured values'!$A:$AF,Collapsed!R$1,0),"NA")</f>
        <v>NA</v>
      </c>
      <c r="S694" t="str">
        <f>IFERROR(VLOOKUP(Collapsed!$A694,'measured values'!$A:$AF,Collapsed!S$1,0),"NA")</f>
        <v>NA</v>
      </c>
      <c r="T694" t="str">
        <f>IFERROR(VLOOKUP(Collapsed!$A694,'measured values'!$A:$AF,Collapsed!T$1,0),"NA")</f>
        <v>NA</v>
      </c>
      <c r="U694" t="str">
        <f>IFERROR(VLOOKUP(Collapsed!$A694,'measured values'!$A:$AF,Collapsed!U$1,0),"NA")</f>
        <v>NA</v>
      </c>
      <c r="V694" t="str">
        <f>IFERROR(VLOOKUP(Collapsed!$A694,'measured values'!$A:$AF,Collapsed!V$1,0),"NA")</f>
        <v>NA</v>
      </c>
      <c r="W694" t="str">
        <f>IFERROR(VLOOKUP(Collapsed!$A694,'measured values'!$A:$AF,Collapsed!W$1,0),"NA")</f>
        <v>NA</v>
      </c>
      <c r="X694" t="str">
        <f>IFERROR(VLOOKUP(Collapsed!$A694,'measured values'!$A:$AF,Collapsed!X$1,0),"NA")</f>
        <v>NA</v>
      </c>
      <c r="Y694" t="str">
        <f>IFERROR(VLOOKUP(Collapsed!$A694,'measured values'!$A:$AF,Collapsed!Y$1,0),"NA")</f>
        <v>NA</v>
      </c>
      <c r="Z694" t="str">
        <f>IFERROR(VLOOKUP(Collapsed!$A694,'measured values'!$A:$AF,Collapsed!Z$1,0),"NA")</f>
        <v>NA</v>
      </c>
      <c r="AA694" t="str">
        <f>IFERROR(VLOOKUP(Collapsed!$A694,'measured values'!$A:$AF,Collapsed!AA$1,0),"NA")</f>
        <v>NA</v>
      </c>
      <c r="AB694" t="str">
        <f>IFERROR(VLOOKUP(Collapsed!$A694,'measured values'!$A:$AF,Collapsed!AB$1,0),"NA")</f>
        <v>NA</v>
      </c>
      <c r="AC694" t="str">
        <f>IFERROR(VLOOKUP(Collapsed!$A694,'measured values'!$A:$AF,Collapsed!AC$1,0),"NA")</f>
        <v>NA</v>
      </c>
      <c r="AD694" t="str">
        <f>IFERROR(VLOOKUP(Collapsed!$A694,'measured values'!$A:$AF,Collapsed!AD$1,0),"NA")</f>
        <v>NA</v>
      </c>
      <c r="AE694" t="str">
        <f>IFERROR(VLOOKUP(Collapsed!$A694,'measured values'!$A:$AF,Collapsed!AE$1,0),"NA")</f>
        <v>NA</v>
      </c>
      <c r="AF694" t="str">
        <f>IFERROR(VLOOKUP(Collapsed!$A694,'measured values'!$A:$AF,Collapsed!AF$1,0),"NA")</f>
        <v>NA</v>
      </c>
    </row>
    <row r="695" spans="1:32" x14ac:dyDescent="0.35">
      <c r="A695">
        <v>822</v>
      </c>
      <c r="F695" t="str">
        <f>IFERROR(VLOOKUP(A695,'ICD+Descriptions'!$A$2:$C$600,2,0),"NA")</f>
        <v>NA</v>
      </c>
      <c r="G695" t="str">
        <f>IFERROR(VLOOKUP(A695,'ICD+Descriptions'!$A$2:$C$600,3,0),"NA")</f>
        <v>NA</v>
      </c>
      <c r="H695" t="str">
        <f>IFERROR(VLOOKUP(A695,ages!$A$1:$B$748,2,0),"No Age")</f>
        <v>No Age</v>
      </c>
      <c r="I695">
        <f>VLOOKUP(A695,'Redcap Raw Report'!$A:$AF,I$1,0)</f>
        <v>0</v>
      </c>
      <c r="L695">
        <f>IFERROR(VLOOKUP(Collapsed!$A695,'measured values'!$A:$AF,Collapsed!L$1,0),"NA")</f>
        <v>50.8</v>
      </c>
      <c r="M695">
        <f>IFERROR(VLOOKUP(Collapsed!$A695,'measured values'!$A:$AF,Collapsed!M$1,0),"NA")</f>
        <v>65.322999999999993</v>
      </c>
      <c r="N695">
        <f>IFERROR(VLOOKUP(Collapsed!$A695,'measured values'!$A:$AF,Collapsed!N$1,0),"NA")</f>
        <v>115.113</v>
      </c>
      <c r="O695">
        <f>IFERROR(VLOOKUP(Collapsed!$A695,'measured values'!$A:$AF,Collapsed!O$1,0),"NA")</f>
        <v>116.29</v>
      </c>
      <c r="P695">
        <f>IFERROR(VLOOKUP(Collapsed!$A695,'measured values'!$A:$AF,Collapsed!P$1,0),"NA")</f>
        <v>94.01</v>
      </c>
      <c r="Q695">
        <f>IFERROR(VLOOKUP(Collapsed!$A695,'measured values'!$A:$AF,Collapsed!Q$1,0),"NA")</f>
        <v>94.713999999999999</v>
      </c>
      <c r="R695">
        <f>IFERROR(VLOOKUP(Collapsed!$A695,'measured values'!$A:$AF,Collapsed!R$1,0),"NA")</f>
        <v>99.128</v>
      </c>
      <c r="S695">
        <f>IFERROR(VLOOKUP(Collapsed!$A695,'measured values'!$A:$AF,Collapsed!S$1,0),"NA")</f>
        <v>98.379000000000005</v>
      </c>
      <c r="T695">
        <f>IFERROR(VLOOKUP(Collapsed!$A695,'measured values'!$A:$AF,Collapsed!T$1,0),"NA")</f>
        <v>61.43</v>
      </c>
      <c r="U695">
        <f>IFERROR(VLOOKUP(Collapsed!$A695,'measured values'!$A:$AF,Collapsed!U$1,0),"NA")</f>
        <v>62.034999999999997</v>
      </c>
      <c r="V695">
        <f>IFERROR(VLOOKUP(Collapsed!$A695,'measured values'!$A:$AF,Collapsed!V$1,0),"NA")</f>
        <v>38.57</v>
      </c>
      <c r="W695">
        <f>IFERROR(VLOOKUP(Collapsed!$A695,'measured values'!$A:$AF,Collapsed!W$1,0),"NA")</f>
        <v>37.965000000000003</v>
      </c>
      <c r="X695">
        <f>IFERROR(VLOOKUP(Collapsed!$A695,'measured values'!$A:$AF,Collapsed!X$1,0),"NA")</f>
        <v>12.63</v>
      </c>
      <c r="Y695">
        <f>IFERROR(VLOOKUP(Collapsed!$A695,'measured values'!$A:$AF,Collapsed!Y$1,0),"NA")</f>
        <v>11.923</v>
      </c>
      <c r="Z695">
        <f>IFERROR(VLOOKUP(Collapsed!$A695,'measured values'!$A:$AF,Collapsed!Z$1,0),"NA")</f>
        <v>37.965000000000003</v>
      </c>
      <c r="AA695">
        <f>IFERROR(VLOOKUP(Collapsed!$A695,'measured values'!$A:$AF,Collapsed!AA$1,0),"NA")</f>
        <v>38.57</v>
      </c>
      <c r="AB695">
        <f>IFERROR(VLOOKUP(Collapsed!$A695,'measured values'!$A:$AF,Collapsed!AB$1,0),"NA")</f>
        <v>8.86</v>
      </c>
      <c r="AC695">
        <f>IFERROR(VLOOKUP(Collapsed!$A695,'measured values'!$A:$AF,Collapsed!AC$1,0),"NA")</f>
        <v>14</v>
      </c>
      <c r="AD695">
        <f>IFERROR(VLOOKUP(Collapsed!$A695,'measured values'!$A:$AF,Collapsed!AD$1,0),"NA")</f>
        <v>17</v>
      </c>
      <c r="AE695">
        <f>IFERROR(VLOOKUP(Collapsed!$A695,'measured values'!$A:$AF,Collapsed!AE$1,0),"NA")</f>
        <v>14</v>
      </c>
      <c r="AF695">
        <f>IFERROR(VLOOKUP(Collapsed!$A695,'measured values'!$A:$AF,Collapsed!AF$1,0),"NA")</f>
        <v>14</v>
      </c>
    </row>
    <row r="696" spans="1:32" x14ac:dyDescent="0.35">
      <c r="A696">
        <v>823</v>
      </c>
      <c r="F696" t="str">
        <f>IFERROR(VLOOKUP(A696,'ICD+Descriptions'!$A$2:$C$600,2,0),"NA")</f>
        <v>NA</v>
      </c>
      <c r="G696" t="str">
        <f>IFERROR(VLOOKUP(A696,'ICD+Descriptions'!$A$2:$C$600,3,0),"NA")</f>
        <v>NA</v>
      </c>
      <c r="H696" t="str">
        <f>IFERROR(VLOOKUP(A696,ages!$A$1:$B$748,2,0),"No Age")</f>
        <v>No Age</v>
      </c>
      <c r="I696">
        <f>VLOOKUP(A696,'Redcap Raw Report'!$A:$AF,I$1,0)</f>
        <v>0</v>
      </c>
      <c r="L696">
        <f>IFERROR(VLOOKUP(Collapsed!$A696,'measured values'!$A:$AF,Collapsed!L$1,0),"NA")</f>
        <v>50.668999999999997</v>
      </c>
      <c r="M696">
        <f>IFERROR(VLOOKUP(Collapsed!$A696,'measured values'!$A:$AF,Collapsed!M$1,0),"NA")</f>
        <v>48.664999999999999</v>
      </c>
      <c r="N696">
        <f>IFERROR(VLOOKUP(Collapsed!$A696,'measured values'!$A:$AF,Collapsed!N$1,0),"NA")</f>
        <v>99.091999999999999</v>
      </c>
      <c r="O696">
        <f>IFERROR(VLOOKUP(Collapsed!$A696,'measured values'!$A:$AF,Collapsed!O$1,0),"NA")</f>
        <v>99.790999999999997</v>
      </c>
      <c r="P696">
        <f>IFERROR(VLOOKUP(Collapsed!$A696,'measured values'!$A:$AF,Collapsed!P$1,0),"NA")</f>
        <v>89.28</v>
      </c>
      <c r="Q696">
        <f>IFERROR(VLOOKUP(Collapsed!$A696,'measured values'!$A:$AF,Collapsed!Q$1,0),"NA")</f>
        <v>89.766000000000005</v>
      </c>
      <c r="R696">
        <f>IFERROR(VLOOKUP(Collapsed!$A696,'measured values'!$A:$AF,Collapsed!R$1,0),"NA")</f>
        <v>108.15600000000001</v>
      </c>
      <c r="S696">
        <f>IFERROR(VLOOKUP(Collapsed!$A696,'measured values'!$A:$AF,Collapsed!S$1,0),"NA")</f>
        <v>107.76900000000001</v>
      </c>
      <c r="T696">
        <f>IFERROR(VLOOKUP(Collapsed!$A696,'measured values'!$A:$AF,Collapsed!T$1,0),"NA")</f>
        <v>62.750999999999998</v>
      </c>
      <c r="U696">
        <f>IFERROR(VLOOKUP(Collapsed!$A696,'measured values'!$A:$AF,Collapsed!U$1,0),"NA")</f>
        <v>63.445</v>
      </c>
      <c r="V696">
        <f>IFERROR(VLOOKUP(Collapsed!$A696,'measured values'!$A:$AF,Collapsed!V$1,0),"NA")</f>
        <v>37.249000000000002</v>
      </c>
      <c r="W696">
        <f>IFERROR(VLOOKUP(Collapsed!$A696,'measured values'!$A:$AF,Collapsed!W$1,0),"NA")</f>
        <v>36.555</v>
      </c>
      <c r="X696">
        <f>IFERROR(VLOOKUP(Collapsed!$A696,'measured values'!$A:$AF,Collapsed!X$1,0),"NA")</f>
        <v>14.084</v>
      </c>
      <c r="Y696">
        <f>IFERROR(VLOOKUP(Collapsed!$A696,'measured values'!$A:$AF,Collapsed!Y$1,0),"NA")</f>
        <v>12.208</v>
      </c>
      <c r="Z696">
        <f>IFERROR(VLOOKUP(Collapsed!$A696,'measured values'!$A:$AF,Collapsed!Z$1,0),"NA")</f>
        <v>36.555</v>
      </c>
      <c r="AA696">
        <f>IFERROR(VLOOKUP(Collapsed!$A696,'measured values'!$A:$AF,Collapsed!AA$1,0),"NA")</f>
        <v>37.249000000000002</v>
      </c>
      <c r="AB696">
        <f>IFERROR(VLOOKUP(Collapsed!$A696,'measured values'!$A:$AF,Collapsed!AB$1,0),"NA")</f>
        <v>11.866</v>
      </c>
      <c r="AC696">
        <f>IFERROR(VLOOKUP(Collapsed!$A696,'measured values'!$A:$AF,Collapsed!AC$1,0),"NA")</f>
        <v>16</v>
      </c>
      <c r="AD696">
        <f>IFERROR(VLOOKUP(Collapsed!$A696,'measured values'!$A:$AF,Collapsed!AD$1,0),"NA")</f>
        <v>15</v>
      </c>
      <c r="AE696">
        <f>IFERROR(VLOOKUP(Collapsed!$A696,'measured values'!$A:$AF,Collapsed!AE$1,0),"NA")</f>
        <v>15</v>
      </c>
      <c r="AF696">
        <f>IFERROR(VLOOKUP(Collapsed!$A696,'measured values'!$A:$AF,Collapsed!AF$1,0),"NA")</f>
        <v>15</v>
      </c>
    </row>
    <row r="697" spans="1:32" x14ac:dyDescent="0.35">
      <c r="A697">
        <v>824</v>
      </c>
      <c r="F697" t="str">
        <f>IFERROR(VLOOKUP(A697,'ICD+Descriptions'!$A$2:$C$600,2,0),"NA")</f>
        <v>G20</v>
      </c>
      <c r="G697" t="str">
        <f>IFERROR(VLOOKUP(A697,'ICD+Descriptions'!$A$2:$C$600,3,0),"NA")</f>
        <v>Parkinson's disease</v>
      </c>
      <c r="H697">
        <f>IFERROR(VLOOKUP(A697,ages!$A$1:$B$748,2,0),"No Age")</f>
        <v>62.8</v>
      </c>
      <c r="I697" t="str">
        <f>VLOOKUP(A697,'Redcap Raw Report'!$A:$AF,I$1,0)</f>
        <v>M</v>
      </c>
      <c r="L697">
        <f>IFERROR(VLOOKUP(Collapsed!$A697,'measured values'!$A:$AF,Collapsed!L$1,0),"NA")</f>
        <v>57.485999999999997</v>
      </c>
      <c r="M697">
        <f>IFERROR(VLOOKUP(Collapsed!$A697,'measured values'!$A:$AF,Collapsed!M$1,0),"NA")</f>
        <v>58.488</v>
      </c>
      <c r="N697">
        <f>IFERROR(VLOOKUP(Collapsed!$A697,'measured values'!$A:$AF,Collapsed!N$1,0),"NA")</f>
        <v>116.774</v>
      </c>
      <c r="O697">
        <f>IFERROR(VLOOKUP(Collapsed!$A697,'measured values'!$A:$AF,Collapsed!O$1,0),"NA")</f>
        <v>116.227</v>
      </c>
      <c r="P697">
        <f>IFERROR(VLOOKUP(Collapsed!$A697,'measured values'!$A:$AF,Collapsed!P$1,0),"NA")</f>
        <v>107.46</v>
      </c>
      <c r="Q697">
        <f>IFERROR(VLOOKUP(Collapsed!$A697,'measured values'!$A:$AF,Collapsed!Q$1,0),"NA")</f>
        <v>106.866</v>
      </c>
      <c r="R697">
        <f>IFERROR(VLOOKUP(Collapsed!$A697,'measured values'!$A:$AF,Collapsed!R$1,0),"NA")</f>
        <v>110.08199999999999</v>
      </c>
      <c r="S697">
        <f>IFERROR(VLOOKUP(Collapsed!$A697,'measured values'!$A:$AF,Collapsed!S$1,0),"NA")</f>
        <v>109.873</v>
      </c>
      <c r="T697">
        <f>IFERROR(VLOOKUP(Collapsed!$A697,'measured values'!$A:$AF,Collapsed!T$1,0),"NA")</f>
        <v>62.652999999999999</v>
      </c>
      <c r="U697">
        <f>IFERROR(VLOOKUP(Collapsed!$A697,'measured values'!$A:$AF,Collapsed!U$1,0),"NA")</f>
        <v>62.148000000000003</v>
      </c>
      <c r="V697">
        <f>IFERROR(VLOOKUP(Collapsed!$A697,'measured values'!$A:$AF,Collapsed!V$1,0),"NA")</f>
        <v>37.347000000000001</v>
      </c>
      <c r="W697">
        <f>IFERROR(VLOOKUP(Collapsed!$A697,'measured values'!$A:$AF,Collapsed!W$1,0),"NA")</f>
        <v>37.851999999999997</v>
      </c>
      <c r="X697">
        <f>IFERROR(VLOOKUP(Collapsed!$A697,'measured values'!$A:$AF,Collapsed!X$1,0),"NA")</f>
        <v>13.045999999999999</v>
      </c>
      <c r="Y697">
        <f>IFERROR(VLOOKUP(Collapsed!$A697,'measured values'!$A:$AF,Collapsed!Y$1,0),"NA")</f>
        <v>12.337999999999999</v>
      </c>
      <c r="Z697">
        <f>IFERROR(VLOOKUP(Collapsed!$A697,'measured values'!$A:$AF,Collapsed!Z$1,0),"NA")</f>
        <v>37.851999999999997</v>
      </c>
      <c r="AA697">
        <f>IFERROR(VLOOKUP(Collapsed!$A697,'measured values'!$A:$AF,Collapsed!AA$1,0),"NA")</f>
        <v>37.347000000000001</v>
      </c>
      <c r="AB697">
        <f>IFERROR(VLOOKUP(Collapsed!$A697,'measured values'!$A:$AF,Collapsed!AB$1,0),"NA")</f>
        <v>13.09</v>
      </c>
      <c r="AC697">
        <f>IFERROR(VLOOKUP(Collapsed!$A697,'measured values'!$A:$AF,Collapsed!AC$1,0),"NA")</f>
        <v>11</v>
      </c>
      <c r="AD697">
        <f>IFERROR(VLOOKUP(Collapsed!$A697,'measured values'!$A:$AF,Collapsed!AD$1,0),"NA")</f>
        <v>9</v>
      </c>
      <c r="AE697">
        <f>IFERROR(VLOOKUP(Collapsed!$A697,'measured values'!$A:$AF,Collapsed!AE$1,0),"NA")</f>
        <v>9</v>
      </c>
      <c r="AF697">
        <f>IFERROR(VLOOKUP(Collapsed!$A697,'measured values'!$A:$AF,Collapsed!AF$1,0),"NA")</f>
        <v>9</v>
      </c>
    </row>
    <row r="698" spans="1:32" x14ac:dyDescent="0.35">
      <c r="A698">
        <v>825</v>
      </c>
      <c r="F698" t="str">
        <f>IFERROR(VLOOKUP(A698,'ICD+Descriptions'!$A$2:$C$600,2,0),"NA")</f>
        <v>G20</v>
      </c>
      <c r="G698" t="str">
        <f>IFERROR(VLOOKUP(A698,'ICD+Descriptions'!$A$2:$C$600,3,0),"NA")</f>
        <v>Parkinson's disease</v>
      </c>
      <c r="H698">
        <f>IFERROR(VLOOKUP(A698,ages!$A$1:$B$748,2,0),"No Age")</f>
        <v>73.2</v>
      </c>
      <c r="I698" t="str">
        <f>VLOOKUP(A698,'Redcap Raw Report'!$A:$AF,I$1,0)</f>
        <v>M</v>
      </c>
      <c r="L698">
        <f>IFERROR(VLOOKUP(Collapsed!$A698,'measured values'!$A:$AF,Collapsed!L$1,0),"NA")</f>
        <v>46.295999999999999</v>
      </c>
      <c r="M698">
        <f>IFERROR(VLOOKUP(Collapsed!$A698,'measured values'!$A:$AF,Collapsed!M$1,0),"NA")</f>
        <v>47.781999999999996</v>
      </c>
      <c r="N698">
        <f>IFERROR(VLOOKUP(Collapsed!$A698,'measured values'!$A:$AF,Collapsed!N$1,0),"NA")</f>
        <v>93.911000000000001</v>
      </c>
      <c r="O698">
        <f>IFERROR(VLOOKUP(Collapsed!$A698,'measured values'!$A:$AF,Collapsed!O$1,0),"NA")</f>
        <v>94.102999999999994</v>
      </c>
      <c r="P698">
        <f>IFERROR(VLOOKUP(Collapsed!$A698,'measured values'!$A:$AF,Collapsed!P$1,0),"NA")</f>
        <v>96.736999999999995</v>
      </c>
      <c r="Q698">
        <f>IFERROR(VLOOKUP(Collapsed!$A698,'measured values'!$A:$AF,Collapsed!Q$1,0),"NA")</f>
        <v>96.896000000000001</v>
      </c>
      <c r="R698">
        <f>IFERROR(VLOOKUP(Collapsed!$A698,'measured values'!$A:$AF,Collapsed!R$1,0),"NA")</f>
        <v>123.13500000000001</v>
      </c>
      <c r="S698">
        <f>IFERROR(VLOOKUP(Collapsed!$A698,'measured values'!$A:$AF,Collapsed!S$1,0),"NA")</f>
        <v>123.169</v>
      </c>
      <c r="T698">
        <f>IFERROR(VLOOKUP(Collapsed!$A698,'measured values'!$A:$AF,Collapsed!T$1,0),"NA")</f>
        <v>63.905000000000001</v>
      </c>
      <c r="U698">
        <f>IFERROR(VLOOKUP(Collapsed!$A698,'measured values'!$A:$AF,Collapsed!U$1,0),"NA")</f>
        <v>61.654000000000003</v>
      </c>
      <c r="V698">
        <f>IFERROR(VLOOKUP(Collapsed!$A698,'measured values'!$A:$AF,Collapsed!V$1,0),"NA")</f>
        <v>36.094999999999999</v>
      </c>
      <c r="W698">
        <f>IFERROR(VLOOKUP(Collapsed!$A698,'measured values'!$A:$AF,Collapsed!W$1,0),"NA")</f>
        <v>38.345999999999997</v>
      </c>
      <c r="X698">
        <f>IFERROR(VLOOKUP(Collapsed!$A698,'measured values'!$A:$AF,Collapsed!X$1,0),"NA")</f>
        <v>12.759</v>
      </c>
      <c r="Y698">
        <f>IFERROR(VLOOKUP(Collapsed!$A698,'measured values'!$A:$AF,Collapsed!Y$1,0),"NA")</f>
        <v>12.69</v>
      </c>
      <c r="Z698">
        <f>IFERROR(VLOOKUP(Collapsed!$A698,'measured values'!$A:$AF,Collapsed!Z$1,0),"NA")</f>
        <v>38.345999999999997</v>
      </c>
      <c r="AA698">
        <f>IFERROR(VLOOKUP(Collapsed!$A698,'measured values'!$A:$AF,Collapsed!AA$1,0),"NA")</f>
        <v>36.094999999999999</v>
      </c>
      <c r="AB698">
        <f>IFERROR(VLOOKUP(Collapsed!$A698,'measured values'!$A:$AF,Collapsed!AB$1,0),"NA")</f>
        <v>12.651999999999999</v>
      </c>
      <c r="AC698">
        <f>IFERROR(VLOOKUP(Collapsed!$A698,'measured values'!$A:$AF,Collapsed!AC$1,0),"NA")</f>
        <v>13</v>
      </c>
      <c r="AD698">
        <f>IFERROR(VLOOKUP(Collapsed!$A698,'measured values'!$A:$AF,Collapsed!AD$1,0),"NA")</f>
        <v>14</v>
      </c>
      <c r="AE698">
        <f>IFERROR(VLOOKUP(Collapsed!$A698,'measured values'!$A:$AF,Collapsed!AE$1,0),"NA")</f>
        <v>13</v>
      </c>
      <c r="AF698">
        <f>IFERROR(VLOOKUP(Collapsed!$A698,'measured values'!$A:$AF,Collapsed!AF$1,0),"NA")</f>
        <v>13</v>
      </c>
    </row>
    <row r="699" spans="1:32" x14ac:dyDescent="0.35">
      <c r="A699">
        <v>826</v>
      </c>
      <c r="F699" t="str">
        <f>IFERROR(VLOOKUP(A699,'ICD+Descriptions'!$A$2:$C$600,2,0),"NA")</f>
        <v>NA</v>
      </c>
      <c r="G699" t="str">
        <f>IFERROR(VLOOKUP(A699,'ICD+Descriptions'!$A$2:$C$600,3,0),"NA")</f>
        <v>NA</v>
      </c>
      <c r="H699" t="str">
        <f>IFERROR(VLOOKUP(A699,ages!$A$1:$B$748,2,0),"No Age")</f>
        <v>No Age</v>
      </c>
      <c r="I699">
        <f>VLOOKUP(A699,'Redcap Raw Report'!$A:$AF,I$1,0)</f>
        <v>0</v>
      </c>
      <c r="L699" t="str">
        <f>IFERROR(VLOOKUP(Collapsed!$A699,'measured values'!$A:$AF,Collapsed!L$1,0),"NA")</f>
        <v>NA</v>
      </c>
      <c r="M699" t="str">
        <f>IFERROR(VLOOKUP(Collapsed!$A699,'measured values'!$A:$AF,Collapsed!M$1,0),"NA")</f>
        <v>NA</v>
      </c>
      <c r="N699" t="str">
        <f>IFERROR(VLOOKUP(Collapsed!$A699,'measured values'!$A:$AF,Collapsed!N$1,0),"NA")</f>
        <v>NA</v>
      </c>
      <c r="O699" t="str">
        <f>IFERROR(VLOOKUP(Collapsed!$A699,'measured values'!$A:$AF,Collapsed!O$1,0),"NA")</f>
        <v>NA</v>
      </c>
      <c r="P699" t="str">
        <f>IFERROR(VLOOKUP(Collapsed!$A699,'measured values'!$A:$AF,Collapsed!P$1,0),"NA")</f>
        <v>NA</v>
      </c>
      <c r="Q699" t="str">
        <f>IFERROR(VLOOKUP(Collapsed!$A699,'measured values'!$A:$AF,Collapsed!Q$1,0),"NA")</f>
        <v>NA</v>
      </c>
      <c r="R699" t="str">
        <f>IFERROR(VLOOKUP(Collapsed!$A699,'measured values'!$A:$AF,Collapsed!R$1,0),"NA")</f>
        <v>NA</v>
      </c>
      <c r="S699" t="str">
        <f>IFERROR(VLOOKUP(Collapsed!$A699,'measured values'!$A:$AF,Collapsed!S$1,0),"NA")</f>
        <v>NA</v>
      </c>
      <c r="T699" t="str">
        <f>IFERROR(VLOOKUP(Collapsed!$A699,'measured values'!$A:$AF,Collapsed!T$1,0),"NA")</f>
        <v>NA</v>
      </c>
      <c r="U699" t="str">
        <f>IFERROR(VLOOKUP(Collapsed!$A699,'measured values'!$A:$AF,Collapsed!U$1,0),"NA")</f>
        <v>NA</v>
      </c>
      <c r="V699" t="str">
        <f>IFERROR(VLOOKUP(Collapsed!$A699,'measured values'!$A:$AF,Collapsed!V$1,0),"NA")</f>
        <v>NA</v>
      </c>
      <c r="W699" t="str">
        <f>IFERROR(VLOOKUP(Collapsed!$A699,'measured values'!$A:$AF,Collapsed!W$1,0),"NA")</f>
        <v>NA</v>
      </c>
      <c r="X699" t="str">
        <f>IFERROR(VLOOKUP(Collapsed!$A699,'measured values'!$A:$AF,Collapsed!X$1,0),"NA")</f>
        <v>NA</v>
      </c>
      <c r="Y699" t="str">
        <f>IFERROR(VLOOKUP(Collapsed!$A699,'measured values'!$A:$AF,Collapsed!Y$1,0),"NA")</f>
        <v>NA</v>
      </c>
      <c r="Z699" t="str">
        <f>IFERROR(VLOOKUP(Collapsed!$A699,'measured values'!$A:$AF,Collapsed!Z$1,0),"NA")</f>
        <v>NA</v>
      </c>
      <c r="AA699" t="str">
        <f>IFERROR(VLOOKUP(Collapsed!$A699,'measured values'!$A:$AF,Collapsed!AA$1,0),"NA")</f>
        <v>NA</v>
      </c>
      <c r="AB699" t="str">
        <f>IFERROR(VLOOKUP(Collapsed!$A699,'measured values'!$A:$AF,Collapsed!AB$1,0),"NA")</f>
        <v>NA</v>
      </c>
      <c r="AC699" t="str">
        <f>IFERROR(VLOOKUP(Collapsed!$A699,'measured values'!$A:$AF,Collapsed!AC$1,0),"NA")</f>
        <v>NA</v>
      </c>
      <c r="AD699" t="str">
        <f>IFERROR(VLOOKUP(Collapsed!$A699,'measured values'!$A:$AF,Collapsed!AD$1,0),"NA")</f>
        <v>NA</v>
      </c>
      <c r="AE699" t="str">
        <f>IFERROR(VLOOKUP(Collapsed!$A699,'measured values'!$A:$AF,Collapsed!AE$1,0),"NA")</f>
        <v>NA</v>
      </c>
      <c r="AF699" t="str">
        <f>IFERROR(VLOOKUP(Collapsed!$A699,'measured values'!$A:$AF,Collapsed!AF$1,0),"NA")</f>
        <v>NA</v>
      </c>
    </row>
    <row r="700" spans="1:32" x14ac:dyDescent="0.35">
      <c r="A700">
        <v>827</v>
      </c>
      <c r="F700" t="str">
        <f>IFERROR(VLOOKUP(A700,'ICD+Descriptions'!$A$2:$C$600,2,0),"NA")</f>
        <v>G20</v>
      </c>
      <c r="G700" t="str">
        <f>IFERROR(VLOOKUP(A700,'ICD+Descriptions'!$A$2:$C$600,3,0),"NA")</f>
        <v>Parkinson's disease</v>
      </c>
      <c r="H700">
        <f>IFERROR(VLOOKUP(A700,ages!$A$1:$B$748,2,0),"No Age")</f>
        <v>80.2</v>
      </c>
      <c r="I700" t="str">
        <f>VLOOKUP(A700,'Redcap Raw Report'!$A:$AF,I$1,0)</f>
        <v>M</v>
      </c>
      <c r="L700">
        <f>IFERROR(VLOOKUP(Collapsed!$A700,'measured values'!$A:$AF,Collapsed!L$1,0),"NA")</f>
        <v>52.906999999999996</v>
      </c>
      <c r="M700">
        <f>IFERROR(VLOOKUP(Collapsed!$A700,'measured values'!$A:$AF,Collapsed!M$1,0),"NA")</f>
        <v>45.965000000000003</v>
      </c>
      <c r="N700">
        <f>IFERROR(VLOOKUP(Collapsed!$A700,'measured values'!$A:$AF,Collapsed!N$1,0),"NA")</f>
        <v>98.906000000000006</v>
      </c>
      <c r="O700">
        <f>IFERROR(VLOOKUP(Collapsed!$A700,'measured values'!$A:$AF,Collapsed!O$1,0),"NA")</f>
        <v>98.778000000000006</v>
      </c>
      <c r="P700">
        <f>IFERROR(VLOOKUP(Collapsed!$A700,'measured values'!$A:$AF,Collapsed!P$1,0),"NA")</f>
        <v>88.177999999999997</v>
      </c>
      <c r="Q700">
        <f>IFERROR(VLOOKUP(Collapsed!$A700,'measured values'!$A:$AF,Collapsed!Q$1,0),"NA")</f>
        <v>86.78</v>
      </c>
      <c r="R700">
        <f>IFERROR(VLOOKUP(Collapsed!$A700,'measured values'!$A:$AF,Collapsed!R$1,0),"NA")</f>
        <v>106.041</v>
      </c>
      <c r="S700">
        <f>IFERROR(VLOOKUP(Collapsed!$A700,'measured values'!$A:$AF,Collapsed!S$1,0),"NA")</f>
        <v>105.229</v>
      </c>
      <c r="T700">
        <f>IFERROR(VLOOKUP(Collapsed!$A700,'measured values'!$A:$AF,Collapsed!T$1,0),"NA")</f>
        <v>65.843000000000004</v>
      </c>
      <c r="U700">
        <f>IFERROR(VLOOKUP(Collapsed!$A700,'measured values'!$A:$AF,Collapsed!U$1,0),"NA")</f>
        <v>64.400999999999996</v>
      </c>
      <c r="V700">
        <f>IFERROR(VLOOKUP(Collapsed!$A700,'measured values'!$A:$AF,Collapsed!V$1,0),"NA")</f>
        <v>34.156999999999996</v>
      </c>
      <c r="W700">
        <f>IFERROR(VLOOKUP(Collapsed!$A700,'measured values'!$A:$AF,Collapsed!W$1,0),"NA")</f>
        <v>35.598999999999997</v>
      </c>
      <c r="X700">
        <f>IFERROR(VLOOKUP(Collapsed!$A700,'measured values'!$A:$AF,Collapsed!X$1,0),"NA")</f>
        <v>16.254999999999999</v>
      </c>
      <c r="Y700">
        <f>IFERROR(VLOOKUP(Collapsed!$A700,'measured values'!$A:$AF,Collapsed!Y$1,0),"NA")</f>
        <v>14.534000000000001</v>
      </c>
      <c r="Z700">
        <f>IFERROR(VLOOKUP(Collapsed!$A700,'measured values'!$A:$AF,Collapsed!Z$1,0),"NA")</f>
        <v>35.598999999999997</v>
      </c>
      <c r="AA700">
        <f>IFERROR(VLOOKUP(Collapsed!$A700,'measured values'!$A:$AF,Collapsed!AA$1,0),"NA")</f>
        <v>34.156999999999996</v>
      </c>
      <c r="AB700">
        <f>IFERROR(VLOOKUP(Collapsed!$A700,'measured values'!$A:$AF,Collapsed!AB$1,0),"NA")</f>
        <v>13.954000000000001</v>
      </c>
      <c r="AC700">
        <f>IFERROR(VLOOKUP(Collapsed!$A700,'measured values'!$A:$AF,Collapsed!AC$1,0),"NA")</f>
        <v>13</v>
      </c>
      <c r="AD700">
        <f>IFERROR(VLOOKUP(Collapsed!$A700,'measured values'!$A:$AF,Collapsed!AD$1,0),"NA")</f>
        <v>12</v>
      </c>
      <c r="AE700">
        <f>IFERROR(VLOOKUP(Collapsed!$A700,'measured values'!$A:$AF,Collapsed!AE$1,0),"NA")</f>
        <v>12</v>
      </c>
      <c r="AF700">
        <f>IFERROR(VLOOKUP(Collapsed!$A700,'measured values'!$A:$AF,Collapsed!AF$1,0),"NA")</f>
        <v>12</v>
      </c>
    </row>
    <row r="701" spans="1:32" x14ac:dyDescent="0.35">
      <c r="A701">
        <v>828</v>
      </c>
      <c r="F701" t="str">
        <f>IFERROR(VLOOKUP(A701,'ICD+Descriptions'!$A$2:$C$600,2,0),"NA")</f>
        <v>G20</v>
      </c>
      <c r="G701" t="str">
        <f>IFERROR(VLOOKUP(A701,'ICD+Descriptions'!$A$2:$C$600,3,0),"NA")</f>
        <v>Parkinson's disease</v>
      </c>
      <c r="H701">
        <f>IFERROR(VLOOKUP(A701,ages!$A$1:$B$748,2,0),"No Age")</f>
        <v>68.599999999999994</v>
      </c>
      <c r="I701" t="str">
        <f>VLOOKUP(A701,'Redcap Raw Report'!$A:$AF,I$1,0)</f>
        <v>M</v>
      </c>
      <c r="L701">
        <f>IFERROR(VLOOKUP(Collapsed!$A701,'measured values'!$A:$AF,Collapsed!L$1,0),"NA")</f>
        <v>58.95</v>
      </c>
      <c r="M701">
        <f>IFERROR(VLOOKUP(Collapsed!$A701,'measured values'!$A:$AF,Collapsed!M$1,0),"NA")</f>
        <v>56.491999999999997</v>
      </c>
      <c r="N701">
        <f>IFERROR(VLOOKUP(Collapsed!$A701,'measured values'!$A:$AF,Collapsed!N$1,0),"NA")</f>
        <v>115.28400000000001</v>
      </c>
      <c r="O701">
        <f>IFERROR(VLOOKUP(Collapsed!$A701,'measured values'!$A:$AF,Collapsed!O$1,0),"NA")</f>
        <v>115.82599999999999</v>
      </c>
      <c r="P701">
        <f>IFERROR(VLOOKUP(Collapsed!$A701,'measured values'!$A:$AF,Collapsed!P$1,0),"NA")</f>
        <v>112.352</v>
      </c>
      <c r="Q701">
        <f>IFERROR(VLOOKUP(Collapsed!$A701,'measured values'!$A:$AF,Collapsed!Q$1,0),"NA")</f>
        <v>112.556</v>
      </c>
      <c r="R701">
        <f>IFERROR(VLOOKUP(Collapsed!$A701,'measured values'!$A:$AF,Collapsed!R$1,0),"NA")</f>
        <v>117.124</v>
      </c>
      <c r="S701">
        <f>IFERROR(VLOOKUP(Collapsed!$A701,'measured values'!$A:$AF,Collapsed!S$1,0),"NA")</f>
        <v>116.53700000000001</v>
      </c>
      <c r="T701">
        <f>IFERROR(VLOOKUP(Collapsed!$A701,'measured values'!$A:$AF,Collapsed!T$1,0),"NA")</f>
        <v>62.088000000000001</v>
      </c>
      <c r="U701">
        <f>IFERROR(VLOOKUP(Collapsed!$A701,'measured values'!$A:$AF,Collapsed!U$1,0),"NA")</f>
        <v>63.594000000000001</v>
      </c>
      <c r="V701">
        <f>IFERROR(VLOOKUP(Collapsed!$A701,'measured values'!$A:$AF,Collapsed!V$1,0),"NA")</f>
        <v>37.911999999999999</v>
      </c>
      <c r="W701">
        <f>IFERROR(VLOOKUP(Collapsed!$A701,'measured values'!$A:$AF,Collapsed!W$1,0),"NA")</f>
        <v>36.405999999999999</v>
      </c>
      <c r="X701">
        <f>IFERROR(VLOOKUP(Collapsed!$A701,'measured values'!$A:$AF,Collapsed!X$1,0),"NA")</f>
        <v>12.994</v>
      </c>
      <c r="Y701">
        <f>IFERROR(VLOOKUP(Collapsed!$A701,'measured values'!$A:$AF,Collapsed!Y$1,0),"NA")</f>
        <v>12.948</v>
      </c>
      <c r="Z701">
        <f>IFERROR(VLOOKUP(Collapsed!$A701,'measured values'!$A:$AF,Collapsed!Z$1,0),"NA")</f>
        <v>36.405999999999999</v>
      </c>
      <c r="AA701">
        <f>IFERROR(VLOOKUP(Collapsed!$A701,'measured values'!$A:$AF,Collapsed!AA$1,0),"NA")</f>
        <v>37.911999999999999</v>
      </c>
      <c r="AB701">
        <f>IFERROR(VLOOKUP(Collapsed!$A701,'measured values'!$A:$AF,Collapsed!AB$1,0),"NA")</f>
        <v>9.9</v>
      </c>
      <c r="AC701">
        <f>IFERROR(VLOOKUP(Collapsed!$A701,'measured values'!$A:$AF,Collapsed!AC$1,0),"NA")</f>
        <v>11</v>
      </c>
      <c r="AD701">
        <f>IFERROR(VLOOKUP(Collapsed!$A701,'measured values'!$A:$AF,Collapsed!AD$1,0),"NA")</f>
        <v>10</v>
      </c>
      <c r="AE701">
        <f>IFERROR(VLOOKUP(Collapsed!$A701,'measured values'!$A:$AF,Collapsed!AE$1,0),"NA")</f>
        <v>10</v>
      </c>
      <c r="AF701">
        <f>IFERROR(VLOOKUP(Collapsed!$A701,'measured values'!$A:$AF,Collapsed!AF$1,0),"NA")</f>
        <v>10</v>
      </c>
    </row>
    <row r="702" spans="1:32" x14ac:dyDescent="0.35">
      <c r="A702">
        <v>829</v>
      </c>
      <c r="F702" t="str">
        <f>IFERROR(VLOOKUP(A702,'ICD+Descriptions'!$A$2:$C$600,2,0),"NA")</f>
        <v>G25.0</v>
      </c>
      <c r="G702" t="str">
        <f>IFERROR(VLOOKUP(A702,'ICD+Descriptions'!$A$2:$C$600,3,0),"NA")</f>
        <v>Essential tremor</v>
      </c>
      <c r="H702">
        <f>IFERROR(VLOOKUP(A702,ages!$A$1:$B$748,2,0),"No Age")</f>
        <v>58</v>
      </c>
      <c r="I702" t="str">
        <f>VLOOKUP(A702,'Redcap Raw Report'!$A:$AF,I$1,0)</f>
        <v>M</v>
      </c>
      <c r="L702">
        <f>IFERROR(VLOOKUP(Collapsed!$A702,'measured values'!$A:$AF,Collapsed!L$1,0),"NA")</f>
        <v>65.903999999999996</v>
      </c>
      <c r="M702">
        <f>IFERROR(VLOOKUP(Collapsed!$A702,'measured values'!$A:$AF,Collapsed!M$1,0),"NA")</f>
        <v>64.313999999999993</v>
      </c>
      <c r="N702">
        <f>IFERROR(VLOOKUP(Collapsed!$A702,'measured values'!$A:$AF,Collapsed!N$1,0),"NA")</f>
        <v>130.37299999999999</v>
      </c>
      <c r="O702">
        <f>IFERROR(VLOOKUP(Collapsed!$A702,'measured values'!$A:$AF,Collapsed!O$1,0),"NA")</f>
        <v>130.01499999999999</v>
      </c>
      <c r="P702">
        <f>IFERROR(VLOOKUP(Collapsed!$A702,'measured values'!$A:$AF,Collapsed!P$1,0),"NA")</f>
        <v>117.119</v>
      </c>
      <c r="Q702">
        <f>IFERROR(VLOOKUP(Collapsed!$A702,'measured values'!$A:$AF,Collapsed!Q$1,0),"NA")</f>
        <v>116.931</v>
      </c>
      <c r="R702">
        <f>IFERROR(VLOOKUP(Collapsed!$A702,'measured values'!$A:$AF,Collapsed!R$1,0),"NA")</f>
        <v>108.104</v>
      </c>
      <c r="S702">
        <f>IFERROR(VLOOKUP(Collapsed!$A702,'measured values'!$A:$AF,Collapsed!S$1,0),"NA")</f>
        <v>107.505</v>
      </c>
      <c r="T702">
        <f>IFERROR(VLOOKUP(Collapsed!$A702,'measured values'!$A:$AF,Collapsed!T$1,0),"NA")</f>
        <v>62.195999999999998</v>
      </c>
      <c r="U702">
        <f>IFERROR(VLOOKUP(Collapsed!$A702,'measured values'!$A:$AF,Collapsed!U$1,0),"NA")</f>
        <v>62.686</v>
      </c>
      <c r="V702">
        <f>IFERROR(VLOOKUP(Collapsed!$A702,'measured values'!$A:$AF,Collapsed!V$1,0),"NA")</f>
        <v>37.804000000000002</v>
      </c>
      <c r="W702">
        <f>IFERROR(VLOOKUP(Collapsed!$A702,'measured values'!$A:$AF,Collapsed!W$1,0),"NA")</f>
        <v>37.314</v>
      </c>
      <c r="X702">
        <f>IFERROR(VLOOKUP(Collapsed!$A702,'measured values'!$A:$AF,Collapsed!X$1,0),"NA")</f>
        <v>12.01</v>
      </c>
      <c r="Y702">
        <f>IFERROR(VLOOKUP(Collapsed!$A702,'measured values'!$A:$AF,Collapsed!Y$1,0),"NA")</f>
        <v>12.462999999999999</v>
      </c>
      <c r="Z702">
        <f>IFERROR(VLOOKUP(Collapsed!$A702,'measured values'!$A:$AF,Collapsed!Z$1,0),"NA")</f>
        <v>37.314</v>
      </c>
      <c r="AA702">
        <f>IFERROR(VLOOKUP(Collapsed!$A702,'measured values'!$A:$AF,Collapsed!AA$1,0),"NA")</f>
        <v>37.804000000000002</v>
      </c>
      <c r="AB702">
        <f>IFERROR(VLOOKUP(Collapsed!$A702,'measured values'!$A:$AF,Collapsed!AB$1,0),"NA")</f>
        <v>12.064</v>
      </c>
      <c r="AC702">
        <f>IFERROR(VLOOKUP(Collapsed!$A702,'measured values'!$A:$AF,Collapsed!AC$1,0),"NA")</f>
        <v>8</v>
      </c>
      <c r="AD702">
        <f>IFERROR(VLOOKUP(Collapsed!$A702,'measured values'!$A:$AF,Collapsed!AD$1,0),"NA")</f>
        <v>10</v>
      </c>
      <c r="AE702">
        <f>IFERROR(VLOOKUP(Collapsed!$A702,'measured values'!$A:$AF,Collapsed!AE$1,0),"NA")</f>
        <v>8</v>
      </c>
      <c r="AF702">
        <f>IFERROR(VLOOKUP(Collapsed!$A702,'measured values'!$A:$AF,Collapsed!AF$1,0),"NA")</f>
        <v>8</v>
      </c>
    </row>
    <row r="703" spans="1:32" x14ac:dyDescent="0.35">
      <c r="A703">
        <v>830</v>
      </c>
      <c r="F703" t="str">
        <f>IFERROR(VLOOKUP(A703,'ICD+Descriptions'!$A$2:$C$600,2,0),"NA")</f>
        <v>R25.1</v>
      </c>
      <c r="G703" t="str">
        <f>IFERROR(VLOOKUP(A703,'ICD+Descriptions'!$A$2:$C$600,3,0),"NA")</f>
        <v>Tremor, unspecified</v>
      </c>
      <c r="H703">
        <f>IFERROR(VLOOKUP(A703,ages!$A$1:$B$748,2,0),"No Age")</f>
        <v>72.599999999999994</v>
      </c>
      <c r="I703" t="str">
        <f>VLOOKUP(A703,'Redcap Raw Report'!$A:$AF,I$1,0)</f>
        <v>M</v>
      </c>
      <c r="L703">
        <f>IFERROR(VLOOKUP(Collapsed!$A703,'measured values'!$A:$AF,Collapsed!L$1,0),"NA")</f>
        <v>59.48</v>
      </c>
      <c r="M703">
        <f>IFERROR(VLOOKUP(Collapsed!$A703,'measured values'!$A:$AF,Collapsed!M$1,0),"NA")</f>
        <v>61.902000000000001</v>
      </c>
      <c r="N703">
        <f>IFERROR(VLOOKUP(Collapsed!$A703,'measured values'!$A:$AF,Collapsed!N$1,0),"NA")</f>
        <v>122.669</v>
      </c>
      <c r="O703">
        <f>IFERROR(VLOOKUP(Collapsed!$A703,'measured values'!$A:$AF,Collapsed!O$1,0),"NA")</f>
        <v>121.09099999999999</v>
      </c>
      <c r="P703">
        <f>IFERROR(VLOOKUP(Collapsed!$A703,'measured values'!$A:$AF,Collapsed!P$1,0),"NA")</f>
        <v>121.03</v>
      </c>
      <c r="Q703">
        <f>IFERROR(VLOOKUP(Collapsed!$A703,'measured values'!$A:$AF,Collapsed!Q$1,0),"NA")</f>
        <v>120.735</v>
      </c>
      <c r="R703">
        <f>IFERROR(VLOOKUP(Collapsed!$A703,'measured values'!$A:$AF,Collapsed!R$1,0),"NA")</f>
        <v>117.828</v>
      </c>
      <c r="S703">
        <f>IFERROR(VLOOKUP(Collapsed!$A703,'measured values'!$A:$AF,Collapsed!S$1,0),"NA")</f>
        <v>119.123</v>
      </c>
      <c r="T703">
        <f>IFERROR(VLOOKUP(Collapsed!$A703,'measured values'!$A:$AF,Collapsed!T$1,0),"NA")</f>
        <v>62.83</v>
      </c>
      <c r="U703">
        <f>IFERROR(VLOOKUP(Collapsed!$A703,'measured values'!$A:$AF,Collapsed!U$1,0),"NA")</f>
        <v>62.106999999999999</v>
      </c>
      <c r="V703">
        <f>IFERROR(VLOOKUP(Collapsed!$A703,'measured values'!$A:$AF,Collapsed!V$1,0),"NA")</f>
        <v>37.17</v>
      </c>
      <c r="W703">
        <f>IFERROR(VLOOKUP(Collapsed!$A703,'measured values'!$A:$AF,Collapsed!W$1,0),"NA")</f>
        <v>37.892000000000003</v>
      </c>
      <c r="X703">
        <f>IFERROR(VLOOKUP(Collapsed!$A703,'measured values'!$A:$AF,Collapsed!X$1,0),"NA")</f>
        <v>12.125</v>
      </c>
      <c r="Y703">
        <f>IFERROR(VLOOKUP(Collapsed!$A703,'measured values'!$A:$AF,Collapsed!Y$1,0),"NA")</f>
        <v>12.372999999999999</v>
      </c>
      <c r="Z703">
        <f>IFERROR(VLOOKUP(Collapsed!$A703,'measured values'!$A:$AF,Collapsed!Z$1,0),"NA")</f>
        <v>37.892000000000003</v>
      </c>
      <c r="AA703">
        <f>IFERROR(VLOOKUP(Collapsed!$A703,'measured values'!$A:$AF,Collapsed!AA$1,0),"NA")</f>
        <v>37.17</v>
      </c>
      <c r="AB703">
        <f>IFERROR(VLOOKUP(Collapsed!$A703,'measured values'!$A:$AF,Collapsed!AB$1,0),"NA")</f>
        <v>10.901999999999999</v>
      </c>
      <c r="AC703">
        <f>IFERROR(VLOOKUP(Collapsed!$A703,'measured values'!$A:$AF,Collapsed!AC$1,0),"NA")</f>
        <v>8</v>
      </c>
      <c r="AD703">
        <f>IFERROR(VLOOKUP(Collapsed!$A703,'measured values'!$A:$AF,Collapsed!AD$1,0),"NA")</f>
        <v>7</v>
      </c>
      <c r="AE703">
        <f>IFERROR(VLOOKUP(Collapsed!$A703,'measured values'!$A:$AF,Collapsed!AE$1,0),"NA")</f>
        <v>7</v>
      </c>
      <c r="AF703">
        <f>IFERROR(VLOOKUP(Collapsed!$A703,'measured values'!$A:$AF,Collapsed!AF$1,0),"NA")</f>
        <v>7</v>
      </c>
    </row>
    <row r="704" spans="1:32" x14ac:dyDescent="0.35">
      <c r="A704">
        <v>831</v>
      </c>
      <c r="F704" t="str">
        <f>IFERROR(VLOOKUP(A704,'ICD+Descriptions'!$A$2:$C$600,2,0),"NA")</f>
        <v>G20</v>
      </c>
      <c r="G704" t="str">
        <f>IFERROR(VLOOKUP(A704,'ICD+Descriptions'!$A$2:$C$600,3,0),"NA")</f>
        <v>Parkinson's disease</v>
      </c>
      <c r="H704">
        <f>IFERROR(VLOOKUP(A704,ages!$A$1:$B$748,2,0),"No Age")</f>
        <v>44.5</v>
      </c>
      <c r="I704" t="str">
        <f>VLOOKUP(A704,'Redcap Raw Report'!$A:$AF,I$1,0)</f>
        <v>M</v>
      </c>
      <c r="L704">
        <f>IFERROR(VLOOKUP(Collapsed!$A704,'measured values'!$A:$AF,Collapsed!L$1,0),"NA")</f>
        <v>46.7</v>
      </c>
      <c r="M704">
        <f>IFERROR(VLOOKUP(Collapsed!$A704,'measured values'!$A:$AF,Collapsed!M$1,0),"NA")</f>
        <v>42.537999999999997</v>
      </c>
      <c r="N704">
        <f>IFERROR(VLOOKUP(Collapsed!$A704,'measured values'!$A:$AF,Collapsed!N$1,0),"NA")</f>
        <v>89.647999999999996</v>
      </c>
      <c r="O704">
        <f>IFERROR(VLOOKUP(Collapsed!$A704,'measured values'!$A:$AF,Collapsed!O$1,0),"NA")</f>
        <v>88.730999999999995</v>
      </c>
      <c r="P704">
        <f>IFERROR(VLOOKUP(Collapsed!$A704,'measured values'!$A:$AF,Collapsed!P$1,0),"NA")</f>
        <v>66.531999999999996</v>
      </c>
      <c r="Q704">
        <f>IFERROR(VLOOKUP(Collapsed!$A704,'measured values'!$A:$AF,Collapsed!Q$1,0),"NA")</f>
        <v>66.215999999999994</v>
      </c>
      <c r="R704">
        <f>IFERROR(VLOOKUP(Collapsed!$A704,'measured values'!$A:$AF,Collapsed!R$1,0),"NA")</f>
        <v>89.454999999999998</v>
      </c>
      <c r="S704">
        <f>IFERROR(VLOOKUP(Collapsed!$A704,'measured values'!$A:$AF,Collapsed!S$1,0),"NA")</f>
        <v>89.504999999999995</v>
      </c>
      <c r="T704">
        <f>IFERROR(VLOOKUP(Collapsed!$A704,'measured values'!$A:$AF,Collapsed!T$1,0),"NA")</f>
        <v>58.966999999999999</v>
      </c>
      <c r="U704">
        <f>IFERROR(VLOOKUP(Collapsed!$A704,'measured values'!$A:$AF,Collapsed!U$1,0),"NA")</f>
        <v>64.766999999999996</v>
      </c>
      <c r="V704">
        <f>IFERROR(VLOOKUP(Collapsed!$A704,'measured values'!$A:$AF,Collapsed!V$1,0),"NA")</f>
        <v>41.033000000000001</v>
      </c>
      <c r="W704">
        <f>IFERROR(VLOOKUP(Collapsed!$A704,'measured values'!$A:$AF,Collapsed!W$1,0),"NA")</f>
        <v>35.232999999999997</v>
      </c>
      <c r="X704">
        <f>IFERROR(VLOOKUP(Collapsed!$A704,'measured values'!$A:$AF,Collapsed!X$1,0),"NA")</f>
        <v>9.0060000000000002</v>
      </c>
      <c r="Y704">
        <f>IFERROR(VLOOKUP(Collapsed!$A704,'measured values'!$A:$AF,Collapsed!Y$1,0),"NA")</f>
        <v>15.55</v>
      </c>
      <c r="Z704">
        <f>IFERROR(VLOOKUP(Collapsed!$A704,'measured values'!$A:$AF,Collapsed!Z$1,0),"NA")</f>
        <v>35.232999999999997</v>
      </c>
      <c r="AA704">
        <f>IFERROR(VLOOKUP(Collapsed!$A704,'measured values'!$A:$AF,Collapsed!AA$1,0),"NA")</f>
        <v>41.033000000000001</v>
      </c>
      <c r="AB704">
        <f>IFERROR(VLOOKUP(Collapsed!$A704,'measured values'!$A:$AF,Collapsed!AB$1,0),"NA")</f>
        <v>12.347</v>
      </c>
      <c r="AC704">
        <f>IFERROR(VLOOKUP(Collapsed!$A704,'measured values'!$A:$AF,Collapsed!AC$1,0),"NA")</f>
        <v>12</v>
      </c>
      <c r="AD704">
        <f>IFERROR(VLOOKUP(Collapsed!$A704,'measured values'!$A:$AF,Collapsed!AD$1,0),"NA")</f>
        <v>11</v>
      </c>
      <c r="AE704">
        <f>IFERROR(VLOOKUP(Collapsed!$A704,'measured values'!$A:$AF,Collapsed!AE$1,0),"NA")</f>
        <v>11</v>
      </c>
      <c r="AF704">
        <f>IFERROR(VLOOKUP(Collapsed!$A704,'measured values'!$A:$AF,Collapsed!AF$1,0),"NA")</f>
        <v>11</v>
      </c>
    </row>
    <row r="705" spans="1:32" x14ac:dyDescent="0.35">
      <c r="A705">
        <v>832</v>
      </c>
      <c r="F705" t="str">
        <f>IFERROR(VLOOKUP(A705,'ICD+Descriptions'!$A$2:$C$600,2,0),"NA")</f>
        <v>G24.1</v>
      </c>
      <c r="G705" t="str">
        <f>IFERROR(VLOOKUP(A705,'ICD+Descriptions'!$A$2:$C$600,3,0),"NA")</f>
        <v>Genetic torsion dystonia</v>
      </c>
      <c r="H705">
        <f>IFERROR(VLOOKUP(A705,ages!$A$1:$B$748,2,0),"No Age")</f>
        <v>23.7</v>
      </c>
      <c r="I705" t="str">
        <f>VLOOKUP(A705,'Redcap Raw Report'!$A:$AF,I$1,0)</f>
        <v>F</v>
      </c>
      <c r="L705">
        <f>IFERROR(VLOOKUP(Collapsed!$A705,'measured values'!$A:$AF,Collapsed!L$1,0),"NA")</f>
        <v>59.883000000000003</v>
      </c>
      <c r="M705">
        <f>IFERROR(VLOOKUP(Collapsed!$A705,'measured values'!$A:$AF,Collapsed!M$1,0),"NA")</f>
        <v>50.735999999999997</v>
      </c>
      <c r="N705">
        <f>IFERROR(VLOOKUP(Collapsed!$A705,'measured values'!$A:$AF,Collapsed!N$1,0),"NA")</f>
        <v>110.58</v>
      </c>
      <c r="O705">
        <f>IFERROR(VLOOKUP(Collapsed!$A705,'measured values'!$A:$AF,Collapsed!O$1,0),"NA")</f>
        <v>111.098</v>
      </c>
      <c r="P705">
        <f>IFERROR(VLOOKUP(Collapsed!$A705,'measured values'!$A:$AF,Collapsed!P$1,0),"NA")</f>
        <v>99.927000000000007</v>
      </c>
      <c r="Q705">
        <f>IFERROR(VLOOKUP(Collapsed!$A705,'measured values'!$A:$AF,Collapsed!Q$1,0),"NA")</f>
        <v>100.81</v>
      </c>
      <c r="R705">
        <f>IFERROR(VLOOKUP(Collapsed!$A705,'measured values'!$A:$AF,Collapsed!R$1,0),"NA")</f>
        <v>108.405</v>
      </c>
      <c r="S705">
        <f>IFERROR(VLOOKUP(Collapsed!$A705,'measured values'!$A:$AF,Collapsed!S$1,0),"NA")</f>
        <v>108.721</v>
      </c>
      <c r="T705">
        <f>IFERROR(VLOOKUP(Collapsed!$A705,'measured values'!$A:$AF,Collapsed!T$1,0),"NA")</f>
        <v>62.829000000000001</v>
      </c>
      <c r="U705">
        <f>IFERROR(VLOOKUP(Collapsed!$A705,'measured values'!$A:$AF,Collapsed!U$1,0),"NA")</f>
        <v>60.69</v>
      </c>
      <c r="V705">
        <f>IFERROR(VLOOKUP(Collapsed!$A705,'measured values'!$A:$AF,Collapsed!V$1,0),"NA")</f>
        <v>37.170999999999999</v>
      </c>
      <c r="W705">
        <f>IFERROR(VLOOKUP(Collapsed!$A705,'measured values'!$A:$AF,Collapsed!W$1,0),"NA")</f>
        <v>39.31</v>
      </c>
      <c r="X705">
        <f>IFERROR(VLOOKUP(Collapsed!$A705,'measured values'!$A:$AF,Collapsed!X$1,0),"NA")</f>
        <v>12.228</v>
      </c>
      <c r="Y705">
        <f>IFERROR(VLOOKUP(Collapsed!$A705,'measured values'!$A:$AF,Collapsed!Y$1,0),"NA")</f>
        <v>11.198</v>
      </c>
      <c r="Z705">
        <f>IFERROR(VLOOKUP(Collapsed!$A705,'measured values'!$A:$AF,Collapsed!Z$1,0),"NA")</f>
        <v>39.31</v>
      </c>
      <c r="AA705">
        <f>IFERROR(VLOOKUP(Collapsed!$A705,'measured values'!$A:$AF,Collapsed!AA$1,0),"NA")</f>
        <v>37.170999999999999</v>
      </c>
      <c r="AB705">
        <f>IFERROR(VLOOKUP(Collapsed!$A705,'measured values'!$A:$AF,Collapsed!AB$1,0),"NA")</f>
        <v>15.49</v>
      </c>
      <c r="AC705">
        <f>IFERROR(VLOOKUP(Collapsed!$A705,'measured values'!$A:$AF,Collapsed!AC$1,0),"NA")</f>
        <v>13</v>
      </c>
      <c r="AD705">
        <f>IFERROR(VLOOKUP(Collapsed!$A705,'measured values'!$A:$AF,Collapsed!AD$1,0),"NA")</f>
        <v>10</v>
      </c>
      <c r="AE705">
        <f>IFERROR(VLOOKUP(Collapsed!$A705,'measured values'!$A:$AF,Collapsed!AE$1,0),"NA")</f>
        <v>10</v>
      </c>
      <c r="AF705">
        <f>IFERROR(VLOOKUP(Collapsed!$A705,'measured values'!$A:$AF,Collapsed!AF$1,0),"NA")</f>
        <v>10</v>
      </c>
    </row>
    <row r="706" spans="1:32" x14ac:dyDescent="0.35">
      <c r="A706">
        <v>833</v>
      </c>
      <c r="F706" t="str">
        <f>IFERROR(VLOOKUP(A706,'ICD+Descriptions'!$A$2:$C$600,2,0),"NA")</f>
        <v>R25.1</v>
      </c>
      <c r="G706" t="str">
        <f>IFERROR(VLOOKUP(A706,'ICD+Descriptions'!$A$2:$C$600,3,0),"NA")</f>
        <v>Tremor, unspecified</v>
      </c>
      <c r="H706">
        <f>IFERROR(VLOOKUP(A706,ages!$A$1:$B$748,2,0),"No Age")</f>
        <v>71.599999999999994</v>
      </c>
      <c r="I706" t="str">
        <f>VLOOKUP(A706,'Redcap Raw Report'!$A:$AF,I$1,0)</f>
        <v>F</v>
      </c>
      <c r="L706">
        <f>IFERROR(VLOOKUP(Collapsed!$A706,'measured values'!$A:$AF,Collapsed!L$1,0),"NA")</f>
        <v>59.981999999999999</v>
      </c>
      <c r="M706">
        <f>IFERROR(VLOOKUP(Collapsed!$A706,'measured values'!$A:$AF,Collapsed!M$1,0),"NA")</f>
        <v>62.222999999999999</v>
      </c>
      <c r="N706">
        <f>IFERROR(VLOOKUP(Collapsed!$A706,'measured values'!$A:$AF,Collapsed!N$1,0),"NA")</f>
        <v>122.65900000000001</v>
      </c>
      <c r="O706">
        <f>IFERROR(VLOOKUP(Collapsed!$A706,'measured values'!$A:$AF,Collapsed!O$1,0),"NA")</f>
        <v>122.233</v>
      </c>
      <c r="P706">
        <f>IFERROR(VLOOKUP(Collapsed!$A706,'measured values'!$A:$AF,Collapsed!P$1,0),"NA")</f>
        <v>117.265</v>
      </c>
      <c r="Q706">
        <f>IFERROR(VLOOKUP(Collapsed!$A706,'measured values'!$A:$AF,Collapsed!Q$1,0),"NA")</f>
        <v>116.803</v>
      </c>
      <c r="R706">
        <f>IFERROR(VLOOKUP(Collapsed!$A706,'measured values'!$A:$AF,Collapsed!R$1,0),"NA")</f>
        <v>115.074</v>
      </c>
      <c r="S706">
        <f>IFERROR(VLOOKUP(Collapsed!$A706,'measured values'!$A:$AF,Collapsed!S$1,0),"NA")</f>
        <v>114.723</v>
      </c>
      <c r="T706">
        <f>IFERROR(VLOOKUP(Collapsed!$A706,'measured values'!$A:$AF,Collapsed!T$1,0),"NA")</f>
        <v>61.945</v>
      </c>
      <c r="U706">
        <f>IFERROR(VLOOKUP(Collapsed!$A706,'measured values'!$A:$AF,Collapsed!U$1,0),"NA")</f>
        <v>61.026000000000003</v>
      </c>
      <c r="V706">
        <f>IFERROR(VLOOKUP(Collapsed!$A706,'measured values'!$A:$AF,Collapsed!V$1,0),"NA")</f>
        <v>38.055</v>
      </c>
      <c r="W706">
        <f>IFERROR(VLOOKUP(Collapsed!$A706,'measured values'!$A:$AF,Collapsed!W$1,0),"NA")</f>
        <v>38.973999999999997</v>
      </c>
      <c r="X706">
        <f>IFERROR(VLOOKUP(Collapsed!$A706,'measured values'!$A:$AF,Collapsed!X$1,0),"NA")</f>
        <v>12.372999999999999</v>
      </c>
      <c r="Y706">
        <f>IFERROR(VLOOKUP(Collapsed!$A706,'measured values'!$A:$AF,Collapsed!Y$1,0),"NA")</f>
        <v>11.746</v>
      </c>
      <c r="Z706">
        <f>IFERROR(VLOOKUP(Collapsed!$A706,'measured values'!$A:$AF,Collapsed!Z$1,0),"NA")</f>
        <v>38.973999999999997</v>
      </c>
      <c r="AA706">
        <f>IFERROR(VLOOKUP(Collapsed!$A706,'measured values'!$A:$AF,Collapsed!AA$1,0),"NA")</f>
        <v>38.055</v>
      </c>
      <c r="AB706">
        <f>IFERROR(VLOOKUP(Collapsed!$A706,'measured values'!$A:$AF,Collapsed!AB$1,0),"NA")</f>
        <v>8.952</v>
      </c>
      <c r="AC706">
        <f>IFERROR(VLOOKUP(Collapsed!$A706,'measured values'!$A:$AF,Collapsed!AC$1,0),"NA")</f>
        <v>10</v>
      </c>
      <c r="AD706">
        <f>IFERROR(VLOOKUP(Collapsed!$A706,'measured values'!$A:$AF,Collapsed!AD$1,0),"NA")</f>
        <v>9</v>
      </c>
      <c r="AE706">
        <f>IFERROR(VLOOKUP(Collapsed!$A706,'measured values'!$A:$AF,Collapsed!AE$1,0),"NA")</f>
        <v>9</v>
      </c>
      <c r="AF706">
        <f>IFERROR(VLOOKUP(Collapsed!$A706,'measured values'!$A:$AF,Collapsed!AF$1,0),"NA")</f>
        <v>9</v>
      </c>
    </row>
    <row r="707" spans="1:32" x14ac:dyDescent="0.35">
      <c r="A707">
        <v>834</v>
      </c>
      <c r="F707" t="str">
        <f>IFERROR(VLOOKUP(A707,'ICD+Descriptions'!$A$2:$C$600,2,0),"NA")</f>
        <v>G20</v>
      </c>
      <c r="G707" t="str">
        <f>IFERROR(VLOOKUP(A707,'ICD+Descriptions'!$A$2:$C$600,3,0),"NA")</f>
        <v>Parkinson's disease</v>
      </c>
      <c r="H707">
        <f>IFERROR(VLOOKUP(A707,ages!$A$1:$B$748,2,0),"No Age")</f>
        <v>55.8</v>
      </c>
      <c r="I707" t="str">
        <f>VLOOKUP(A707,'Redcap Raw Report'!$A:$AF,I$1,0)</f>
        <v>M</v>
      </c>
      <c r="L707">
        <f>IFERROR(VLOOKUP(Collapsed!$A707,'measured values'!$A:$AF,Collapsed!L$1,0),"NA")</f>
        <v>36.591999999999999</v>
      </c>
      <c r="M707">
        <f>IFERROR(VLOOKUP(Collapsed!$A707,'measured values'!$A:$AF,Collapsed!M$1,0),"NA")</f>
        <v>37.399000000000001</v>
      </c>
      <c r="N707">
        <f>IFERROR(VLOOKUP(Collapsed!$A707,'measured values'!$A:$AF,Collapsed!N$1,0),"NA")</f>
        <v>74.156999999999996</v>
      </c>
      <c r="O707">
        <f>IFERROR(VLOOKUP(Collapsed!$A707,'measured values'!$A:$AF,Collapsed!O$1,0),"NA")</f>
        <v>74.11</v>
      </c>
      <c r="P707">
        <f>IFERROR(VLOOKUP(Collapsed!$A707,'measured values'!$A:$AF,Collapsed!P$1,0),"NA")</f>
        <v>61.524000000000001</v>
      </c>
      <c r="Q707">
        <f>IFERROR(VLOOKUP(Collapsed!$A707,'measured values'!$A:$AF,Collapsed!Q$1,0),"NA")</f>
        <v>61.957000000000001</v>
      </c>
      <c r="R707">
        <f>IFERROR(VLOOKUP(Collapsed!$A707,'measured values'!$A:$AF,Collapsed!R$1,0),"NA")</f>
        <v>100.29</v>
      </c>
      <c r="S707">
        <f>IFERROR(VLOOKUP(Collapsed!$A707,'measured values'!$A:$AF,Collapsed!S$1,0),"NA")</f>
        <v>99.852000000000004</v>
      </c>
      <c r="T707">
        <f>IFERROR(VLOOKUP(Collapsed!$A707,'measured values'!$A:$AF,Collapsed!T$1,0),"NA")</f>
        <v>68.953999999999994</v>
      </c>
      <c r="U707">
        <f>IFERROR(VLOOKUP(Collapsed!$A707,'measured values'!$A:$AF,Collapsed!U$1,0),"NA")</f>
        <v>63.146000000000001</v>
      </c>
      <c r="V707">
        <f>IFERROR(VLOOKUP(Collapsed!$A707,'measured values'!$A:$AF,Collapsed!V$1,0),"NA")</f>
        <v>31.045999999999999</v>
      </c>
      <c r="W707">
        <f>IFERROR(VLOOKUP(Collapsed!$A707,'measured values'!$A:$AF,Collapsed!W$1,0),"NA")</f>
        <v>36.853999999999999</v>
      </c>
      <c r="X707">
        <f>IFERROR(VLOOKUP(Collapsed!$A707,'measured values'!$A:$AF,Collapsed!X$1,0),"NA")</f>
        <v>15.695</v>
      </c>
      <c r="Y707">
        <f>IFERROR(VLOOKUP(Collapsed!$A707,'measured values'!$A:$AF,Collapsed!Y$1,0),"NA")</f>
        <v>16.364000000000001</v>
      </c>
      <c r="Z707">
        <f>IFERROR(VLOOKUP(Collapsed!$A707,'measured values'!$A:$AF,Collapsed!Z$1,0),"NA")</f>
        <v>36.853999999999999</v>
      </c>
      <c r="AA707">
        <f>IFERROR(VLOOKUP(Collapsed!$A707,'measured values'!$A:$AF,Collapsed!AA$1,0),"NA")</f>
        <v>31.045999999999999</v>
      </c>
      <c r="AB707">
        <f>IFERROR(VLOOKUP(Collapsed!$A707,'measured values'!$A:$AF,Collapsed!AB$1,0),"NA")</f>
        <v>15.532</v>
      </c>
      <c r="AC707">
        <f>IFERROR(VLOOKUP(Collapsed!$A707,'measured values'!$A:$AF,Collapsed!AC$1,0),"NA")</f>
        <v>15</v>
      </c>
      <c r="AD707">
        <f>IFERROR(VLOOKUP(Collapsed!$A707,'measured values'!$A:$AF,Collapsed!AD$1,0),"NA")</f>
        <v>16</v>
      </c>
      <c r="AE707">
        <f>IFERROR(VLOOKUP(Collapsed!$A707,'measured values'!$A:$AF,Collapsed!AE$1,0),"NA")</f>
        <v>15</v>
      </c>
      <c r="AF707">
        <f>IFERROR(VLOOKUP(Collapsed!$A707,'measured values'!$A:$AF,Collapsed!AF$1,0),"NA")</f>
        <v>15</v>
      </c>
    </row>
    <row r="708" spans="1:32" x14ac:dyDescent="0.35">
      <c r="A708">
        <v>835</v>
      </c>
      <c r="F708" t="str">
        <f>IFERROR(VLOOKUP(A708,'ICD+Descriptions'!$A$2:$C$600,2,0),"NA")</f>
        <v>G20</v>
      </c>
      <c r="G708" t="str">
        <f>IFERROR(VLOOKUP(A708,'ICD+Descriptions'!$A$2:$C$600,3,0),"NA")</f>
        <v>Parkinson's disease</v>
      </c>
      <c r="H708">
        <f>IFERROR(VLOOKUP(A708,ages!$A$1:$B$748,2,0),"No Age")</f>
        <v>62.1</v>
      </c>
      <c r="I708" t="str">
        <f>VLOOKUP(A708,'Redcap Raw Report'!$A:$AF,I$1,0)</f>
        <v>M</v>
      </c>
      <c r="L708">
        <f>IFERROR(VLOOKUP(Collapsed!$A708,'measured values'!$A:$AF,Collapsed!L$1,0),"NA")</f>
        <v>44.793999999999997</v>
      </c>
      <c r="M708">
        <f>IFERROR(VLOOKUP(Collapsed!$A708,'measured values'!$A:$AF,Collapsed!M$1,0),"NA")</f>
        <v>30.49</v>
      </c>
      <c r="N708">
        <f>IFERROR(VLOOKUP(Collapsed!$A708,'measured values'!$A:$AF,Collapsed!N$1,0),"NA")</f>
        <v>75.373000000000005</v>
      </c>
      <c r="O708">
        <f>IFERROR(VLOOKUP(Collapsed!$A708,'measured values'!$A:$AF,Collapsed!O$1,0),"NA")</f>
        <v>75.622</v>
      </c>
      <c r="P708">
        <f>IFERROR(VLOOKUP(Collapsed!$A708,'measured values'!$A:$AF,Collapsed!P$1,0),"NA")</f>
        <v>66.781999999999996</v>
      </c>
      <c r="Q708">
        <f>IFERROR(VLOOKUP(Collapsed!$A708,'measured values'!$A:$AF,Collapsed!Q$1,0),"NA")</f>
        <v>67.450999999999993</v>
      </c>
      <c r="R708">
        <f>IFERROR(VLOOKUP(Collapsed!$A708,'measured values'!$A:$AF,Collapsed!R$1,0),"NA")</f>
        <v>106.27</v>
      </c>
      <c r="S708">
        <f>IFERROR(VLOOKUP(Collapsed!$A708,'measured values'!$A:$AF,Collapsed!S$1,0),"NA")</f>
        <v>104.786</v>
      </c>
      <c r="T708">
        <f>IFERROR(VLOOKUP(Collapsed!$A708,'measured values'!$A:$AF,Collapsed!T$1,0),"NA")</f>
        <v>67.370999999999995</v>
      </c>
      <c r="U708">
        <f>IFERROR(VLOOKUP(Collapsed!$A708,'measured values'!$A:$AF,Collapsed!U$1,0),"NA")</f>
        <v>66.64</v>
      </c>
      <c r="V708">
        <f>IFERROR(VLOOKUP(Collapsed!$A708,'measured values'!$A:$AF,Collapsed!V$1,0),"NA")</f>
        <v>32.628999999999998</v>
      </c>
      <c r="W708">
        <f>IFERROR(VLOOKUP(Collapsed!$A708,'measured values'!$A:$AF,Collapsed!W$1,0),"NA")</f>
        <v>33.36</v>
      </c>
      <c r="X708">
        <f>IFERROR(VLOOKUP(Collapsed!$A708,'measured values'!$A:$AF,Collapsed!X$1,0),"NA")</f>
        <v>12.904999999999999</v>
      </c>
      <c r="Y708">
        <f>IFERROR(VLOOKUP(Collapsed!$A708,'measured values'!$A:$AF,Collapsed!Y$1,0),"NA")</f>
        <v>21.138999999999999</v>
      </c>
      <c r="Z708">
        <f>IFERROR(VLOOKUP(Collapsed!$A708,'measured values'!$A:$AF,Collapsed!Z$1,0),"NA")</f>
        <v>33.36</v>
      </c>
      <c r="AA708">
        <f>IFERROR(VLOOKUP(Collapsed!$A708,'measured values'!$A:$AF,Collapsed!AA$1,0),"NA")</f>
        <v>32.628999999999998</v>
      </c>
      <c r="AB708">
        <f>IFERROR(VLOOKUP(Collapsed!$A708,'measured values'!$A:$AF,Collapsed!AB$1,0),"NA")</f>
        <v>13.178000000000001</v>
      </c>
      <c r="AC708">
        <f>IFERROR(VLOOKUP(Collapsed!$A708,'measured values'!$A:$AF,Collapsed!AC$1,0),"NA")</f>
        <v>15</v>
      </c>
      <c r="AD708">
        <f>IFERROR(VLOOKUP(Collapsed!$A708,'measured values'!$A:$AF,Collapsed!AD$1,0),"NA")</f>
        <v>12</v>
      </c>
      <c r="AE708">
        <f>IFERROR(VLOOKUP(Collapsed!$A708,'measured values'!$A:$AF,Collapsed!AE$1,0),"NA")</f>
        <v>12</v>
      </c>
      <c r="AF708">
        <f>IFERROR(VLOOKUP(Collapsed!$A708,'measured values'!$A:$AF,Collapsed!AF$1,0),"NA")</f>
        <v>12</v>
      </c>
    </row>
    <row r="709" spans="1:32" x14ac:dyDescent="0.35">
      <c r="A709">
        <v>836</v>
      </c>
      <c r="F709" t="str">
        <f>IFERROR(VLOOKUP(A709,'ICD+Descriptions'!$A$2:$C$600,2,0),"NA")</f>
        <v>G20</v>
      </c>
      <c r="G709" t="str">
        <f>IFERROR(VLOOKUP(A709,'ICD+Descriptions'!$A$2:$C$600,3,0),"NA")</f>
        <v>Parkinson's disease</v>
      </c>
      <c r="H709">
        <f>IFERROR(VLOOKUP(A709,ages!$A$1:$B$748,2,0),"No Age")</f>
        <v>65.599999999999994</v>
      </c>
      <c r="I709" t="str">
        <f>VLOOKUP(A709,'Redcap Raw Report'!$A:$AF,I$1,0)</f>
        <v>F</v>
      </c>
      <c r="L709">
        <f>IFERROR(VLOOKUP(Collapsed!$A709,'measured values'!$A:$AF,Collapsed!L$1,0),"NA")</f>
        <v>43.052</v>
      </c>
      <c r="M709">
        <f>IFERROR(VLOOKUP(Collapsed!$A709,'measured values'!$A:$AF,Collapsed!M$1,0),"NA")</f>
        <v>44.21</v>
      </c>
      <c r="N709">
        <f>IFERROR(VLOOKUP(Collapsed!$A709,'measured values'!$A:$AF,Collapsed!N$1,0),"NA")</f>
        <v>87.307000000000002</v>
      </c>
      <c r="O709">
        <f>IFERROR(VLOOKUP(Collapsed!$A709,'measured values'!$A:$AF,Collapsed!O$1,0),"NA")</f>
        <v>86.977999999999994</v>
      </c>
      <c r="P709">
        <f>IFERROR(VLOOKUP(Collapsed!$A709,'measured values'!$A:$AF,Collapsed!P$1,0),"NA")</f>
        <v>72.3</v>
      </c>
      <c r="Q709">
        <f>IFERROR(VLOOKUP(Collapsed!$A709,'measured values'!$A:$AF,Collapsed!Q$1,0),"NA")</f>
        <v>72.682000000000002</v>
      </c>
      <c r="R709">
        <f>IFERROR(VLOOKUP(Collapsed!$A709,'measured values'!$A:$AF,Collapsed!R$1,0),"NA")</f>
        <v>99.233999999999995</v>
      </c>
      <c r="S709">
        <f>IFERROR(VLOOKUP(Collapsed!$A709,'measured values'!$A:$AF,Collapsed!S$1,0),"NA")</f>
        <v>100.01900000000001</v>
      </c>
      <c r="T709">
        <f>IFERROR(VLOOKUP(Collapsed!$A709,'measured values'!$A:$AF,Collapsed!T$1,0),"NA")</f>
        <v>65.436000000000007</v>
      </c>
      <c r="U709">
        <f>IFERROR(VLOOKUP(Collapsed!$A709,'measured values'!$A:$AF,Collapsed!U$1,0),"NA")</f>
        <v>63.439</v>
      </c>
      <c r="V709">
        <f>IFERROR(VLOOKUP(Collapsed!$A709,'measured values'!$A:$AF,Collapsed!V$1,0),"NA")</f>
        <v>34.564</v>
      </c>
      <c r="W709">
        <f>IFERROR(VLOOKUP(Collapsed!$A709,'measured values'!$A:$AF,Collapsed!W$1,0),"NA")</f>
        <v>36.561</v>
      </c>
      <c r="X709">
        <f>IFERROR(VLOOKUP(Collapsed!$A709,'measured values'!$A:$AF,Collapsed!X$1,0),"NA")</f>
        <v>16.567</v>
      </c>
      <c r="Y709">
        <f>IFERROR(VLOOKUP(Collapsed!$A709,'measured values'!$A:$AF,Collapsed!Y$1,0),"NA")</f>
        <v>12.199</v>
      </c>
      <c r="Z709">
        <f>IFERROR(VLOOKUP(Collapsed!$A709,'measured values'!$A:$AF,Collapsed!Z$1,0),"NA")</f>
        <v>36.561</v>
      </c>
      <c r="AA709">
        <f>IFERROR(VLOOKUP(Collapsed!$A709,'measured values'!$A:$AF,Collapsed!AA$1,0),"NA")</f>
        <v>34.564</v>
      </c>
      <c r="AB709">
        <f>IFERROR(VLOOKUP(Collapsed!$A709,'measured values'!$A:$AF,Collapsed!AB$1,0),"NA")</f>
        <v>14.981999999999999</v>
      </c>
      <c r="AC709">
        <f>IFERROR(VLOOKUP(Collapsed!$A709,'measured values'!$A:$AF,Collapsed!AC$1,0),"NA")</f>
        <v>11</v>
      </c>
      <c r="AD709">
        <f>IFERROR(VLOOKUP(Collapsed!$A709,'measured values'!$A:$AF,Collapsed!AD$1,0),"NA")</f>
        <v>12</v>
      </c>
      <c r="AE709">
        <f>IFERROR(VLOOKUP(Collapsed!$A709,'measured values'!$A:$AF,Collapsed!AE$1,0),"NA")</f>
        <v>11</v>
      </c>
      <c r="AF709">
        <f>IFERROR(VLOOKUP(Collapsed!$A709,'measured values'!$A:$AF,Collapsed!AF$1,0),"NA")</f>
        <v>11</v>
      </c>
    </row>
    <row r="710" spans="1:32" x14ac:dyDescent="0.35">
      <c r="A710">
        <v>837</v>
      </c>
      <c r="F710" t="str">
        <f>IFERROR(VLOOKUP(A710,'ICD+Descriptions'!$A$2:$C$600,2,0),"NA")</f>
        <v>G20</v>
      </c>
      <c r="G710" t="str">
        <f>IFERROR(VLOOKUP(A710,'ICD+Descriptions'!$A$2:$C$600,3,0),"NA")</f>
        <v>Parkinson's disease</v>
      </c>
      <c r="H710">
        <f>IFERROR(VLOOKUP(A710,ages!$A$1:$B$748,2,0),"No Age")</f>
        <v>81.2</v>
      </c>
      <c r="I710" t="str">
        <f>VLOOKUP(A710,'Redcap Raw Report'!$A:$AF,I$1,0)</f>
        <v>M</v>
      </c>
      <c r="L710">
        <f>IFERROR(VLOOKUP(Collapsed!$A710,'measured values'!$A:$AF,Collapsed!L$1,0),"NA")</f>
        <v>18.457000000000001</v>
      </c>
      <c r="M710">
        <f>IFERROR(VLOOKUP(Collapsed!$A710,'measured values'!$A:$AF,Collapsed!M$1,0),"NA")</f>
        <v>12.301</v>
      </c>
      <c r="N710">
        <f>IFERROR(VLOOKUP(Collapsed!$A710,'measured values'!$A:$AF,Collapsed!N$1,0),"NA")</f>
        <v>31.373000000000001</v>
      </c>
      <c r="O710">
        <f>IFERROR(VLOOKUP(Collapsed!$A710,'measured values'!$A:$AF,Collapsed!O$1,0),"NA")</f>
        <v>31.548999999999999</v>
      </c>
      <c r="P710">
        <f>IFERROR(VLOOKUP(Collapsed!$A710,'measured values'!$A:$AF,Collapsed!P$1,0),"NA")</f>
        <v>21.119</v>
      </c>
      <c r="Q710">
        <f>IFERROR(VLOOKUP(Collapsed!$A710,'measured values'!$A:$AF,Collapsed!Q$1,0),"NA")</f>
        <v>20.991</v>
      </c>
      <c r="R710">
        <f>IFERROR(VLOOKUP(Collapsed!$A710,'measured values'!$A:$AF,Collapsed!R$1,0),"NA")</f>
        <v>80.754999999999995</v>
      </c>
      <c r="S710">
        <f>IFERROR(VLOOKUP(Collapsed!$A710,'measured values'!$A:$AF,Collapsed!S$1,0),"NA")</f>
        <v>81.191999999999993</v>
      </c>
      <c r="T710">
        <f>IFERROR(VLOOKUP(Collapsed!$A710,'measured values'!$A:$AF,Collapsed!T$1,0),"NA")</f>
        <v>75.528999999999996</v>
      </c>
      <c r="U710">
        <f>IFERROR(VLOOKUP(Collapsed!$A710,'measured values'!$A:$AF,Collapsed!U$1,0),"NA")</f>
        <v>72.376000000000005</v>
      </c>
      <c r="V710">
        <f>IFERROR(VLOOKUP(Collapsed!$A710,'measured values'!$A:$AF,Collapsed!V$1,0),"NA")</f>
        <v>24.47</v>
      </c>
      <c r="W710">
        <f>IFERROR(VLOOKUP(Collapsed!$A710,'measured values'!$A:$AF,Collapsed!W$1,0),"NA")</f>
        <v>27.623999999999999</v>
      </c>
      <c r="X710">
        <f>IFERROR(VLOOKUP(Collapsed!$A710,'measured values'!$A:$AF,Collapsed!X$1,0),"NA")</f>
        <v>19.007000000000001</v>
      </c>
      <c r="Y710">
        <f>IFERROR(VLOOKUP(Collapsed!$A710,'measured values'!$A:$AF,Collapsed!Y$1,0),"NA")</f>
        <v>28.934000000000001</v>
      </c>
      <c r="Z710">
        <f>IFERROR(VLOOKUP(Collapsed!$A710,'measured values'!$A:$AF,Collapsed!Z$1,0),"NA")</f>
        <v>27.623999999999999</v>
      </c>
      <c r="AA710">
        <f>IFERROR(VLOOKUP(Collapsed!$A710,'measured values'!$A:$AF,Collapsed!AA$1,0),"NA")</f>
        <v>24.47</v>
      </c>
      <c r="AB710">
        <f>IFERROR(VLOOKUP(Collapsed!$A710,'measured values'!$A:$AF,Collapsed!AB$1,0),"NA")</f>
        <v>13.21</v>
      </c>
      <c r="AC710">
        <f>IFERROR(VLOOKUP(Collapsed!$A710,'measured values'!$A:$AF,Collapsed!AC$1,0),"NA")</f>
        <v>14</v>
      </c>
      <c r="AD710">
        <f>IFERROR(VLOOKUP(Collapsed!$A710,'measured values'!$A:$AF,Collapsed!AD$1,0),"NA")</f>
        <v>14</v>
      </c>
      <c r="AE710">
        <f>IFERROR(VLOOKUP(Collapsed!$A710,'measured values'!$A:$AF,Collapsed!AE$1,0),"NA")</f>
        <v>14</v>
      </c>
      <c r="AF710">
        <f>IFERROR(VLOOKUP(Collapsed!$A710,'measured values'!$A:$AF,Collapsed!AF$1,0),"NA")</f>
        <v>14</v>
      </c>
    </row>
    <row r="711" spans="1:32" x14ac:dyDescent="0.35">
      <c r="A711">
        <v>838</v>
      </c>
      <c r="F711" t="str">
        <f>IFERROR(VLOOKUP(A711,'ICD+Descriptions'!$A$2:$C$600,2,0),"NA")</f>
        <v>G20</v>
      </c>
      <c r="G711" t="str">
        <f>IFERROR(VLOOKUP(A711,'ICD+Descriptions'!$A$2:$C$600,3,0),"NA")</f>
        <v>Parkinson's disease</v>
      </c>
      <c r="H711">
        <f>IFERROR(VLOOKUP(A711,ages!$A$1:$B$748,2,0),"No Age")</f>
        <v>85.7</v>
      </c>
      <c r="I711" t="str">
        <f>VLOOKUP(A711,'Redcap Raw Report'!$A:$AF,I$1,0)</f>
        <v>F</v>
      </c>
      <c r="L711">
        <f>IFERROR(VLOOKUP(Collapsed!$A711,'measured values'!$A:$AF,Collapsed!L$1,0),"NA")</f>
        <v>34.658999999999999</v>
      </c>
      <c r="M711">
        <f>IFERROR(VLOOKUP(Collapsed!$A711,'measured values'!$A:$AF,Collapsed!M$1,0),"NA")</f>
        <v>38.070999999999998</v>
      </c>
      <c r="N711">
        <f>IFERROR(VLOOKUP(Collapsed!$A711,'measured values'!$A:$AF,Collapsed!N$1,0),"NA")</f>
        <v>72.834000000000003</v>
      </c>
      <c r="O711">
        <f>IFERROR(VLOOKUP(Collapsed!$A711,'measured values'!$A:$AF,Collapsed!O$1,0),"NA")</f>
        <v>72.808999999999997</v>
      </c>
      <c r="P711">
        <f>IFERROR(VLOOKUP(Collapsed!$A711,'measured values'!$A:$AF,Collapsed!P$1,0),"NA")</f>
        <v>49.634</v>
      </c>
      <c r="Q711">
        <f>IFERROR(VLOOKUP(Collapsed!$A711,'measured values'!$A:$AF,Collapsed!Q$1,0),"NA")</f>
        <v>49.863</v>
      </c>
      <c r="R711">
        <f>IFERROR(VLOOKUP(Collapsed!$A711,'measured values'!$A:$AF,Collapsed!R$1,0),"NA")</f>
        <v>81.453000000000003</v>
      </c>
      <c r="S711">
        <f>IFERROR(VLOOKUP(Collapsed!$A711,'measured values'!$A:$AF,Collapsed!S$1,0),"NA")</f>
        <v>81.960999999999999</v>
      </c>
      <c r="T711">
        <f>IFERROR(VLOOKUP(Collapsed!$A711,'measured values'!$A:$AF,Collapsed!T$1,0),"NA")</f>
        <v>68.551000000000002</v>
      </c>
      <c r="U711">
        <f>IFERROR(VLOOKUP(Collapsed!$A711,'measured values'!$A:$AF,Collapsed!U$1,0),"NA")</f>
        <v>69.352000000000004</v>
      </c>
      <c r="V711">
        <f>IFERROR(VLOOKUP(Collapsed!$A711,'measured values'!$A:$AF,Collapsed!V$1,0),"NA")</f>
        <v>31.449000000000002</v>
      </c>
      <c r="W711">
        <f>IFERROR(VLOOKUP(Collapsed!$A711,'measured values'!$A:$AF,Collapsed!W$1,0),"NA")</f>
        <v>30.648</v>
      </c>
      <c r="X711">
        <f>IFERROR(VLOOKUP(Collapsed!$A711,'measured values'!$A:$AF,Collapsed!X$1,0),"NA")</f>
        <v>18.446000000000002</v>
      </c>
      <c r="Y711">
        <f>IFERROR(VLOOKUP(Collapsed!$A711,'measured values'!$A:$AF,Collapsed!Y$1,0),"NA")</f>
        <v>19.018999999999998</v>
      </c>
      <c r="Z711">
        <f>IFERROR(VLOOKUP(Collapsed!$A711,'measured values'!$A:$AF,Collapsed!Z$1,0),"NA")</f>
        <v>30.648</v>
      </c>
      <c r="AA711">
        <f>IFERROR(VLOOKUP(Collapsed!$A711,'measured values'!$A:$AF,Collapsed!AA$1,0),"NA")</f>
        <v>31.449000000000002</v>
      </c>
      <c r="AB711">
        <f>IFERROR(VLOOKUP(Collapsed!$A711,'measured values'!$A:$AF,Collapsed!AB$1,0),"NA")</f>
        <v>10.865</v>
      </c>
      <c r="AC711">
        <f>IFERROR(VLOOKUP(Collapsed!$A711,'measured values'!$A:$AF,Collapsed!AC$1,0),"NA")</f>
        <v>13</v>
      </c>
      <c r="AD711">
        <f>IFERROR(VLOOKUP(Collapsed!$A711,'measured values'!$A:$AF,Collapsed!AD$1,0),"NA")</f>
        <v>14</v>
      </c>
      <c r="AE711">
        <f>IFERROR(VLOOKUP(Collapsed!$A711,'measured values'!$A:$AF,Collapsed!AE$1,0),"NA")</f>
        <v>13</v>
      </c>
      <c r="AF711">
        <f>IFERROR(VLOOKUP(Collapsed!$A711,'measured values'!$A:$AF,Collapsed!AF$1,0),"NA")</f>
        <v>13</v>
      </c>
    </row>
    <row r="712" spans="1:32" x14ac:dyDescent="0.35">
      <c r="A712">
        <v>839</v>
      </c>
      <c r="F712" t="str">
        <f>IFERROR(VLOOKUP(A712,'ICD+Descriptions'!$A$2:$C$600,2,0),"NA")</f>
        <v>G20</v>
      </c>
      <c r="G712" t="str">
        <f>IFERROR(VLOOKUP(A712,'ICD+Descriptions'!$A$2:$C$600,3,0),"NA")</f>
        <v>Parkinson's disease</v>
      </c>
      <c r="H712">
        <f>IFERROR(VLOOKUP(A712,ages!$A$1:$B$748,2,0),"No Age")</f>
        <v>60.8</v>
      </c>
      <c r="I712" t="str">
        <f>VLOOKUP(A712,'Redcap Raw Report'!$A:$AF,I$1,0)</f>
        <v>M</v>
      </c>
      <c r="L712">
        <f>IFERROR(VLOOKUP(Collapsed!$A712,'measured values'!$A:$AF,Collapsed!L$1,0),"NA")</f>
        <v>27.489000000000001</v>
      </c>
      <c r="M712">
        <f>IFERROR(VLOOKUP(Collapsed!$A712,'measured values'!$A:$AF,Collapsed!M$1,0),"NA")</f>
        <v>34.832000000000001</v>
      </c>
      <c r="N712">
        <f>IFERROR(VLOOKUP(Collapsed!$A712,'measured values'!$A:$AF,Collapsed!N$1,0),"NA")</f>
        <v>62.564999999999998</v>
      </c>
      <c r="O712">
        <f>IFERROR(VLOOKUP(Collapsed!$A712,'measured values'!$A:$AF,Collapsed!O$1,0),"NA")</f>
        <v>62.72</v>
      </c>
      <c r="P712">
        <f>IFERROR(VLOOKUP(Collapsed!$A712,'measured values'!$A:$AF,Collapsed!P$1,0),"NA")</f>
        <v>63.146999999999998</v>
      </c>
      <c r="Q712">
        <f>IFERROR(VLOOKUP(Collapsed!$A712,'measured values'!$A:$AF,Collapsed!Q$1,0),"NA")</f>
        <v>62.765000000000001</v>
      </c>
      <c r="R712">
        <f>IFERROR(VLOOKUP(Collapsed!$A712,'measured values'!$A:$AF,Collapsed!R$1,0),"NA")</f>
        <v>119.10899999999999</v>
      </c>
      <c r="S712">
        <f>IFERROR(VLOOKUP(Collapsed!$A712,'measured values'!$A:$AF,Collapsed!S$1,0),"NA")</f>
        <v>119.652</v>
      </c>
      <c r="T712">
        <f>IFERROR(VLOOKUP(Collapsed!$A712,'measured values'!$A:$AF,Collapsed!T$1,0),"NA")</f>
        <v>64.177999999999997</v>
      </c>
      <c r="U712">
        <f>IFERROR(VLOOKUP(Collapsed!$A712,'measured values'!$A:$AF,Collapsed!U$1,0),"NA")</f>
        <v>62.841999999999999</v>
      </c>
      <c r="V712">
        <f>IFERROR(VLOOKUP(Collapsed!$A712,'measured values'!$A:$AF,Collapsed!V$1,0),"NA")</f>
        <v>35.822000000000003</v>
      </c>
      <c r="W712">
        <f>IFERROR(VLOOKUP(Collapsed!$A712,'measured values'!$A:$AF,Collapsed!W$1,0),"NA")</f>
        <v>37.158000000000001</v>
      </c>
      <c r="X712">
        <f>IFERROR(VLOOKUP(Collapsed!$A712,'measured values'!$A:$AF,Collapsed!X$1,0),"NA")</f>
        <v>12.459</v>
      </c>
      <c r="Y712">
        <f>IFERROR(VLOOKUP(Collapsed!$A712,'measured values'!$A:$AF,Collapsed!Y$1,0),"NA")</f>
        <v>13.798</v>
      </c>
      <c r="Z712">
        <f>IFERROR(VLOOKUP(Collapsed!$A712,'measured values'!$A:$AF,Collapsed!Z$1,0),"NA")</f>
        <v>37.158000000000001</v>
      </c>
      <c r="AA712">
        <f>IFERROR(VLOOKUP(Collapsed!$A712,'measured values'!$A:$AF,Collapsed!AA$1,0),"NA")</f>
        <v>35.822000000000003</v>
      </c>
      <c r="AB712">
        <f>IFERROR(VLOOKUP(Collapsed!$A712,'measured values'!$A:$AF,Collapsed!AB$1,0),"NA")</f>
        <v>11.8</v>
      </c>
      <c r="AC712">
        <f>IFERROR(VLOOKUP(Collapsed!$A712,'measured values'!$A:$AF,Collapsed!AC$1,0),"NA")</f>
        <v>14</v>
      </c>
      <c r="AD712">
        <f>IFERROR(VLOOKUP(Collapsed!$A712,'measured values'!$A:$AF,Collapsed!AD$1,0),"NA")</f>
        <v>12</v>
      </c>
      <c r="AE712">
        <f>IFERROR(VLOOKUP(Collapsed!$A712,'measured values'!$A:$AF,Collapsed!AE$1,0),"NA")</f>
        <v>12</v>
      </c>
      <c r="AF712">
        <f>IFERROR(VLOOKUP(Collapsed!$A712,'measured values'!$A:$AF,Collapsed!AF$1,0),"NA")</f>
        <v>12</v>
      </c>
    </row>
    <row r="713" spans="1:32" x14ac:dyDescent="0.35">
      <c r="A713">
        <v>840</v>
      </c>
      <c r="F713" t="str">
        <f>IFERROR(VLOOKUP(A713,'ICD+Descriptions'!$A$2:$C$600,2,0),"NA")</f>
        <v>NA</v>
      </c>
      <c r="G713" t="str">
        <f>IFERROR(VLOOKUP(A713,'ICD+Descriptions'!$A$2:$C$600,3,0),"NA")</f>
        <v>NA</v>
      </c>
      <c r="H713" t="str">
        <f>IFERROR(VLOOKUP(A713,ages!$A$1:$B$748,2,0),"No Age")</f>
        <v>No Age</v>
      </c>
      <c r="I713">
        <f>VLOOKUP(A713,'Redcap Raw Report'!$A:$AF,I$1,0)</f>
        <v>0</v>
      </c>
      <c r="L713">
        <f>IFERROR(VLOOKUP(Collapsed!$A713,'measured values'!$A:$AF,Collapsed!L$1,0),"NA")</f>
        <v>61.957000000000001</v>
      </c>
      <c r="M713">
        <f>IFERROR(VLOOKUP(Collapsed!$A713,'measured values'!$A:$AF,Collapsed!M$1,0),"NA")</f>
        <v>64.302999999999997</v>
      </c>
      <c r="N713">
        <f>IFERROR(VLOOKUP(Collapsed!$A713,'measured values'!$A:$AF,Collapsed!N$1,0),"NA")</f>
        <v>125.985</v>
      </c>
      <c r="O713">
        <f>IFERROR(VLOOKUP(Collapsed!$A713,'measured values'!$A:$AF,Collapsed!O$1,0),"NA")</f>
        <v>126.98</v>
      </c>
      <c r="P713">
        <f>IFERROR(VLOOKUP(Collapsed!$A713,'measured values'!$A:$AF,Collapsed!P$1,0),"NA")</f>
        <v>100.68600000000001</v>
      </c>
      <c r="Q713">
        <f>IFERROR(VLOOKUP(Collapsed!$A713,'measured values'!$A:$AF,Collapsed!Q$1,0),"NA")</f>
        <v>101.88500000000001</v>
      </c>
      <c r="R713">
        <f>IFERROR(VLOOKUP(Collapsed!$A713,'measured values'!$A:$AF,Collapsed!R$1,0),"NA")</f>
        <v>96.614999999999995</v>
      </c>
      <c r="S713">
        <f>IFERROR(VLOOKUP(Collapsed!$A713,'measured values'!$A:$AF,Collapsed!S$1,0),"NA")</f>
        <v>97.027000000000001</v>
      </c>
      <c r="T713">
        <f>IFERROR(VLOOKUP(Collapsed!$A713,'measured values'!$A:$AF,Collapsed!T$1,0),"NA")</f>
        <v>60.933</v>
      </c>
      <c r="U713">
        <f>IFERROR(VLOOKUP(Collapsed!$A713,'measured values'!$A:$AF,Collapsed!U$1,0),"NA")</f>
        <v>63.594000000000001</v>
      </c>
      <c r="V713">
        <f>IFERROR(VLOOKUP(Collapsed!$A713,'measured values'!$A:$AF,Collapsed!V$1,0),"NA")</f>
        <v>39.067</v>
      </c>
      <c r="W713">
        <f>IFERROR(VLOOKUP(Collapsed!$A713,'measured values'!$A:$AF,Collapsed!W$1,0),"NA")</f>
        <v>36.405999999999999</v>
      </c>
      <c r="X713">
        <f>IFERROR(VLOOKUP(Collapsed!$A713,'measured values'!$A:$AF,Collapsed!X$1,0),"NA")</f>
        <v>12.974</v>
      </c>
      <c r="Y713">
        <f>IFERROR(VLOOKUP(Collapsed!$A713,'measured values'!$A:$AF,Collapsed!Y$1,0),"NA")</f>
        <v>12.465</v>
      </c>
      <c r="Z713">
        <f>IFERROR(VLOOKUP(Collapsed!$A713,'measured values'!$A:$AF,Collapsed!Z$1,0),"NA")</f>
        <v>36.405999999999999</v>
      </c>
      <c r="AA713">
        <f>IFERROR(VLOOKUP(Collapsed!$A713,'measured values'!$A:$AF,Collapsed!AA$1,0),"NA")</f>
        <v>39.067</v>
      </c>
      <c r="AB713">
        <f>IFERROR(VLOOKUP(Collapsed!$A713,'measured values'!$A:$AF,Collapsed!AB$1,0),"NA")</f>
        <v>12.836</v>
      </c>
      <c r="AC713">
        <f>IFERROR(VLOOKUP(Collapsed!$A713,'measured values'!$A:$AF,Collapsed!AC$1,0),"NA")</f>
        <v>9</v>
      </c>
      <c r="AD713">
        <f>IFERROR(VLOOKUP(Collapsed!$A713,'measured values'!$A:$AF,Collapsed!AD$1,0),"NA")</f>
        <v>10</v>
      </c>
      <c r="AE713">
        <f>IFERROR(VLOOKUP(Collapsed!$A713,'measured values'!$A:$AF,Collapsed!AE$1,0),"NA")</f>
        <v>9</v>
      </c>
      <c r="AF713">
        <f>IFERROR(VLOOKUP(Collapsed!$A713,'measured values'!$A:$AF,Collapsed!AF$1,0),"NA")</f>
        <v>9</v>
      </c>
    </row>
    <row r="714" spans="1:32" x14ac:dyDescent="0.35">
      <c r="A714">
        <v>841</v>
      </c>
      <c r="F714" t="str">
        <f>IFERROR(VLOOKUP(A714,'ICD+Descriptions'!$A$2:$C$600,2,0),"NA")</f>
        <v>R26.9</v>
      </c>
      <c r="G714" t="str">
        <f>IFERROR(VLOOKUP(A714,'ICD+Descriptions'!$A$2:$C$600,3,0),"NA")</f>
        <v>Unspecified abnormalities of gait and mobility</v>
      </c>
      <c r="H714">
        <f>IFERROR(VLOOKUP(A714,ages!$A$1:$B$748,2,0),"No Age")</f>
        <v>82.2</v>
      </c>
      <c r="I714" t="str">
        <f>VLOOKUP(A714,'Redcap Raw Report'!$A:$AF,I$1,0)</f>
        <v>M</v>
      </c>
      <c r="L714">
        <f>IFERROR(VLOOKUP(Collapsed!$A714,'measured values'!$A:$AF,Collapsed!L$1,0),"NA")</f>
        <v>7.18</v>
      </c>
      <c r="M714">
        <f>IFERROR(VLOOKUP(Collapsed!$A714,'measured values'!$A:$AF,Collapsed!M$1,0),"NA")</f>
        <v>16.03</v>
      </c>
      <c r="N714">
        <f>IFERROR(VLOOKUP(Collapsed!$A714,'measured values'!$A:$AF,Collapsed!N$1,0),"NA")</f>
        <v>23.529</v>
      </c>
      <c r="O714">
        <f>IFERROR(VLOOKUP(Collapsed!$A714,'measured values'!$A:$AF,Collapsed!O$1,0),"NA")</f>
        <v>23.053000000000001</v>
      </c>
      <c r="P714">
        <f>IFERROR(VLOOKUP(Collapsed!$A714,'measured values'!$A:$AF,Collapsed!P$1,0),"NA")</f>
        <v>29.13</v>
      </c>
      <c r="Q714">
        <f>IFERROR(VLOOKUP(Collapsed!$A714,'measured values'!$A:$AF,Collapsed!Q$1,0),"NA")</f>
        <v>28.63</v>
      </c>
      <c r="R714">
        <f>IFERROR(VLOOKUP(Collapsed!$A714,'measured values'!$A:$AF,Collapsed!R$1,0),"NA")</f>
        <v>150.929</v>
      </c>
      <c r="S714">
        <f>IFERROR(VLOOKUP(Collapsed!$A714,'measured values'!$A:$AF,Collapsed!S$1,0),"NA")</f>
        <v>149.12100000000001</v>
      </c>
      <c r="T714">
        <f>IFERROR(VLOOKUP(Collapsed!$A714,'measured values'!$A:$AF,Collapsed!T$1,0),"NA")</f>
        <v>67.667000000000002</v>
      </c>
      <c r="U714">
        <f>IFERROR(VLOOKUP(Collapsed!$A714,'measured values'!$A:$AF,Collapsed!U$1,0),"NA")</f>
        <v>67.873000000000005</v>
      </c>
      <c r="V714">
        <f>IFERROR(VLOOKUP(Collapsed!$A714,'measured values'!$A:$AF,Collapsed!V$1,0),"NA")</f>
        <v>32.332999999999998</v>
      </c>
      <c r="W714">
        <f>IFERROR(VLOOKUP(Collapsed!$A714,'measured values'!$A:$AF,Collapsed!W$1,0),"NA")</f>
        <v>32.127000000000002</v>
      </c>
      <c r="X714">
        <f>IFERROR(VLOOKUP(Collapsed!$A714,'measured values'!$A:$AF,Collapsed!X$1,0),"NA")</f>
        <v>16.978000000000002</v>
      </c>
      <c r="Y714">
        <f>IFERROR(VLOOKUP(Collapsed!$A714,'measured values'!$A:$AF,Collapsed!Y$1,0),"NA")</f>
        <v>18.739999999999998</v>
      </c>
      <c r="Z714">
        <f>IFERROR(VLOOKUP(Collapsed!$A714,'measured values'!$A:$AF,Collapsed!Z$1,0),"NA")</f>
        <v>32.127000000000002</v>
      </c>
      <c r="AA714">
        <f>IFERROR(VLOOKUP(Collapsed!$A714,'measured values'!$A:$AF,Collapsed!AA$1,0),"NA")</f>
        <v>32.332999999999998</v>
      </c>
      <c r="AB714">
        <f>IFERROR(VLOOKUP(Collapsed!$A714,'measured values'!$A:$AF,Collapsed!AB$1,0),"NA")</f>
        <v>14.82</v>
      </c>
      <c r="AC714">
        <f>IFERROR(VLOOKUP(Collapsed!$A714,'measured values'!$A:$AF,Collapsed!AC$1,0),"NA")</f>
        <v>16</v>
      </c>
      <c r="AD714">
        <f>IFERROR(VLOOKUP(Collapsed!$A714,'measured values'!$A:$AF,Collapsed!AD$1,0),"NA")</f>
        <v>16</v>
      </c>
      <c r="AE714">
        <f>IFERROR(VLOOKUP(Collapsed!$A714,'measured values'!$A:$AF,Collapsed!AE$1,0),"NA")</f>
        <v>16</v>
      </c>
      <c r="AF714">
        <f>IFERROR(VLOOKUP(Collapsed!$A714,'measured values'!$A:$AF,Collapsed!AF$1,0),"NA")</f>
        <v>16</v>
      </c>
    </row>
    <row r="715" spans="1:32" x14ac:dyDescent="0.35">
      <c r="A715">
        <v>842</v>
      </c>
      <c r="F715" t="str">
        <f>IFERROR(VLOOKUP(A715,'ICD+Descriptions'!$A$2:$C$600,2,0),"NA")</f>
        <v>R25.1</v>
      </c>
      <c r="G715" t="str">
        <f>IFERROR(VLOOKUP(A715,'ICD+Descriptions'!$A$2:$C$600,3,0),"NA")</f>
        <v>Tremor, unspecified</v>
      </c>
      <c r="H715">
        <f>IFERROR(VLOOKUP(A715,ages!$A$1:$B$748,2,0),"No Age")</f>
        <v>69.8</v>
      </c>
      <c r="I715" t="str">
        <f>VLOOKUP(A715,'Redcap Raw Report'!$A:$AF,I$1,0)</f>
        <v>M</v>
      </c>
      <c r="L715">
        <f>IFERROR(VLOOKUP(Collapsed!$A715,'measured values'!$A:$AF,Collapsed!L$1,0),"NA")</f>
        <v>59.628999999999998</v>
      </c>
      <c r="M715">
        <f>IFERROR(VLOOKUP(Collapsed!$A715,'measured values'!$A:$AF,Collapsed!M$1,0),"NA")</f>
        <v>56.548000000000002</v>
      </c>
      <c r="N715">
        <f>IFERROR(VLOOKUP(Collapsed!$A715,'measured values'!$A:$AF,Collapsed!N$1,0),"NA")</f>
        <v>116.36499999999999</v>
      </c>
      <c r="O715">
        <f>IFERROR(VLOOKUP(Collapsed!$A715,'measured values'!$A:$AF,Collapsed!O$1,0),"NA")</f>
        <v>116.524</v>
      </c>
      <c r="P715">
        <f>IFERROR(VLOOKUP(Collapsed!$A715,'measured values'!$A:$AF,Collapsed!P$1,0),"NA")</f>
        <v>98.554000000000002</v>
      </c>
      <c r="Q715">
        <f>IFERROR(VLOOKUP(Collapsed!$A715,'measured values'!$A:$AF,Collapsed!Q$1,0),"NA")</f>
        <v>97.852999999999994</v>
      </c>
      <c r="R715">
        <f>IFERROR(VLOOKUP(Collapsed!$A715,'measured values'!$A:$AF,Collapsed!R$1,0),"NA")</f>
        <v>101.09</v>
      </c>
      <c r="S715">
        <f>IFERROR(VLOOKUP(Collapsed!$A715,'measured values'!$A:$AF,Collapsed!S$1,0),"NA")</f>
        <v>101.001</v>
      </c>
      <c r="T715">
        <f>IFERROR(VLOOKUP(Collapsed!$A715,'measured values'!$A:$AF,Collapsed!T$1,0),"NA")</f>
        <v>61.893000000000001</v>
      </c>
      <c r="U715">
        <f>IFERROR(VLOOKUP(Collapsed!$A715,'measured values'!$A:$AF,Collapsed!U$1,0),"NA")</f>
        <v>61.625999999999998</v>
      </c>
      <c r="V715">
        <f>IFERROR(VLOOKUP(Collapsed!$A715,'measured values'!$A:$AF,Collapsed!V$1,0),"NA")</f>
        <v>38.106999999999999</v>
      </c>
      <c r="W715">
        <f>IFERROR(VLOOKUP(Collapsed!$A715,'measured values'!$A:$AF,Collapsed!W$1,0),"NA")</f>
        <v>38.374000000000002</v>
      </c>
      <c r="X715">
        <f>IFERROR(VLOOKUP(Collapsed!$A715,'measured values'!$A:$AF,Collapsed!X$1,0),"NA")</f>
        <v>11.507</v>
      </c>
      <c r="Y715">
        <f>IFERROR(VLOOKUP(Collapsed!$A715,'measured values'!$A:$AF,Collapsed!Y$1,0),"NA")</f>
        <v>12.433999999999999</v>
      </c>
      <c r="Z715">
        <f>IFERROR(VLOOKUP(Collapsed!$A715,'measured values'!$A:$AF,Collapsed!Z$1,0),"NA")</f>
        <v>38.374000000000002</v>
      </c>
      <c r="AA715">
        <f>IFERROR(VLOOKUP(Collapsed!$A715,'measured values'!$A:$AF,Collapsed!AA$1,0),"NA")</f>
        <v>38.106999999999999</v>
      </c>
      <c r="AB715">
        <f>IFERROR(VLOOKUP(Collapsed!$A715,'measured values'!$A:$AF,Collapsed!AB$1,0),"NA")</f>
        <v>15.103999999999999</v>
      </c>
      <c r="AC715">
        <f>IFERROR(VLOOKUP(Collapsed!$A715,'measured values'!$A:$AF,Collapsed!AC$1,0),"NA")</f>
        <v>10</v>
      </c>
      <c r="AD715">
        <f>IFERROR(VLOOKUP(Collapsed!$A715,'measured values'!$A:$AF,Collapsed!AD$1,0),"NA")</f>
        <v>11</v>
      </c>
      <c r="AE715">
        <f>IFERROR(VLOOKUP(Collapsed!$A715,'measured values'!$A:$AF,Collapsed!AE$1,0),"NA")</f>
        <v>10</v>
      </c>
      <c r="AF715">
        <f>IFERROR(VLOOKUP(Collapsed!$A715,'measured values'!$A:$AF,Collapsed!AF$1,0),"NA")</f>
        <v>10</v>
      </c>
    </row>
    <row r="716" spans="1:32" x14ac:dyDescent="0.35">
      <c r="A716">
        <v>843</v>
      </c>
      <c r="F716" t="str">
        <f>IFERROR(VLOOKUP(A716,'ICD+Descriptions'!$A$2:$C$600,2,0),"NA")</f>
        <v>NA</v>
      </c>
      <c r="G716" t="str">
        <f>IFERROR(VLOOKUP(A716,'ICD+Descriptions'!$A$2:$C$600,3,0),"NA")</f>
        <v>NA</v>
      </c>
      <c r="H716" t="str">
        <f>IFERROR(VLOOKUP(A716,ages!$A$1:$B$748,2,0),"No Age")</f>
        <v>No Age</v>
      </c>
      <c r="I716">
        <f>VLOOKUP(A716,'Redcap Raw Report'!$A:$AF,I$1,0)</f>
        <v>0</v>
      </c>
      <c r="L716" t="str">
        <f>IFERROR(VLOOKUP(Collapsed!$A716,'measured values'!$A:$AF,Collapsed!L$1,0),"NA")</f>
        <v>NA</v>
      </c>
      <c r="M716" t="str">
        <f>IFERROR(VLOOKUP(Collapsed!$A716,'measured values'!$A:$AF,Collapsed!M$1,0),"NA")</f>
        <v>NA</v>
      </c>
      <c r="N716" t="str">
        <f>IFERROR(VLOOKUP(Collapsed!$A716,'measured values'!$A:$AF,Collapsed!N$1,0),"NA")</f>
        <v>NA</v>
      </c>
      <c r="O716" t="str">
        <f>IFERROR(VLOOKUP(Collapsed!$A716,'measured values'!$A:$AF,Collapsed!O$1,0),"NA")</f>
        <v>NA</v>
      </c>
      <c r="P716" t="str">
        <f>IFERROR(VLOOKUP(Collapsed!$A716,'measured values'!$A:$AF,Collapsed!P$1,0),"NA")</f>
        <v>NA</v>
      </c>
      <c r="Q716" t="str">
        <f>IFERROR(VLOOKUP(Collapsed!$A716,'measured values'!$A:$AF,Collapsed!Q$1,0),"NA")</f>
        <v>NA</v>
      </c>
      <c r="R716" t="str">
        <f>IFERROR(VLOOKUP(Collapsed!$A716,'measured values'!$A:$AF,Collapsed!R$1,0),"NA")</f>
        <v>NA</v>
      </c>
      <c r="S716" t="str">
        <f>IFERROR(VLOOKUP(Collapsed!$A716,'measured values'!$A:$AF,Collapsed!S$1,0),"NA")</f>
        <v>NA</v>
      </c>
      <c r="T716" t="str">
        <f>IFERROR(VLOOKUP(Collapsed!$A716,'measured values'!$A:$AF,Collapsed!T$1,0),"NA")</f>
        <v>NA</v>
      </c>
      <c r="U716" t="str">
        <f>IFERROR(VLOOKUP(Collapsed!$A716,'measured values'!$A:$AF,Collapsed!U$1,0),"NA")</f>
        <v>NA</v>
      </c>
      <c r="V716" t="str">
        <f>IFERROR(VLOOKUP(Collapsed!$A716,'measured values'!$A:$AF,Collapsed!V$1,0),"NA")</f>
        <v>NA</v>
      </c>
      <c r="W716" t="str">
        <f>IFERROR(VLOOKUP(Collapsed!$A716,'measured values'!$A:$AF,Collapsed!W$1,0),"NA")</f>
        <v>NA</v>
      </c>
      <c r="X716" t="str">
        <f>IFERROR(VLOOKUP(Collapsed!$A716,'measured values'!$A:$AF,Collapsed!X$1,0),"NA")</f>
        <v>NA</v>
      </c>
      <c r="Y716" t="str">
        <f>IFERROR(VLOOKUP(Collapsed!$A716,'measured values'!$A:$AF,Collapsed!Y$1,0),"NA")</f>
        <v>NA</v>
      </c>
      <c r="Z716" t="str">
        <f>IFERROR(VLOOKUP(Collapsed!$A716,'measured values'!$A:$AF,Collapsed!Z$1,0),"NA")</f>
        <v>NA</v>
      </c>
      <c r="AA716" t="str">
        <f>IFERROR(VLOOKUP(Collapsed!$A716,'measured values'!$A:$AF,Collapsed!AA$1,0),"NA")</f>
        <v>NA</v>
      </c>
      <c r="AB716" t="str">
        <f>IFERROR(VLOOKUP(Collapsed!$A716,'measured values'!$A:$AF,Collapsed!AB$1,0),"NA")</f>
        <v>NA</v>
      </c>
      <c r="AC716" t="str">
        <f>IFERROR(VLOOKUP(Collapsed!$A716,'measured values'!$A:$AF,Collapsed!AC$1,0),"NA")</f>
        <v>NA</v>
      </c>
      <c r="AD716" t="str">
        <f>IFERROR(VLOOKUP(Collapsed!$A716,'measured values'!$A:$AF,Collapsed!AD$1,0),"NA")</f>
        <v>NA</v>
      </c>
      <c r="AE716" t="str">
        <f>IFERROR(VLOOKUP(Collapsed!$A716,'measured values'!$A:$AF,Collapsed!AE$1,0),"NA")</f>
        <v>NA</v>
      </c>
      <c r="AF716" t="str">
        <f>IFERROR(VLOOKUP(Collapsed!$A716,'measured values'!$A:$AF,Collapsed!AF$1,0),"NA")</f>
        <v>NA</v>
      </c>
    </row>
    <row r="717" spans="1:32" x14ac:dyDescent="0.35">
      <c r="A717">
        <v>844</v>
      </c>
      <c r="F717" t="str">
        <f>IFERROR(VLOOKUP(A717,'ICD+Descriptions'!$A$2:$C$600,2,0),"NA")</f>
        <v>G20</v>
      </c>
      <c r="G717" t="str">
        <f>IFERROR(VLOOKUP(A717,'ICD+Descriptions'!$A$2:$C$600,3,0),"NA")</f>
        <v>Parkinson's disease</v>
      </c>
      <c r="H717">
        <f>IFERROR(VLOOKUP(A717,ages!$A$1:$B$748,2,0),"No Age")</f>
        <v>76.8</v>
      </c>
      <c r="I717" t="str">
        <f>VLOOKUP(A717,'Redcap Raw Report'!$A:$AF,I$1,0)</f>
        <v>F</v>
      </c>
      <c r="L717">
        <f>IFERROR(VLOOKUP(Collapsed!$A717,'measured values'!$A:$AF,Collapsed!L$1,0),"NA")</f>
        <v>51.576999999999998</v>
      </c>
      <c r="M717">
        <f>IFERROR(VLOOKUP(Collapsed!$A717,'measured values'!$A:$AF,Collapsed!M$1,0),"NA")</f>
        <v>53.274000000000001</v>
      </c>
      <c r="N717">
        <f>IFERROR(VLOOKUP(Collapsed!$A717,'measured values'!$A:$AF,Collapsed!N$1,0),"NA")</f>
        <v>104.887</v>
      </c>
      <c r="O717">
        <f>IFERROR(VLOOKUP(Collapsed!$A717,'measured values'!$A:$AF,Collapsed!O$1,0),"NA")</f>
        <v>104.476</v>
      </c>
      <c r="P717">
        <f>IFERROR(VLOOKUP(Collapsed!$A717,'measured values'!$A:$AF,Collapsed!P$1,0),"NA")</f>
        <v>97.353999999999999</v>
      </c>
      <c r="Q717">
        <f>IFERROR(VLOOKUP(Collapsed!$A717,'measured values'!$A:$AF,Collapsed!Q$1,0),"NA")</f>
        <v>97.165999999999997</v>
      </c>
      <c r="R717">
        <f>IFERROR(VLOOKUP(Collapsed!$A717,'measured values'!$A:$AF,Collapsed!R$1,0),"NA")</f>
        <v>111.851</v>
      </c>
      <c r="S717">
        <f>IFERROR(VLOOKUP(Collapsed!$A717,'measured values'!$A:$AF,Collapsed!S$1,0),"NA")</f>
        <v>111.9</v>
      </c>
      <c r="T717">
        <f>IFERROR(VLOOKUP(Collapsed!$A717,'measured values'!$A:$AF,Collapsed!T$1,0),"NA")</f>
        <v>65.519000000000005</v>
      </c>
      <c r="U717">
        <f>IFERROR(VLOOKUP(Collapsed!$A717,'measured values'!$A:$AF,Collapsed!U$1,0),"NA")</f>
        <v>61.820999999999998</v>
      </c>
      <c r="V717">
        <f>IFERROR(VLOOKUP(Collapsed!$A717,'measured values'!$A:$AF,Collapsed!V$1,0),"NA")</f>
        <v>34.481000000000002</v>
      </c>
      <c r="W717">
        <f>IFERROR(VLOOKUP(Collapsed!$A717,'measured values'!$A:$AF,Collapsed!W$1,0),"NA")</f>
        <v>38.179000000000002</v>
      </c>
      <c r="X717">
        <f>IFERROR(VLOOKUP(Collapsed!$A717,'measured values'!$A:$AF,Collapsed!X$1,0),"NA")</f>
        <v>14.590999999999999</v>
      </c>
      <c r="Y717">
        <f>IFERROR(VLOOKUP(Collapsed!$A717,'measured values'!$A:$AF,Collapsed!Y$1,0),"NA")</f>
        <v>13.009</v>
      </c>
      <c r="Z717">
        <f>IFERROR(VLOOKUP(Collapsed!$A717,'measured values'!$A:$AF,Collapsed!Z$1,0),"NA")</f>
        <v>38.179000000000002</v>
      </c>
      <c r="AA717">
        <f>IFERROR(VLOOKUP(Collapsed!$A717,'measured values'!$A:$AF,Collapsed!AA$1,0),"NA")</f>
        <v>34.481000000000002</v>
      </c>
      <c r="AB717">
        <f>IFERROR(VLOOKUP(Collapsed!$A717,'measured values'!$A:$AF,Collapsed!AB$1,0),"NA")</f>
        <v>4.3600000000000003</v>
      </c>
      <c r="AC717">
        <f>IFERROR(VLOOKUP(Collapsed!$A717,'measured values'!$A:$AF,Collapsed!AC$1,0),"NA")</f>
        <v>13</v>
      </c>
      <c r="AD717">
        <f>IFERROR(VLOOKUP(Collapsed!$A717,'measured values'!$A:$AF,Collapsed!AD$1,0),"NA")</f>
        <v>11</v>
      </c>
      <c r="AE717">
        <f>IFERROR(VLOOKUP(Collapsed!$A717,'measured values'!$A:$AF,Collapsed!AE$1,0),"NA")</f>
        <v>11</v>
      </c>
      <c r="AF717">
        <f>IFERROR(VLOOKUP(Collapsed!$A717,'measured values'!$A:$AF,Collapsed!AF$1,0),"NA")</f>
        <v>11</v>
      </c>
    </row>
    <row r="718" spans="1:32" x14ac:dyDescent="0.35">
      <c r="A718">
        <v>845</v>
      </c>
      <c r="F718" t="str">
        <f>IFERROR(VLOOKUP(A718,'ICD+Descriptions'!$A$2:$C$600,2,0),"NA")</f>
        <v>G25.0</v>
      </c>
      <c r="G718" t="str">
        <f>IFERROR(VLOOKUP(A718,'ICD+Descriptions'!$A$2:$C$600,3,0),"NA")</f>
        <v>Essential tremor</v>
      </c>
      <c r="H718">
        <f>IFERROR(VLOOKUP(A718,ages!$A$1:$B$748,2,0),"No Age")</f>
        <v>77.400000000000006</v>
      </c>
      <c r="I718" t="str">
        <f>VLOOKUP(A718,'Redcap Raw Report'!$A:$AF,I$1,0)</f>
        <v>M</v>
      </c>
      <c r="L718">
        <f>IFERROR(VLOOKUP(Collapsed!$A718,'measured values'!$A:$AF,Collapsed!L$1,0),"NA")</f>
        <v>68.658000000000001</v>
      </c>
      <c r="M718">
        <f>IFERROR(VLOOKUP(Collapsed!$A718,'measured values'!$A:$AF,Collapsed!M$1,0),"NA")</f>
        <v>70.429000000000002</v>
      </c>
      <c r="N718">
        <f>IFERROR(VLOOKUP(Collapsed!$A718,'measured values'!$A:$AF,Collapsed!N$1,0),"NA")</f>
        <v>138.88900000000001</v>
      </c>
      <c r="O718">
        <f>IFERROR(VLOOKUP(Collapsed!$A718,'measured values'!$A:$AF,Collapsed!O$1,0),"NA")</f>
        <v>139.22999999999999</v>
      </c>
      <c r="P718">
        <f>IFERROR(VLOOKUP(Collapsed!$A718,'measured values'!$A:$AF,Collapsed!P$1,0),"NA")</f>
        <v>117.31399999999999</v>
      </c>
      <c r="Q718">
        <f>IFERROR(VLOOKUP(Collapsed!$A718,'measured values'!$A:$AF,Collapsed!Q$1,0),"NA")</f>
        <v>117.468</v>
      </c>
      <c r="R718">
        <f>IFERROR(VLOOKUP(Collapsed!$A718,'measured values'!$A:$AF,Collapsed!R$1,0),"NA")</f>
        <v>101.43300000000001</v>
      </c>
      <c r="S718">
        <f>IFERROR(VLOOKUP(Collapsed!$A718,'measured values'!$A:$AF,Collapsed!S$1,0),"NA")</f>
        <v>100.551</v>
      </c>
      <c r="T718">
        <f>IFERROR(VLOOKUP(Collapsed!$A718,'measured values'!$A:$AF,Collapsed!T$1,0),"NA")</f>
        <v>62.072000000000003</v>
      </c>
      <c r="U718">
        <f>IFERROR(VLOOKUP(Collapsed!$A718,'measured values'!$A:$AF,Collapsed!U$1,0),"NA")</f>
        <v>61.15</v>
      </c>
      <c r="V718">
        <f>IFERROR(VLOOKUP(Collapsed!$A718,'measured values'!$A:$AF,Collapsed!V$1,0),"NA")</f>
        <v>37.927999999999997</v>
      </c>
      <c r="W718">
        <f>IFERROR(VLOOKUP(Collapsed!$A718,'measured values'!$A:$AF,Collapsed!W$1,0),"NA")</f>
        <v>38.85</v>
      </c>
      <c r="X718">
        <f>IFERROR(VLOOKUP(Collapsed!$A718,'measured values'!$A:$AF,Collapsed!X$1,0),"NA")</f>
        <v>11.46</v>
      </c>
      <c r="Y718">
        <f>IFERROR(VLOOKUP(Collapsed!$A718,'measured values'!$A:$AF,Collapsed!Y$1,0),"NA")</f>
        <v>11.848000000000001</v>
      </c>
      <c r="Z718">
        <f>IFERROR(VLOOKUP(Collapsed!$A718,'measured values'!$A:$AF,Collapsed!Z$1,0),"NA")</f>
        <v>38.85</v>
      </c>
      <c r="AA718">
        <f>IFERROR(VLOOKUP(Collapsed!$A718,'measured values'!$A:$AF,Collapsed!AA$1,0),"NA")</f>
        <v>37.927999999999997</v>
      </c>
      <c r="AB718">
        <f>IFERROR(VLOOKUP(Collapsed!$A718,'measured values'!$A:$AF,Collapsed!AB$1,0),"NA")</f>
        <v>9.4120000000000008</v>
      </c>
      <c r="AC718">
        <f>IFERROR(VLOOKUP(Collapsed!$A718,'measured values'!$A:$AF,Collapsed!AC$1,0),"NA")</f>
        <v>7</v>
      </c>
      <c r="AD718">
        <f>IFERROR(VLOOKUP(Collapsed!$A718,'measured values'!$A:$AF,Collapsed!AD$1,0),"NA")</f>
        <v>9</v>
      </c>
      <c r="AE718">
        <f>IFERROR(VLOOKUP(Collapsed!$A718,'measured values'!$A:$AF,Collapsed!AE$1,0),"NA")</f>
        <v>7</v>
      </c>
      <c r="AF718">
        <f>IFERROR(VLOOKUP(Collapsed!$A718,'measured values'!$A:$AF,Collapsed!AF$1,0),"NA")</f>
        <v>7</v>
      </c>
    </row>
    <row r="719" spans="1:32" x14ac:dyDescent="0.35">
      <c r="A719">
        <v>846</v>
      </c>
      <c r="F719" t="str">
        <f>IFERROR(VLOOKUP(A719,'ICD+Descriptions'!$A$2:$C$600,2,0),"NA")</f>
        <v>G20</v>
      </c>
      <c r="G719" t="str">
        <f>IFERROR(VLOOKUP(A719,'ICD+Descriptions'!$A$2:$C$600,3,0),"NA")</f>
        <v>Parkinson's disease</v>
      </c>
      <c r="H719">
        <f>IFERROR(VLOOKUP(A719,ages!$A$1:$B$748,2,0),"No Age")</f>
        <v>65.3</v>
      </c>
      <c r="I719" t="str">
        <f>VLOOKUP(A719,'Redcap Raw Report'!$A:$AF,I$1,0)</f>
        <v>M</v>
      </c>
      <c r="L719">
        <f>IFERROR(VLOOKUP(Collapsed!$A719,'measured values'!$A:$AF,Collapsed!L$1,0),"NA")</f>
        <v>56.494999999999997</v>
      </c>
      <c r="M719">
        <f>IFERROR(VLOOKUP(Collapsed!$A719,'measured values'!$A:$AF,Collapsed!M$1,0),"NA")</f>
        <v>57.497</v>
      </c>
      <c r="N719">
        <f>IFERROR(VLOOKUP(Collapsed!$A719,'measured values'!$A:$AF,Collapsed!N$1,0),"NA")</f>
        <v>113.596</v>
      </c>
      <c r="O719">
        <f>IFERROR(VLOOKUP(Collapsed!$A719,'measured values'!$A:$AF,Collapsed!O$1,0),"NA")</f>
        <v>114.205</v>
      </c>
      <c r="P719">
        <f>IFERROR(VLOOKUP(Collapsed!$A719,'measured values'!$A:$AF,Collapsed!P$1,0),"NA")</f>
        <v>98.683000000000007</v>
      </c>
      <c r="Q719">
        <f>IFERROR(VLOOKUP(Collapsed!$A719,'measured values'!$A:$AF,Collapsed!Q$1,0),"NA")</f>
        <v>98.718000000000004</v>
      </c>
      <c r="R719">
        <f>IFERROR(VLOOKUP(Collapsed!$A719,'measured values'!$A:$AF,Collapsed!R$1,0),"NA")</f>
        <v>103.756</v>
      </c>
      <c r="S719">
        <f>IFERROR(VLOOKUP(Collapsed!$A719,'measured values'!$A:$AF,Collapsed!S$1,0),"NA")</f>
        <v>103.29600000000001</v>
      </c>
      <c r="T719">
        <f>IFERROR(VLOOKUP(Collapsed!$A719,'measured values'!$A:$AF,Collapsed!T$1,0),"NA")</f>
        <v>63.320999999999998</v>
      </c>
      <c r="U719">
        <f>IFERROR(VLOOKUP(Collapsed!$A719,'measured values'!$A:$AF,Collapsed!U$1,0),"NA")</f>
        <v>62.585999999999999</v>
      </c>
      <c r="V719">
        <f>IFERROR(VLOOKUP(Collapsed!$A719,'measured values'!$A:$AF,Collapsed!V$1,0),"NA")</f>
        <v>36.679000000000002</v>
      </c>
      <c r="W719">
        <f>IFERROR(VLOOKUP(Collapsed!$A719,'measured values'!$A:$AF,Collapsed!W$1,0),"NA")</f>
        <v>37.414000000000001</v>
      </c>
      <c r="X719">
        <f>IFERROR(VLOOKUP(Collapsed!$A719,'measured values'!$A:$AF,Collapsed!X$1,0),"NA")</f>
        <v>12.236000000000001</v>
      </c>
      <c r="Y719">
        <f>IFERROR(VLOOKUP(Collapsed!$A719,'measured values'!$A:$AF,Collapsed!Y$1,0),"NA")</f>
        <v>14.081</v>
      </c>
      <c r="Z719">
        <f>IFERROR(VLOOKUP(Collapsed!$A719,'measured values'!$A:$AF,Collapsed!Z$1,0),"NA")</f>
        <v>37.414000000000001</v>
      </c>
      <c r="AA719">
        <f>IFERROR(VLOOKUP(Collapsed!$A719,'measured values'!$A:$AF,Collapsed!AA$1,0),"NA")</f>
        <v>36.679000000000002</v>
      </c>
      <c r="AB719">
        <f>IFERROR(VLOOKUP(Collapsed!$A719,'measured values'!$A:$AF,Collapsed!AB$1,0),"NA")</f>
        <v>14.098000000000001</v>
      </c>
      <c r="AC719">
        <f>IFERROR(VLOOKUP(Collapsed!$A719,'measured values'!$A:$AF,Collapsed!AC$1,0),"NA")</f>
        <v>12</v>
      </c>
      <c r="AD719">
        <f>IFERROR(VLOOKUP(Collapsed!$A719,'measured values'!$A:$AF,Collapsed!AD$1,0),"NA")</f>
        <v>11</v>
      </c>
      <c r="AE719">
        <f>IFERROR(VLOOKUP(Collapsed!$A719,'measured values'!$A:$AF,Collapsed!AE$1,0),"NA")</f>
        <v>11</v>
      </c>
      <c r="AF719">
        <f>IFERROR(VLOOKUP(Collapsed!$A719,'measured values'!$A:$AF,Collapsed!AF$1,0),"NA")</f>
        <v>11</v>
      </c>
    </row>
    <row r="720" spans="1:32" x14ac:dyDescent="0.35">
      <c r="A720">
        <v>847</v>
      </c>
      <c r="F720" t="str">
        <f>IFERROR(VLOOKUP(A720,'ICD+Descriptions'!$A$2:$C$600,2,0),"NA")</f>
        <v>R25.1</v>
      </c>
      <c r="G720" t="str">
        <f>IFERROR(VLOOKUP(A720,'ICD+Descriptions'!$A$2:$C$600,3,0),"NA")</f>
        <v>Tremor, unspecified</v>
      </c>
      <c r="H720">
        <f>IFERROR(VLOOKUP(A720,ages!$A$1:$B$748,2,0),"No Age")</f>
        <v>51.3</v>
      </c>
      <c r="I720" t="str">
        <f>VLOOKUP(A720,'Redcap Raw Report'!$A:$AF,I$1,0)</f>
        <v>M</v>
      </c>
      <c r="L720">
        <f>IFERROR(VLOOKUP(Collapsed!$A720,'measured values'!$A:$AF,Collapsed!L$1,0),"NA")</f>
        <v>62.390999999999998</v>
      </c>
      <c r="M720">
        <f>IFERROR(VLOOKUP(Collapsed!$A720,'measured values'!$A:$AF,Collapsed!M$1,0),"NA")</f>
        <v>60.033999999999999</v>
      </c>
      <c r="N720">
        <f>IFERROR(VLOOKUP(Collapsed!$A720,'measured values'!$A:$AF,Collapsed!N$1,0),"NA")</f>
        <v>122.26</v>
      </c>
      <c r="O720">
        <f>IFERROR(VLOOKUP(Collapsed!$A720,'measured values'!$A:$AF,Collapsed!O$1,0),"NA")</f>
        <v>122.449</v>
      </c>
      <c r="P720">
        <f>IFERROR(VLOOKUP(Collapsed!$A720,'measured values'!$A:$AF,Collapsed!P$1,0),"NA")</f>
        <v>107.91800000000001</v>
      </c>
      <c r="Q720">
        <f>IFERROR(VLOOKUP(Collapsed!$A720,'measured values'!$A:$AF,Collapsed!Q$1,0),"NA")</f>
        <v>108.661</v>
      </c>
      <c r="R720">
        <f>IFERROR(VLOOKUP(Collapsed!$A720,'measured values'!$A:$AF,Collapsed!R$1,0),"NA")</f>
        <v>105.828</v>
      </c>
      <c r="S720">
        <f>IFERROR(VLOOKUP(Collapsed!$A720,'measured values'!$A:$AF,Collapsed!S$1,0),"NA")</f>
        <v>105.78700000000001</v>
      </c>
      <c r="T720">
        <f>IFERROR(VLOOKUP(Collapsed!$A720,'measured values'!$A:$AF,Collapsed!T$1,0),"NA")</f>
        <v>60.905999999999999</v>
      </c>
      <c r="U720">
        <f>IFERROR(VLOOKUP(Collapsed!$A720,'measured values'!$A:$AF,Collapsed!U$1,0),"NA")</f>
        <v>61.456000000000003</v>
      </c>
      <c r="V720">
        <f>IFERROR(VLOOKUP(Collapsed!$A720,'measured values'!$A:$AF,Collapsed!V$1,0),"NA")</f>
        <v>39.094000000000001</v>
      </c>
      <c r="W720">
        <f>IFERROR(VLOOKUP(Collapsed!$A720,'measured values'!$A:$AF,Collapsed!W$1,0),"NA")</f>
        <v>38.543999999999997</v>
      </c>
      <c r="X720">
        <f>IFERROR(VLOOKUP(Collapsed!$A720,'measured values'!$A:$AF,Collapsed!X$1,0),"NA")</f>
        <v>11.162000000000001</v>
      </c>
      <c r="Y720">
        <f>IFERROR(VLOOKUP(Collapsed!$A720,'measured values'!$A:$AF,Collapsed!Y$1,0),"NA")</f>
        <v>11.092000000000001</v>
      </c>
      <c r="Z720">
        <f>IFERROR(VLOOKUP(Collapsed!$A720,'measured values'!$A:$AF,Collapsed!Z$1,0),"NA")</f>
        <v>38.543999999999997</v>
      </c>
      <c r="AA720">
        <f>IFERROR(VLOOKUP(Collapsed!$A720,'measured values'!$A:$AF,Collapsed!AA$1,0),"NA")</f>
        <v>39.094000000000001</v>
      </c>
      <c r="AB720">
        <f>IFERROR(VLOOKUP(Collapsed!$A720,'measured values'!$A:$AF,Collapsed!AB$1,0),"NA")</f>
        <v>11.098000000000001</v>
      </c>
      <c r="AC720">
        <f>IFERROR(VLOOKUP(Collapsed!$A720,'measured values'!$A:$AF,Collapsed!AC$1,0),"NA")</f>
        <v>10</v>
      </c>
      <c r="AD720">
        <f>IFERROR(VLOOKUP(Collapsed!$A720,'measured values'!$A:$AF,Collapsed!AD$1,0),"NA")</f>
        <v>10</v>
      </c>
      <c r="AE720">
        <f>IFERROR(VLOOKUP(Collapsed!$A720,'measured values'!$A:$AF,Collapsed!AE$1,0),"NA")</f>
        <v>10</v>
      </c>
      <c r="AF720">
        <f>IFERROR(VLOOKUP(Collapsed!$A720,'measured values'!$A:$AF,Collapsed!AF$1,0),"NA")</f>
        <v>10</v>
      </c>
    </row>
    <row r="721" spans="1:32" x14ac:dyDescent="0.35">
      <c r="A721">
        <v>848</v>
      </c>
      <c r="F721" t="str">
        <f>IFERROR(VLOOKUP(A721,'ICD+Descriptions'!$A$2:$C$600,2,0),"NA")</f>
        <v>R25.1</v>
      </c>
      <c r="G721" t="str">
        <f>IFERROR(VLOOKUP(A721,'ICD+Descriptions'!$A$2:$C$600,3,0),"NA")</f>
        <v>Tremor, unspecified</v>
      </c>
      <c r="H721">
        <f>IFERROR(VLOOKUP(A721,ages!$A$1:$B$748,2,0),"No Age")</f>
        <v>84.9</v>
      </c>
      <c r="I721" t="str">
        <f>VLOOKUP(A721,'Redcap Raw Report'!$A:$AF,I$1,0)</f>
        <v>F</v>
      </c>
      <c r="L721">
        <f>IFERROR(VLOOKUP(Collapsed!$A721,'measured values'!$A:$AF,Collapsed!L$1,0),"NA")</f>
        <v>27.105</v>
      </c>
      <c r="M721">
        <f>IFERROR(VLOOKUP(Collapsed!$A721,'measured values'!$A:$AF,Collapsed!M$1,0),"NA")</f>
        <v>24.847000000000001</v>
      </c>
      <c r="N721">
        <f>IFERROR(VLOOKUP(Collapsed!$A721,'measured values'!$A:$AF,Collapsed!N$1,0),"NA")</f>
        <v>52.033000000000001</v>
      </c>
      <c r="O721">
        <f>IFERROR(VLOOKUP(Collapsed!$A721,'measured values'!$A:$AF,Collapsed!O$1,0),"NA")</f>
        <v>51.853999999999999</v>
      </c>
      <c r="P721">
        <f>IFERROR(VLOOKUP(Collapsed!$A721,'measured values'!$A:$AF,Collapsed!P$1,0),"NA")</f>
        <v>43.884</v>
      </c>
      <c r="Q721">
        <f>IFERROR(VLOOKUP(Collapsed!$A721,'measured values'!$A:$AF,Collapsed!Q$1,0),"NA")</f>
        <v>43.814</v>
      </c>
      <c r="R721">
        <f>IFERROR(VLOOKUP(Collapsed!$A721,'measured values'!$A:$AF,Collapsed!R$1,0),"NA")</f>
        <v>100.753</v>
      </c>
      <c r="S721">
        <f>IFERROR(VLOOKUP(Collapsed!$A721,'measured values'!$A:$AF,Collapsed!S$1,0),"NA")</f>
        <v>100.495</v>
      </c>
      <c r="T721">
        <f>IFERROR(VLOOKUP(Collapsed!$A721,'measured values'!$A:$AF,Collapsed!T$1,0),"NA")</f>
        <v>73.474000000000004</v>
      </c>
      <c r="U721">
        <f>IFERROR(VLOOKUP(Collapsed!$A721,'measured values'!$A:$AF,Collapsed!U$1,0),"NA")</f>
        <v>73.305999999999997</v>
      </c>
      <c r="V721">
        <f>IFERROR(VLOOKUP(Collapsed!$A721,'measured values'!$A:$AF,Collapsed!V$1,0),"NA")</f>
        <v>26.526</v>
      </c>
      <c r="W721">
        <f>IFERROR(VLOOKUP(Collapsed!$A721,'measured values'!$A:$AF,Collapsed!W$1,0),"NA")</f>
        <v>26.693999999999999</v>
      </c>
      <c r="X721">
        <f>IFERROR(VLOOKUP(Collapsed!$A721,'measured values'!$A:$AF,Collapsed!X$1,0),"NA")</f>
        <v>22.574999999999999</v>
      </c>
      <c r="Y721">
        <f>IFERROR(VLOOKUP(Collapsed!$A721,'measured values'!$A:$AF,Collapsed!Y$1,0),"NA")</f>
        <v>24.356999999999999</v>
      </c>
      <c r="Z721">
        <f>IFERROR(VLOOKUP(Collapsed!$A721,'measured values'!$A:$AF,Collapsed!Z$1,0),"NA")</f>
        <v>26.693999999999999</v>
      </c>
      <c r="AA721">
        <f>IFERROR(VLOOKUP(Collapsed!$A721,'measured values'!$A:$AF,Collapsed!AA$1,0),"NA")</f>
        <v>26.526</v>
      </c>
      <c r="AB721">
        <f>IFERROR(VLOOKUP(Collapsed!$A721,'measured values'!$A:$AF,Collapsed!AB$1,0),"NA")</f>
        <v>12.97</v>
      </c>
      <c r="AC721">
        <f>IFERROR(VLOOKUP(Collapsed!$A721,'measured values'!$A:$AF,Collapsed!AC$1,0),"NA")</f>
        <v>15</v>
      </c>
      <c r="AD721">
        <f>IFERROR(VLOOKUP(Collapsed!$A721,'measured values'!$A:$AF,Collapsed!AD$1,0),"NA")</f>
        <v>14</v>
      </c>
      <c r="AE721">
        <f>IFERROR(VLOOKUP(Collapsed!$A721,'measured values'!$A:$AF,Collapsed!AE$1,0),"NA")</f>
        <v>14</v>
      </c>
      <c r="AF721">
        <f>IFERROR(VLOOKUP(Collapsed!$A721,'measured values'!$A:$AF,Collapsed!AF$1,0),"NA")</f>
        <v>14</v>
      </c>
    </row>
    <row r="722" spans="1:32" x14ac:dyDescent="0.35">
      <c r="A722">
        <v>849</v>
      </c>
      <c r="F722" t="str">
        <f>IFERROR(VLOOKUP(A722,'ICD+Descriptions'!$A$2:$C$600,2,0),"NA")</f>
        <v>R25.1</v>
      </c>
      <c r="G722" t="str">
        <f>IFERROR(VLOOKUP(A722,'ICD+Descriptions'!$A$2:$C$600,3,0),"NA")</f>
        <v>Tremor, unspecified</v>
      </c>
      <c r="H722">
        <f>IFERROR(VLOOKUP(A722,ages!$A$1:$B$748,2,0),"No Age")</f>
        <v>72.599999999999994</v>
      </c>
      <c r="I722" t="str">
        <f>VLOOKUP(A722,'Redcap Raw Report'!$A:$AF,I$1,0)</f>
        <v>F</v>
      </c>
      <c r="L722">
        <f>IFERROR(VLOOKUP(Collapsed!$A722,'measured values'!$A:$AF,Collapsed!L$1,0),"NA")</f>
        <v>38.890999999999998</v>
      </c>
      <c r="M722">
        <f>IFERROR(VLOOKUP(Collapsed!$A722,'measured values'!$A:$AF,Collapsed!M$1,0),"NA")</f>
        <v>44.59</v>
      </c>
      <c r="N722">
        <f>IFERROR(VLOOKUP(Collapsed!$A722,'measured values'!$A:$AF,Collapsed!N$1,0),"NA")</f>
        <v>83.686000000000007</v>
      </c>
      <c r="O722">
        <f>IFERROR(VLOOKUP(Collapsed!$A722,'measured values'!$A:$AF,Collapsed!O$1,0),"NA")</f>
        <v>83.198999999999998</v>
      </c>
      <c r="P722">
        <f>IFERROR(VLOOKUP(Collapsed!$A722,'measured values'!$A:$AF,Collapsed!P$1,0),"NA")</f>
        <v>87.68</v>
      </c>
      <c r="Q722">
        <f>IFERROR(VLOOKUP(Collapsed!$A722,'measured values'!$A:$AF,Collapsed!Q$1,0),"NA")</f>
        <v>88.173000000000002</v>
      </c>
      <c r="R722">
        <f>IFERROR(VLOOKUP(Collapsed!$A722,'measured values'!$A:$AF,Collapsed!R$1,0),"NA")</f>
        <v>126.794</v>
      </c>
      <c r="S722">
        <f>IFERROR(VLOOKUP(Collapsed!$A722,'measured values'!$A:$AF,Collapsed!S$1,0),"NA")</f>
        <v>128.02600000000001</v>
      </c>
      <c r="T722">
        <f>IFERROR(VLOOKUP(Collapsed!$A722,'measured values'!$A:$AF,Collapsed!T$1,0),"NA")</f>
        <v>65.058000000000007</v>
      </c>
      <c r="U722">
        <f>IFERROR(VLOOKUP(Collapsed!$A722,'measured values'!$A:$AF,Collapsed!U$1,0),"NA")</f>
        <v>61.472999999999999</v>
      </c>
      <c r="V722">
        <f>IFERROR(VLOOKUP(Collapsed!$A722,'measured values'!$A:$AF,Collapsed!V$1,0),"NA")</f>
        <v>34.942</v>
      </c>
      <c r="W722">
        <f>IFERROR(VLOOKUP(Collapsed!$A722,'measured values'!$A:$AF,Collapsed!W$1,0),"NA")</f>
        <v>38.527000000000001</v>
      </c>
      <c r="X722">
        <f>IFERROR(VLOOKUP(Collapsed!$A722,'measured values'!$A:$AF,Collapsed!X$1,0),"NA")</f>
        <v>13.627000000000001</v>
      </c>
      <c r="Y722">
        <f>IFERROR(VLOOKUP(Collapsed!$A722,'measured values'!$A:$AF,Collapsed!Y$1,0),"NA")</f>
        <v>13.718</v>
      </c>
      <c r="Z722">
        <f>IFERROR(VLOOKUP(Collapsed!$A722,'measured values'!$A:$AF,Collapsed!Z$1,0),"NA")</f>
        <v>38.527000000000001</v>
      </c>
      <c r="AA722">
        <f>IFERROR(VLOOKUP(Collapsed!$A722,'measured values'!$A:$AF,Collapsed!AA$1,0),"NA")</f>
        <v>34.942</v>
      </c>
      <c r="AB722">
        <f>IFERROR(VLOOKUP(Collapsed!$A722,'measured values'!$A:$AF,Collapsed!AB$1,0),"NA")</f>
        <v>19.600000000000001</v>
      </c>
      <c r="AC722">
        <f>IFERROR(VLOOKUP(Collapsed!$A722,'measured values'!$A:$AF,Collapsed!AC$1,0),"NA")</f>
        <v>16</v>
      </c>
      <c r="AD722">
        <f>IFERROR(VLOOKUP(Collapsed!$A722,'measured values'!$A:$AF,Collapsed!AD$1,0),"NA")</f>
        <v>16</v>
      </c>
      <c r="AE722">
        <f>IFERROR(VLOOKUP(Collapsed!$A722,'measured values'!$A:$AF,Collapsed!AE$1,0),"NA")</f>
        <v>16</v>
      </c>
      <c r="AF722">
        <f>IFERROR(VLOOKUP(Collapsed!$A722,'measured values'!$A:$AF,Collapsed!AF$1,0),"NA")</f>
        <v>16</v>
      </c>
    </row>
    <row r="723" spans="1:32" x14ac:dyDescent="0.35">
      <c r="A723">
        <v>850</v>
      </c>
      <c r="F723" t="str">
        <f>IFERROR(VLOOKUP(A723,'ICD+Descriptions'!$A$2:$C$600,2,0),"NA")</f>
        <v>R25.1</v>
      </c>
      <c r="G723" t="str">
        <f>IFERROR(VLOOKUP(A723,'ICD+Descriptions'!$A$2:$C$600,3,0),"NA")</f>
        <v>Tremor, unspecified</v>
      </c>
      <c r="H723">
        <f>IFERROR(VLOOKUP(A723,ages!$A$1:$B$748,2,0),"No Age")</f>
        <v>81.5</v>
      </c>
      <c r="I723" t="str">
        <f>VLOOKUP(A723,'Redcap Raw Report'!$A:$AF,I$1,0)</f>
        <v>F</v>
      </c>
      <c r="L723">
        <f>IFERROR(VLOOKUP(Collapsed!$A723,'measured values'!$A:$AF,Collapsed!L$1,0),"NA")</f>
        <v>33.125</v>
      </c>
      <c r="M723">
        <f>IFERROR(VLOOKUP(Collapsed!$A723,'measured values'!$A:$AF,Collapsed!M$1,0),"NA")</f>
        <v>30.177</v>
      </c>
      <c r="N723">
        <f>IFERROR(VLOOKUP(Collapsed!$A723,'measured values'!$A:$AF,Collapsed!N$1,0),"NA")</f>
        <v>62.984000000000002</v>
      </c>
      <c r="O723">
        <f>IFERROR(VLOOKUP(Collapsed!$A723,'measured values'!$A:$AF,Collapsed!O$1,0),"NA")</f>
        <v>62.533999999999999</v>
      </c>
      <c r="P723">
        <f>IFERROR(VLOOKUP(Collapsed!$A723,'measured values'!$A:$AF,Collapsed!P$1,0),"NA")</f>
        <v>45.279000000000003</v>
      </c>
      <c r="Q723">
        <f>IFERROR(VLOOKUP(Collapsed!$A723,'measured values'!$A:$AF,Collapsed!Q$1,0),"NA")</f>
        <v>45.747</v>
      </c>
      <c r="R723">
        <f>IFERROR(VLOOKUP(Collapsed!$A723,'measured values'!$A:$AF,Collapsed!R$1,0),"NA")</f>
        <v>86.447999999999993</v>
      </c>
      <c r="S723">
        <f>IFERROR(VLOOKUP(Collapsed!$A723,'measured values'!$A:$AF,Collapsed!S$1,0),"NA")</f>
        <v>87.917000000000002</v>
      </c>
      <c r="T723">
        <f>IFERROR(VLOOKUP(Collapsed!$A723,'measured values'!$A:$AF,Collapsed!T$1,0),"NA")</f>
        <v>64.061000000000007</v>
      </c>
      <c r="U723">
        <f>IFERROR(VLOOKUP(Collapsed!$A723,'measured values'!$A:$AF,Collapsed!U$1,0),"NA")</f>
        <v>65.254999999999995</v>
      </c>
      <c r="V723">
        <f>IFERROR(VLOOKUP(Collapsed!$A723,'measured values'!$A:$AF,Collapsed!V$1,0),"NA")</f>
        <v>35.939</v>
      </c>
      <c r="W723">
        <f>IFERROR(VLOOKUP(Collapsed!$A723,'measured values'!$A:$AF,Collapsed!W$1,0),"NA")</f>
        <v>34.744999999999997</v>
      </c>
      <c r="X723">
        <f>IFERROR(VLOOKUP(Collapsed!$A723,'measured values'!$A:$AF,Collapsed!X$1,0),"NA")</f>
        <v>14.773999999999999</v>
      </c>
      <c r="Y723">
        <f>IFERROR(VLOOKUP(Collapsed!$A723,'measured values'!$A:$AF,Collapsed!Y$1,0),"NA")</f>
        <v>14.734999999999999</v>
      </c>
      <c r="Z723">
        <f>IFERROR(VLOOKUP(Collapsed!$A723,'measured values'!$A:$AF,Collapsed!Z$1,0),"NA")</f>
        <v>34.744999999999997</v>
      </c>
      <c r="AA723">
        <f>IFERROR(VLOOKUP(Collapsed!$A723,'measured values'!$A:$AF,Collapsed!AA$1,0),"NA")</f>
        <v>35.939</v>
      </c>
      <c r="AB723">
        <f>IFERROR(VLOOKUP(Collapsed!$A723,'measured values'!$A:$AF,Collapsed!AB$1,0),"NA")</f>
        <v>10.651999999999999</v>
      </c>
      <c r="AC723">
        <f>IFERROR(VLOOKUP(Collapsed!$A723,'measured values'!$A:$AF,Collapsed!AC$1,0),"NA")</f>
        <v>14</v>
      </c>
      <c r="AD723">
        <f>IFERROR(VLOOKUP(Collapsed!$A723,'measured values'!$A:$AF,Collapsed!AD$1,0),"NA")</f>
        <v>13</v>
      </c>
      <c r="AE723">
        <f>IFERROR(VLOOKUP(Collapsed!$A723,'measured values'!$A:$AF,Collapsed!AE$1,0),"NA")</f>
        <v>13</v>
      </c>
      <c r="AF723">
        <f>IFERROR(VLOOKUP(Collapsed!$A723,'measured values'!$A:$AF,Collapsed!AF$1,0),"NA")</f>
        <v>13</v>
      </c>
    </row>
    <row r="724" spans="1:32" x14ac:dyDescent="0.35">
      <c r="A724">
        <v>851</v>
      </c>
      <c r="F724" t="str">
        <f>IFERROR(VLOOKUP(A724,'ICD+Descriptions'!$A$2:$C$600,2,0),"NA")</f>
        <v>G20</v>
      </c>
      <c r="G724" t="str">
        <f>IFERROR(VLOOKUP(A724,'ICD+Descriptions'!$A$2:$C$600,3,0),"NA")</f>
        <v>Parkinson's disease</v>
      </c>
      <c r="H724">
        <f>IFERROR(VLOOKUP(A724,ages!$A$1:$B$748,2,0),"No Age")</f>
        <v>50.8</v>
      </c>
      <c r="I724" t="str">
        <f>VLOOKUP(A724,'Redcap Raw Report'!$A:$AF,I$1,0)</f>
        <v>M</v>
      </c>
      <c r="L724">
        <f>IFERROR(VLOOKUP(Collapsed!$A724,'measured values'!$A:$AF,Collapsed!L$1,0),"NA")</f>
        <v>75.471999999999994</v>
      </c>
      <c r="M724">
        <f>IFERROR(VLOOKUP(Collapsed!$A724,'measured values'!$A:$AF,Collapsed!M$1,0),"NA")</f>
        <v>76.649000000000001</v>
      </c>
      <c r="N724">
        <f>IFERROR(VLOOKUP(Collapsed!$A724,'measured values'!$A:$AF,Collapsed!N$1,0),"NA")</f>
        <v>154.89699999999999</v>
      </c>
      <c r="O724">
        <f>IFERROR(VLOOKUP(Collapsed!$A724,'measured values'!$A:$AF,Collapsed!O$1,0),"NA")</f>
        <v>148.642</v>
      </c>
      <c r="P724">
        <f>IFERROR(VLOOKUP(Collapsed!$A724,'measured values'!$A:$AF,Collapsed!P$1,0),"NA")</f>
        <v>127.878</v>
      </c>
      <c r="Q724">
        <f>IFERROR(VLOOKUP(Collapsed!$A724,'measured values'!$A:$AF,Collapsed!Q$1,0),"NA")</f>
        <v>127.76900000000001</v>
      </c>
      <c r="R724">
        <f>IFERROR(VLOOKUP(Collapsed!$A724,'measured values'!$A:$AF,Collapsed!R$1,0),"NA")</f>
        <v>98.91</v>
      </c>
      <c r="S724">
        <f>IFERROR(VLOOKUP(Collapsed!$A724,'measured values'!$A:$AF,Collapsed!S$1,0),"NA")</f>
        <v>101.93899999999999</v>
      </c>
      <c r="T724">
        <f>IFERROR(VLOOKUP(Collapsed!$A724,'measured values'!$A:$AF,Collapsed!T$1,0),"NA")</f>
        <v>63.02</v>
      </c>
      <c r="U724">
        <f>IFERROR(VLOOKUP(Collapsed!$A724,'measured values'!$A:$AF,Collapsed!U$1,0),"NA")</f>
        <v>62.573</v>
      </c>
      <c r="V724">
        <f>IFERROR(VLOOKUP(Collapsed!$A724,'measured values'!$A:$AF,Collapsed!V$1,0),"NA")</f>
        <v>36.979999999999997</v>
      </c>
      <c r="W724">
        <f>IFERROR(VLOOKUP(Collapsed!$A724,'measured values'!$A:$AF,Collapsed!W$1,0),"NA")</f>
        <v>37.427</v>
      </c>
      <c r="X724">
        <f>IFERROR(VLOOKUP(Collapsed!$A724,'measured values'!$A:$AF,Collapsed!X$1,0),"NA")</f>
        <v>13.923999999999999</v>
      </c>
      <c r="Y724">
        <f>IFERROR(VLOOKUP(Collapsed!$A724,'measured values'!$A:$AF,Collapsed!Y$1,0),"NA")</f>
        <v>13.21</v>
      </c>
      <c r="Z724">
        <f>IFERROR(VLOOKUP(Collapsed!$A724,'measured values'!$A:$AF,Collapsed!Z$1,0),"NA")</f>
        <v>37.427</v>
      </c>
      <c r="AA724">
        <f>IFERROR(VLOOKUP(Collapsed!$A724,'measured values'!$A:$AF,Collapsed!AA$1,0),"NA")</f>
        <v>36.979999999999997</v>
      </c>
      <c r="AB724">
        <f>IFERROR(VLOOKUP(Collapsed!$A724,'measured values'!$A:$AF,Collapsed!AB$1,0),"NA")</f>
        <v>11.75</v>
      </c>
      <c r="AC724">
        <f>IFERROR(VLOOKUP(Collapsed!$A724,'measured values'!$A:$AF,Collapsed!AC$1,0),"NA")</f>
        <v>8</v>
      </c>
      <c r="AD724">
        <f>IFERROR(VLOOKUP(Collapsed!$A724,'measured values'!$A:$AF,Collapsed!AD$1,0),"NA")</f>
        <v>9</v>
      </c>
      <c r="AE724">
        <f>IFERROR(VLOOKUP(Collapsed!$A724,'measured values'!$A:$AF,Collapsed!AE$1,0),"NA")</f>
        <v>8</v>
      </c>
      <c r="AF724">
        <f>IFERROR(VLOOKUP(Collapsed!$A724,'measured values'!$A:$AF,Collapsed!AF$1,0),"NA")</f>
        <v>8</v>
      </c>
    </row>
    <row r="725" spans="1:32" x14ac:dyDescent="0.35">
      <c r="A725">
        <v>852</v>
      </c>
      <c r="F725" t="str">
        <f>IFERROR(VLOOKUP(A725,'ICD+Descriptions'!$A$2:$C$600,2,0),"NA")</f>
        <v>G25.2</v>
      </c>
      <c r="G725" t="str">
        <f>IFERROR(VLOOKUP(A725,'ICD+Descriptions'!$A$2:$C$600,3,0),"NA")</f>
        <v>Other specified forms of tremor</v>
      </c>
      <c r="H725">
        <f>IFERROR(VLOOKUP(A725,ages!$A$1:$B$748,2,0),"No Age")</f>
        <v>60.1</v>
      </c>
      <c r="I725" t="str">
        <f>VLOOKUP(A725,'Redcap Raw Report'!$A:$AF,I$1,0)</f>
        <v>M</v>
      </c>
      <c r="L725">
        <f>IFERROR(VLOOKUP(Collapsed!$A725,'measured values'!$A:$AF,Collapsed!L$1,0),"NA")</f>
        <v>52.151000000000003</v>
      </c>
      <c r="M725">
        <f>IFERROR(VLOOKUP(Collapsed!$A725,'measured values'!$A:$AF,Collapsed!M$1,0),"NA")</f>
        <v>50.613</v>
      </c>
      <c r="N725">
        <f>IFERROR(VLOOKUP(Collapsed!$A725,'measured values'!$A:$AF,Collapsed!N$1,0),"NA")</f>
        <v>103.57299999999999</v>
      </c>
      <c r="O725">
        <f>IFERROR(VLOOKUP(Collapsed!$A725,'measured values'!$A:$AF,Collapsed!O$1,0),"NA")</f>
        <v>102.744</v>
      </c>
      <c r="P725">
        <f>IFERROR(VLOOKUP(Collapsed!$A725,'measured values'!$A:$AF,Collapsed!P$1,0),"NA")</f>
        <v>86.432000000000002</v>
      </c>
      <c r="Q725">
        <f>IFERROR(VLOOKUP(Collapsed!$A725,'measured values'!$A:$AF,Collapsed!Q$1,0),"NA")</f>
        <v>85.686000000000007</v>
      </c>
      <c r="R725">
        <f>IFERROR(VLOOKUP(Collapsed!$A725,'measured values'!$A:$AF,Collapsed!R$1,0),"NA")</f>
        <v>99.483999999999995</v>
      </c>
      <c r="S725">
        <f>IFERROR(VLOOKUP(Collapsed!$A725,'measured values'!$A:$AF,Collapsed!S$1,0),"NA")</f>
        <v>99.531999999999996</v>
      </c>
      <c r="T725">
        <f>IFERROR(VLOOKUP(Collapsed!$A725,'measured values'!$A:$AF,Collapsed!T$1,0),"NA")</f>
        <v>63.274000000000001</v>
      </c>
      <c r="U725">
        <f>IFERROR(VLOOKUP(Collapsed!$A725,'measured values'!$A:$AF,Collapsed!U$1,0),"NA")</f>
        <v>64.662999999999997</v>
      </c>
      <c r="V725">
        <f>IFERROR(VLOOKUP(Collapsed!$A725,'measured values'!$A:$AF,Collapsed!V$1,0),"NA")</f>
        <v>36.725999999999999</v>
      </c>
      <c r="W725">
        <f>IFERROR(VLOOKUP(Collapsed!$A725,'measured values'!$A:$AF,Collapsed!W$1,0),"NA")</f>
        <v>35.337000000000003</v>
      </c>
      <c r="X725">
        <f>IFERROR(VLOOKUP(Collapsed!$A725,'measured values'!$A:$AF,Collapsed!X$1,0),"NA")</f>
        <v>13.992000000000001</v>
      </c>
      <c r="Y725">
        <f>IFERROR(VLOOKUP(Collapsed!$A725,'measured values'!$A:$AF,Collapsed!Y$1,0),"NA")</f>
        <v>14.28</v>
      </c>
      <c r="Z725">
        <f>IFERROR(VLOOKUP(Collapsed!$A725,'measured values'!$A:$AF,Collapsed!Z$1,0),"NA")</f>
        <v>35.337000000000003</v>
      </c>
      <c r="AA725">
        <f>IFERROR(VLOOKUP(Collapsed!$A725,'measured values'!$A:$AF,Collapsed!AA$1,0),"NA")</f>
        <v>36.725999999999999</v>
      </c>
      <c r="AB725">
        <f>IFERROR(VLOOKUP(Collapsed!$A725,'measured values'!$A:$AF,Collapsed!AB$1,0),"NA")</f>
        <v>10.256</v>
      </c>
      <c r="AC725">
        <f>IFERROR(VLOOKUP(Collapsed!$A725,'measured values'!$A:$AF,Collapsed!AC$1,0),"NA")</f>
        <v>11</v>
      </c>
      <c r="AD725">
        <f>IFERROR(VLOOKUP(Collapsed!$A725,'measured values'!$A:$AF,Collapsed!AD$1,0),"NA")</f>
        <v>13</v>
      </c>
      <c r="AE725">
        <f>IFERROR(VLOOKUP(Collapsed!$A725,'measured values'!$A:$AF,Collapsed!AE$1,0),"NA")</f>
        <v>11</v>
      </c>
      <c r="AF725">
        <f>IFERROR(VLOOKUP(Collapsed!$A725,'measured values'!$A:$AF,Collapsed!AF$1,0),"NA")</f>
        <v>11</v>
      </c>
    </row>
    <row r="726" spans="1:32" x14ac:dyDescent="0.35">
      <c r="A726">
        <v>853</v>
      </c>
      <c r="F726" t="str">
        <f>IFERROR(VLOOKUP(A726,'ICD+Descriptions'!$A$2:$C$600,2,0),"NA")</f>
        <v>G20</v>
      </c>
      <c r="G726" t="str">
        <f>IFERROR(VLOOKUP(A726,'ICD+Descriptions'!$A$2:$C$600,3,0),"NA")</f>
        <v>Parkinson's disease</v>
      </c>
      <c r="H726" t="str">
        <f>IFERROR(VLOOKUP(A726,ages!$A$1:$B$748,2,0),"No Age")</f>
        <v>No Age</v>
      </c>
      <c r="I726">
        <f>VLOOKUP(A726,'Redcap Raw Report'!$A:$AF,I$1,0)</f>
        <v>0</v>
      </c>
      <c r="L726">
        <f>IFERROR(VLOOKUP(Collapsed!$A726,'measured values'!$A:$AF,Collapsed!L$1,0),"NA")</f>
        <v>54.231000000000002</v>
      </c>
      <c r="M726">
        <f>IFERROR(VLOOKUP(Collapsed!$A726,'measured values'!$A:$AF,Collapsed!M$1,0),"NA")</f>
        <v>54.203000000000003</v>
      </c>
      <c r="N726">
        <f>IFERROR(VLOOKUP(Collapsed!$A726,'measured values'!$A:$AF,Collapsed!N$1,0),"NA")</f>
        <v>107.62</v>
      </c>
      <c r="O726">
        <f>IFERROR(VLOOKUP(Collapsed!$A726,'measured values'!$A:$AF,Collapsed!O$1,0),"NA")</f>
        <v>108.84699999999999</v>
      </c>
      <c r="P726">
        <f>IFERROR(VLOOKUP(Collapsed!$A726,'measured values'!$A:$AF,Collapsed!P$1,0),"NA")</f>
        <v>111.361</v>
      </c>
      <c r="Q726">
        <f>IFERROR(VLOOKUP(Collapsed!$A726,'measured values'!$A:$AF,Collapsed!Q$1,0),"NA")</f>
        <v>112.947</v>
      </c>
      <c r="R726">
        <f>IFERROR(VLOOKUP(Collapsed!$A726,'measured values'!$A:$AF,Collapsed!R$1,0),"NA")</f>
        <v>122.82599999999999</v>
      </c>
      <c r="S726">
        <f>IFERROR(VLOOKUP(Collapsed!$A726,'measured values'!$A:$AF,Collapsed!S$1,0),"NA")</f>
        <v>123.248</v>
      </c>
      <c r="T726">
        <f>IFERROR(VLOOKUP(Collapsed!$A726,'measured values'!$A:$AF,Collapsed!T$1,0),"NA")</f>
        <v>62.429000000000002</v>
      </c>
      <c r="U726">
        <f>IFERROR(VLOOKUP(Collapsed!$A726,'measured values'!$A:$AF,Collapsed!U$1,0),"NA")</f>
        <v>61.6</v>
      </c>
      <c r="V726">
        <f>IFERROR(VLOOKUP(Collapsed!$A726,'measured values'!$A:$AF,Collapsed!V$1,0),"NA")</f>
        <v>37.570999999999998</v>
      </c>
      <c r="W726">
        <f>IFERROR(VLOOKUP(Collapsed!$A726,'measured values'!$A:$AF,Collapsed!W$1,0),"NA")</f>
        <v>38.4</v>
      </c>
      <c r="X726">
        <f>IFERROR(VLOOKUP(Collapsed!$A726,'measured values'!$A:$AF,Collapsed!X$1,0),"NA")</f>
        <v>12.52</v>
      </c>
      <c r="Y726">
        <f>IFERROR(VLOOKUP(Collapsed!$A726,'measured values'!$A:$AF,Collapsed!Y$1,0),"NA")</f>
        <v>11.708</v>
      </c>
      <c r="Z726">
        <f>IFERROR(VLOOKUP(Collapsed!$A726,'measured values'!$A:$AF,Collapsed!Z$1,0),"NA")</f>
        <v>38.4</v>
      </c>
      <c r="AA726">
        <f>IFERROR(VLOOKUP(Collapsed!$A726,'measured values'!$A:$AF,Collapsed!AA$1,0),"NA")</f>
        <v>37.570999999999998</v>
      </c>
      <c r="AB726">
        <f>IFERROR(VLOOKUP(Collapsed!$A726,'measured values'!$A:$AF,Collapsed!AB$1,0),"NA")</f>
        <v>9.44</v>
      </c>
      <c r="AC726">
        <f>IFERROR(VLOOKUP(Collapsed!$A726,'measured values'!$A:$AF,Collapsed!AC$1,0),"NA")</f>
        <v>11</v>
      </c>
      <c r="AD726">
        <f>IFERROR(VLOOKUP(Collapsed!$A726,'measured values'!$A:$AF,Collapsed!AD$1,0),"NA")</f>
        <v>12</v>
      </c>
      <c r="AE726">
        <f>IFERROR(VLOOKUP(Collapsed!$A726,'measured values'!$A:$AF,Collapsed!AE$1,0),"NA")</f>
        <v>11</v>
      </c>
      <c r="AF726">
        <f>IFERROR(VLOOKUP(Collapsed!$A726,'measured values'!$A:$AF,Collapsed!AF$1,0),"NA")</f>
        <v>11</v>
      </c>
    </row>
    <row r="727" spans="1:32" x14ac:dyDescent="0.35">
      <c r="A727">
        <v>854</v>
      </c>
      <c r="F727" t="str">
        <f>IFERROR(VLOOKUP(A727,'ICD+Descriptions'!$A$2:$C$600,2,0),"NA")</f>
        <v>G20</v>
      </c>
      <c r="G727" t="str">
        <f>IFERROR(VLOOKUP(A727,'ICD+Descriptions'!$A$2:$C$600,3,0),"NA")</f>
        <v>Parkinson's disease</v>
      </c>
      <c r="H727">
        <f>IFERROR(VLOOKUP(A727,ages!$A$1:$B$748,2,0),"No Age")</f>
        <v>67.900000000000006</v>
      </c>
      <c r="I727" t="str">
        <f>VLOOKUP(A727,'Redcap Raw Report'!$A:$AF,I$1,0)</f>
        <v>F</v>
      </c>
      <c r="L727">
        <f>IFERROR(VLOOKUP(Collapsed!$A727,'measured values'!$A:$AF,Collapsed!L$1,0),"NA")</f>
        <v>41.311</v>
      </c>
      <c r="M727">
        <f>IFERROR(VLOOKUP(Collapsed!$A727,'measured values'!$A:$AF,Collapsed!M$1,0),"NA")</f>
        <v>33.695</v>
      </c>
      <c r="N727">
        <f>IFERROR(VLOOKUP(Collapsed!$A727,'measured values'!$A:$AF,Collapsed!N$1,0),"NA")</f>
        <v>75.113</v>
      </c>
      <c r="O727">
        <f>IFERROR(VLOOKUP(Collapsed!$A727,'measured values'!$A:$AF,Collapsed!O$1,0),"NA")</f>
        <v>74.552000000000007</v>
      </c>
      <c r="P727">
        <f>IFERROR(VLOOKUP(Collapsed!$A727,'measured values'!$A:$AF,Collapsed!P$1,0),"NA")</f>
        <v>62.152000000000001</v>
      </c>
      <c r="Q727">
        <f>IFERROR(VLOOKUP(Collapsed!$A727,'measured values'!$A:$AF,Collapsed!Q$1,0),"NA")</f>
        <v>61.918999999999997</v>
      </c>
      <c r="R727">
        <f>IFERROR(VLOOKUP(Collapsed!$A727,'measured values'!$A:$AF,Collapsed!R$1,0),"NA")</f>
        <v>98.953999999999994</v>
      </c>
      <c r="S727">
        <f>IFERROR(VLOOKUP(Collapsed!$A727,'measured values'!$A:$AF,Collapsed!S$1,0),"NA")</f>
        <v>99.284999999999997</v>
      </c>
      <c r="T727">
        <f>IFERROR(VLOOKUP(Collapsed!$A727,'measured values'!$A:$AF,Collapsed!T$1,0),"NA")</f>
        <v>67.591999999999999</v>
      </c>
      <c r="U727">
        <f>IFERROR(VLOOKUP(Collapsed!$A727,'measured values'!$A:$AF,Collapsed!U$1,0),"NA")</f>
        <v>66.897000000000006</v>
      </c>
      <c r="V727">
        <f>IFERROR(VLOOKUP(Collapsed!$A727,'measured values'!$A:$AF,Collapsed!V$1,0),"NA")</f>
        <v>32.408000000000001</v>
      </c>
      <c r="W727">
        <f>IFERROR(VLOOKUP(Collapsed!$A727,'measured values'!$A:$AF,Collapsed!W$1,0),"NA")</f>
        <v>33.103000000000002</v>
      </c>
      <c r="X727">
        <f>IFERROR(VLOOKUP(Collapsed!$A727,'measured values'!$A:$AF,Collapsed!X$1,0),"NA")</f>
        <v>16.815999999999999</v>
      </c>
      <c r="Y727">
        <f>IFERROR(VLOOKUP(Collapsed!$A727,'measured values'!$A:$AF,Collapsed!Y$1,0),"NA")</f>
        <v>17.399000000000001</v>
      </c>
      <c r="Z727">
        <f>IFERROR(VLOOKUP(Collapsed!$A727,'measured values'!$A:$AF,Collapsed!Z$1,0),"NA")</f>
        <v>33.103000000000002</v>
      </c>
      <c r="AA727">
        <f>IFERROR(VLOOKUP(Collapsed!$A727,'measured values'!$A:$AF,Collapsed!AA$1,0),"NA")</f>
        <v>32.408000000000001</v>
      </c>
      <c r="AB727">
        <f>IFERROR(VLOOKUP(Collapsed!$A727,'measured values'!$A:$AF,Collapsed!AB$1,0),"NA")</f>
        <v>10.003</v>
      </c>
      <c r="AC727">
        <f>IFERROR(VLOOKUP(Collapsed!$A727,'measured values'!$A:$AF,Collapsed!AC$1,0),"NA")</f>
        <v>14</v>
      </c>
      <c r="AD727">
        <f>IFERROR(VLOOKUP(Collapsed!$A727,'measured values'!$A:$AF,Collapsed!AD$1,0),"NA")</f>
        <v>15</v>
      </c>
      <c r="AE727">
        <f>IFERROR(VLOOKUP(Collapsed!$A727,'measured values'!$A:$AF,Collapsed!AE$1,0),"NA")</f>
        <v>14</v>
      </c>
      <c r="AF727">
        <f>IFERROR(VLOOKUP(Collapsed!$A727,'measured values'!$A:$AF,Collapsed!AF$1,0),"NA")</f>
        <v>14</v>
      </c>
    </row>
    <row r="728" spans="1:32" x14ac:dyDescent="0.35">
      <c r="A728">
        <v>855</v>
      </c>
      <c r="F728" t="str">
        <f>IFERROR(VLOOKUP(A728,'ICD+Descriptions'!$A$2:$C$600,2,0),"NA")</f>
        <v>NA</v>
      </c>
      <c r="G728" t="str">
        <f>IFERROR(VLOOKUP(A728,'ICD+Descriptions'!$A$2:$C$600,3,0),"NA")</f>
        <v>NA</v>
      </c>
      <c r="H728" t="str">
        <f>IFERROR(VLOOKUP(A728,ages!$A$1:$B$748,2,0),"No Age")</f>
        <v>No Age</v>
      </c>
      <c r="I728">
        <f>VLOOKUP(A728,'Redcap Raw Report'!$A:$AF,I$1,0)</f>
        <v>0</v>
      </c>
      <c r="L728">
        <f>IFERROR(VLOOKUP(Collapsed!$A728,'measured values'!$A:$AF,Collapsed!L$1,0),"NA")</f>
        <v>61.085000000000001</v>
      </c>
      <c r="M728">
        <f>IFERROR(VLOOKUP(Collapsed!$A728,'measured values'!$A:$AF,Collapsed!M$1,0),"NA")</f>
        <v>59.101999999999997</v>
      </c>
      <c r="N728">
        <f>IFERROR(VLOOKUP(Collapsed!$A728,'measured values'!$A:$AF,Collapsed!N$1,0),"NA")</f>
        <v>120.27800000000001</v>
      </c>
      <c r="O728">
        <f>IFERROR(VLOOKUP(Collapsed!$A728,'measured values'!$A:$AF,Collapsed!O$1,0),"NA")</f>
        <v>120.93899999999999</v>
      </c>
      <c r="P728">
        <f>IFERROR(VLOOKUP(Collapsed!$A728,'measured values'!$A:$AF,Collapsed!P$1,0),"NA")</f>
        <v>116.851</v>
      </c>
      <c r="Q728">
        <f>IFERROR(VLOOKUP(Collapsed!$A728,'measured values'!$A:$AF,Collapsed!Q$1,0),"NA")</f>
        <v>116.47</v>
      </c>
      <c r="R728">
        <f>IFERROR(VLOOKUP(Collapsed!$A728,'measured values'!$A:$AF,Collapsed!R$1,0),"NA")</f>
        <v>116.887</v>
      </c>
      <c r="S728">
        <f>IFERROR(VLOOKUP(Collapsed!$A728,'measured values'!$A:$AF,Collapsed!S$1,0),"NA")</f>
        <v>114.631</v>
      </c>
      <c r="T728">
        <f>IFERROR(VLOOKUP(Collapsed!$A728,'measured values'!$A:$AF,Collapsed!T$1,0),"NA")</f>
        <v>63.481000000000002</v>
      </c>
      <c r="U728">
        <f>IFERROR(VLOOKUP(Collapsed!$A728,'measured values'!$A:$AF,Collapsed!U$1,0),"NA")</f>
        <v>65.555000000000007</v>
      </c>
      <c r="V728">
        <f>IFERROR(VLOOKUP(Collapsed!$A728,'measured values'!$A:$AF,Collapsed!V$1,0),"NA")</f>
        <v>36.518999999999998</v>
      </c>
      <c r="W728">
        <f>IFERROR(VLOOKUP(Collapsed!$A728,'measured values'!$A:$AF,Collapsed!W$1,0),"NA")</f>
        <v>34.445</v>
      </c>
      <c r="X728">
        <f>IFERROR(VLOOKUP(Collapsed!$A728,'measured values'!$A:$AF,Collapsed!X$1,0),"NA")</f>
        <v>14.731999999999999</v>
      </c>
      <c r="Y728">
        <f>IFERROR(VLOOKUP(Collapsed!$A728,'measured values'!$A:$AF,Collapsed!Y$1,0),"NA")</f>
        <v>14.548</v>
      </c>
      <c r="Z728">
        <f>IFERROR(VLOOKUP(Collapsed!$A728,'measured values'!$A:$AF,Collapsed!Z$1,0),"NA")</f>
        <v>34.445</v>
      </c>
      <c r="AA728">
        <f>IFERROR(VLOOKUP(Collapsed!$A728,'measured values'!$A:$AF,Collapsed!AA$1,0),"NA")</f>
        <v>36.518999999999998</v>
      </c>
      <c r="AB728">
        <f>IFERROR(VLOOKUP(Collapsed!$A728,'measured values'!$A:$AF,Collapsed!AB$1,0),"NA")</f>
        <v>11.885999999999999</v>
      </c>
      <c r="AC728">
        <f>IFERROR(VLOOKUP(Collapsed!$A728,'measured values'!$A:$AF,Collapsed!AC$1,0),"NA")</f>
        <v>10</v>
      </c>
      <c r="AD728">
        <f>IFERROR(VLOOKUP(Collapsed!$A728,'measured values'!$A:$AF,Collapsed!AD$1,0),"NA")</f>
        <v>10</v>
      </c>
      <c r="AE728">
        <f>IFERROR(VLOOKUP(Collapsed!$A728,'measured values'!$A:$AF,Collapsed!AE$1,0),"NA")</f>
        <v>10</v>
      </c>
      <c r="AF728">
        <f>IFERROR(VLOOKUP(Collapsed!$A728,'measured values'!$A:$AF,Collapsed!AF$1,0),"NA")</f>
        <v>10</v>
      </c>
    </row>
    <row r="729" spans="1:32" x14ac:dyDescent="0.35">
      <c r="A729">
        <v>856</v>
      </c>
      <c r="F729" t="str">
        <f>IFERROR(VLOOKUP(A729,'ICD+Descriptions'!$A$2:$C$600,2,0),"NA")</f>
        <v>G20</v>
      </c>
      <c r="G729" t="str">
        <f>IFERROR(VLOOKUP(A729,'ICD+Descriptions'!$A$2:$C$600,3,0),"NA")</f>
        <v>Parkinson's disease</v>
      </c>
      <c r="H729">
        <f>IFERROR(VLOOKUP(A729,ages!$A$1:$B$748,2,0),"No Age")</f>
        <v>73.599999999999994</v>
      </c>
      <c r="I729" t="str">
        <f>VLOOKUP(A729,'Redcap Raw Report'!$A:$AF,I$1,0)</f>
        <v>F</v>
      </c>
      <c r="L729">
        <f>IFERROR(VLOOKUP(Collapsed!$A729,'measured values'!$A:$AF,Collapsed!L$1,0),"NA")</f>
        <v>53.313000000000002</v>
      </c>
      <c r="M729">
        <f>IFERROR(VLOOKUP(Collapsed!$A729,'measured values'!$A:$AF,Collapsed!M$1,0),"NA")</f>
        <v>50.05</v>
      </c>
      <c r="N729">
        <f>IFERROR(VLOOKUP(Collapsed!$A729,'measured values'!$A:$AF,Collapsed!N$1,0),"NA")</f>
        <v>103.43899999999999</v>
      </c>
      <c r="O729">
        <f>IFERROR(VLOOKUP(Collapsed!$A729,'measured values'!$A:$AF,Collapsed!O$1,0),"NA")</f>
        <v>103.205</v>
      </c>
      <c r="P729">
        <f>IFERROR(VLOOKUP(Collapsed!$A729,'measured values'!$A:$AF,Collapsed!P$1,0),"NA")</f>
        <v>85.147999999999996</v>
      </c>
      <c r="Q729">
        <f>IFERROR(VLOOKUP(Collapsed!$A729,'measured values'!$A:$AF,Collapsed!Q$1,0),"NA")</f>
        <v>84.025999999999996</v>
      </c>
      <c r="R729">
        <f>IFERROR(VLOOKUP(Collapsed!$A729,'measured values'!$A:$AF,Collapsed!R$1,0),"NA")</f>
        <v>98.363</v>
      </c>
      <c r="S729">
        <f>IFERROR(VLOOKUP(Collapsed!$A729,'measured values'!$A:$AF,Collapsed!S$1,0),"NA")</f>
        <v>97.328000000000003</v>
      </c>
      <c r="T729">
        <f>IFERROR(VLOOKUP(Collapsed!$A729,'measured values'!$A:$AF,Collapsed!T$1,0),"NA")</f>
        <v>64.792000000000002</v>
      </c>
      <c r="U729">
        <f>IFERROR(VLOOKUP(Collapsed!$A729,'measured values'!$A:$AF,Collapsed!U$1,0),"NA")</f>
        <v>66.900000000000006</v>
      </c>
      <c r="V729">
        <f>IFERROR(VLOOKUP(Collapsed!$A729,'measured values'!$A:$AF,Collapsed!V$1,0),"NA")</f>
        <v>35.207999999999998</v>
      </c>
      <c r="W729">
        <f>IFERROR(VLOOKUP(Collapsed!$A729,'measured values'!$A:$AF,Collapsed!W$1,0),"NA")</f>
        <v>33.1</v>
      </c>
      <c r="X729">
        <f>IFERROR(VLOOKUP(Collapsed!$A729,'measured values'!$A:$AF,Collapsed!X$1,0),"NA")</f>
        <v>15.824999999999999</v>
      </c>
      <c r="Y729">
        <f>IFERROR(VLOOKUP(Collapsed!$A729,'measured values'!$A:$AF,Collapsed!Y$1,0),"NA")</f>
        <v>15.925000000000001</v>
      </c>
      <c r="Z729">
        <f>IFERROR(VLOOKUP(Collapsed!$A729,'measured values'!$A:$AF,Collapsed!Z$1,0),"NA")</f>
        <v>33.1</v>
      </c>
      <c r="AA729">
        <f>IFERROR(VLOOKUP(Collapsed!$A729,'measured values'!$A:$AF,Collapsed!AA$1,0),"NA")</f>
        <v>35.207999999999998</v>
      </c>
      <c r="AB729">
        <f>IFERROR(VLOOKUP(Collapsed!$A729,'measured values'!$A:$AF,Collapsed!AB$1,0),"NA")</f>
        <v>6.2050000000000001</v>
      </c>
      <c r="AC729">
        <f>IFERROR(VLOOKUP(Collapsed!$A729,'measured values'!$A:$AF,Collapsed!AC$1,0),"NA")</f>
        <v>10</v>
      </c>
      <c r="AD729">
        <f>IFERROR(VLOOKUP(Collapsed!$A729,'measured values'!$A:$AF,Collapsed!AD$1,0),"NA")</f>
        <v>10</v>
      </c>
      <c r="AE729">
        <f>IFERROR(VLOOKUP(Collapsed!$A729,'measured values'!$A:$AF,Collapsed!AE$1,0),"NA")</f>
        <v>10</v>
      </c>
      <c r="AF729">
        <f>IFERROR(VLOOKUP(Collapsed!$A729,'measured values'!$A:$AF,Collapsed!AF$1,0),"NA")</f>
        <v>10</v>
      </c>
    </row>
    <row r="730" spans="1:32" x14ac:dyDescent="0.35">
      <c r="A730">
        <v>857</v>
      </c>
      <c r="F730" t="str">
        <f>IFERROR(VLOOKUP(A730,'ICD+Descriptions'!$A$2:$C$600,2,0),"NA")</f>
        <v>G20</v>
      </c>
      <c r="G730" t="str">
        <f>IFERROR(VLOOKUP(A730,'ICD+Descriptions'!$A$2:$C$600,3,0),"NA")</f>
        <v>Parkinson's disease</v>
      </c>
      <c r="H730">
        <f>IFERROR(VLOOKUP(A730,ages!$A$1:$B$748,2,0),"No Age")</f>
        <v>71.900000000000006</v>
      </c>
      <c r="I730" t="str">
        <f>VLOOKUP(A730,'Redcap Raw Report'!$A:$AF,I$1,0)</f>
        <v>M</v>
      </c>
      <c r="L730">
        <f>IFERROR(VLOOKUP(Collapsed!$A730,'measured values'!$A:$AF,Collapsed!L$1,0),"NA")</f>
        <v>44.805</v>
      </c>
      <c r="M730">
        <f>IFERROR(VLOOKUP(Collapsed!$A730,'measured values'!$A:$AF,Collapsed!M$1,0),"NA")</f>
        <v>47.097999999999999</v>
      </c>
      <c r="N730">
        <f>IFERROR(VLOOKUP(Collapsed!$A730,'measured values'!$A:$AF,Collapsed!N$1,0),"NA")</f>
        <v>92.738</v>
      </c>
      <c r="O730">
        <f>IFERROR(VLOOKUP(Collapsed!$A730,'measured values'!$A:$AF,Collapsed!O$1,0),"NA")</f>
        <v>92.17</v>
      </c>
      <c r="P730">
        <f>IFERROR(VLOOKUP(Collapsed!$A730,'measured values'!$A:$AF,Collapsed!P$1,0),"NA")</f>
        <v>95.067999999999998</v>
      </c>
      <c r="Q730">
        <f>IFERROR(VLOOKUP(Collapsed!$A730,'measured values'!$A:$AF,Collapsed!Q$1,0),"NA")</f>
        <v>95.042000000000002</v>
      </c>
      <c r="R730">
        <f>IFERROR(VLOOKUP(Collapsed!$A730,'measured values'!$A:$AF,Collapsed!R$1,0),"NA")</f>
        <v>123.691</v>
      </c>
      <c r="S730">
        <f>IFERROR(VLOOKUP(Collapsed!$A730,'measured values'!$A:$AF,Collapsed!S$1,0),"NA")</f>
        <v>123.28400000000001</v>
      </c>
      <c r="T730">
        <f>IFERROR(VLOOKUP(Collapsed!$A730,'measured values'!$A:$AF,Collapsed!T$1,0),"NA")</f>
        <v>61.042999999999999</v>
      </c>
      <c r="U730">
        <f>IFERROR(VLOOKUP(Collapsed!$A730,'measured values'!$A:$AF,Collapsed!U$1,0),"NA")</f>
        <v>63.258000000000003</v>
      </c>
      <c r="V730">
        <f>IFERROR(VLOOKUP(Collapsed!$A730,'measured values'!$A:$AF,Collapsed!V$1,0),"NA")</f>
        <v>38.957000000000001</v>
      </c>
      <c r="W730">
        <f>IFERROR(VLOOKUP(Collapsed!$A730,'measured values'!$A:$AF,Collapsed!W$1,0),"NA")</f>
        <v>36.741999999999997</v>
      </c>
      <c r="X730">
        <f>IFERROR(VLOOKUP(Collapsed!$A730,'measured values'!$A:$AF,Collapsed!X$1,0),"NA")</f>
        <v>11.257999999999999</v>
      </c>
      <c r="Y730">
        <f>IFERROR(VLOOKUP(Collapsed!$A730,'measured values'!$A:$AF,Collapsed!Y$1,0),"NA")</f>
        <v>12.536</v>
      </c>
      <c r="Z730">
        <f>IFERROR(VLOOKUP(Collapsed!$A730,'measured values'!$A:$AF,Collapsed!Z$1,0),"NA")</f>
        <v>36.741999999999997</v>
      </c>
      <c r="AA730">
        <f>IFERROR(VLOOKUP(Collapsed!$A730,'measured values'!$A:$AF,Collapsed!AA$1,0),"NA")</f>
        <v>38.957000000000001</v>
      </c>
      <c r="AB730">
        <f>IFERROR(VLOOKUP(Collapsed!$A730,'measured values'!$A:$AF,Collapsed!AB$1,0),"NA")</f>
        <v>8.2759999999999998</v>
      </c>
      <c r="AC730">
        <f>IFERROR(VLOOKUP(Collapsed!$A730,'measured values'!$A:$AF,Collapsed!AC$1,0),"NA")</f>
        <v>14</v>
      </c>
      <c r="AD730">
        <f>IFERROR(VLOOKUP(Collapsed!$A730,'measured values'!$A:$AF,Collapsed!AD$1,0),"NA")</f>
        <v>14</v>
      </c>
      <c r="AE730">
        <f>IFERROR(VLOOKUP(Collapsed!$A730,'measured values'!$A:$AF,Collapsed!AE$1,0),"NA")</f>
        <v>14</v>
      </c>
      <c r="AF730">
        <f>IFERROR(VLOOKUP(Collapsed!$A730,'measured values'!$A:$AF,Collapsed!AF$1,0),"NA")</f>
        <v>14</v>
      </c>
    </row>
    <row r="731" spans="1:32" x14ac:dyDescent="0.35">
      <c r="A731">
        <v>858</v>
      </c>
      <c r="F731" t="str">
        <f>IFERROR(VLOOKUP(A731,'ICD+Descriptions'!$A$2:$C$600,2,0),"NA")</f>
        <v>G20</v>
      </c>
      <c r="G731" t="str">
        <f>IFERROR(VLOOKUP(A731,'ICD+Descriptions'!$A$2:$C$600,3,0),"NA")</f>
        <v>Parkinson's disease</v>
      </c>
      <c r="H731">
        <f>IFERROR(VLOOKUP(A731,ages!$A$1:$B$748,2,0),"No Age")</f>
        <v>53.1</v>
      </c>
      <c r="I731" t="str">
        <f>VLOOKUP(A731,'Redcap Raw Report'!$A:$AF,I$1,0)</f>
        <v>F</v>
      </c>
      <c r="L731">
        <f>IFERROR(VLOOKUP(Collapsed!$A731,'measured values'!$A:$AF,Collapsed!L$1,0),"NA")</f>
        <v>46.042000000000002</v>
      </c>
      <c r="M731">
        <f>IFERROR(VLOOKUP(Collapsed!$A731,'measured values'!$A:$AF,Collapsed!M$1,0),"NA")</f>
        <v>41.817</v>
      </c>
      <c r="N731">
        <f>IFERROR(VLOOKUP(Collapsed!$A731,'measured values'!$A:$AF,Collapsed!N$1,0),"NA")</f>
        <v>87.468999999999994</v>
      </c>
      <c r="O731">
        <f>IFERROR(VLOOKUP(Collapsed!$A731,'measured values'!$A:$AF,Collapsed!O$1,0),"NA")</f>
        <v>88.251000000000005</v>
      </c>
      <c r="P731">
        <f>IFERROR(VLOOKUP(Collapsed!$A731,'measured values'!$A:$AF,Collapsed!P$1,0),"NA")</f>
        <v>78.289000000000001</v>
      </c>
      <c r="Q731">
        <f>IFERROR(VLOOKUP(Collapsed!$A731,'measured values'!$A:$AF,Collapsed!Q$1,0),"NA")</f>
        <v>78.837000000000003</v>
      </c>
      <c r="R731">
        <f>IFERROR(VLOOKUP(Collapsed!$A731,'measured values'!$A:$AF,Collapsed!R$1,0),"NA")</f>
        <v>107.553</v>
      </c>
      <c r="S731">
        <f>IFERROR(VLOOKUP(Collapsed!$A731,'measured values'!$A:$AF,Collapsed!S$1,0),"NA")</f>
        <v>106.836</v>
      </c>
      <c r="T731">
        <f>IFERROR(VLOOKUP(Collapsed!$A731,'measured values'!$A:$AF,Collapsed!T$1,0),"NA")</f>
        <v>65.006</v>
      </c>
      <c r="U731">
        <f>IFERROR(VLOOKUP(Collapsed!$A731,'measured values'!$A:$AF,Collapsed!U$1,0),"NA")</f>
        <v>64.082999999999998</v>
      </c>
      <c r="V731">
        <f>IFERROR(VLOOKUP(Collapsed!$A731,'measured values'!$A:$AF,Collapsed!V$1,0),"NA")</f>
        <v>34.994</v>
      </c>
      <c r="W731">
        <f>IFERROR(VLOOKUP(Collapsed!$A731,'measured values'!$A:$AF,Collapsed!W$1,0),"NA")</f>
        <v>35.917000000000002</v>
      </c>
      <c r="X731">
        <f>IFERROR(VLOOKUP(Collapsed!$A731,'measured values'!$A:$AF,Collapsed!X$1,0),"NA")</f>
        <v>14.847</v>
      </c>
      <c r="Y731">
        <f>IFERROR(VLOOKUP(Collapsed!$A731,'measured values'!$A:$AF,Collapsed!Y$1,0),"NA")</f>
        <v>14.576000000000001</v>
      </c>
      <c r="Z731">
        <f>IFERROR(VLOOKUP(Collapsed!$A731,'measured values'!$A:$AF,Collapsed!Z$1,0),"NA")</f>
        <v>35.917000000000002</v>
      </c>
      <c r="AA731">
        <f>IFERROR(VLOOKUP(Collapsed!$A731,'measured values'!$A:$AF,Collapsed!AA$1,0),"NA")</f>
        <v>34.994</v>
      </c>
      <c r="AB731">
        <f>IFERROR(VLOOKUP(Collapsed!$A731,'measured values'!$A:$AF,Collapsed!AB$1,0),"NA")</f>
        <v>14.055</v>
      </c>
      <c r="AC731">
        <f>IFERROR(VLOOKUP(Collapsed!$A731,'measured values'!$A:$AF,Collapsed!AC$1,0),"NA")</f>
        <v>16</v>
      </c>
      <c r="AD731">
        <f>IFERROR(VLOOKUP(Collapsed!$A731,'measured values'!$A:$AF,Collapsed!AD$1,0),"NA")</f>
        <v>16</v>
      </c>
      <c r="AE731">
        <f>IFERROR(VLOOKUP(Collapsed!$A731,'measured values'!$A:$AF,Collapsed!AE$1,0),"NA")</f>
        <v>16</v>
      </c>
      <c r="AF731">
        <f>IFERROR(VLOOKUP(Collapsed!$A731,'measured values'!$A:$AF,Collapsed!AF$1,0),"NA")</f>
        <v>16</v>
      </c>
    </row>
    <row r="732" spans="1:32" x14ac:dyDescent="0.35">
      <c r="A732">
        <v>859</v>
      </c>
      <c r="F732" t="str">
        <f>IFERROR(VLOOKUP(A732,'ICD+Descriptions'!$A$2:$C$600,2,0),"NA")</f>
        <v>R25.1</v>
      </c>
      <c r="G732" t="str">
        <f>IFERROR(VLOOKUP(A732,'ICD+Descriptions'!$A$2:$C$600,3,0),"NA")</f>
        <v>Tremor, unspecified</v>
      </c>
      <c r="H732">
        <f>IFERROR(VLOOKUP(A732,ages!$A$1:$B$748,2,0),"No Age")</f>
        <v>67.400000000000006</v>
      </c>
      <c r="I732" t="str">
        <f>VLOOKUP(A732,'Redcap Raw Report'!$A:$AF,I$1,0)</f>
        <v>F</v>
      </c>
      <c r="L732" t="str">
        <f>IFERROR(VLOOKUP(Collapsed!$A732,'measured values'!$A:$AF,Collapsed!L$1,0),"NA")</f>
        <v>NA</v>
      </c>
      <c r="M732" t="str">
        <f>IFERROR(VLOOKUP(Collapsed!$A732,'measured values'!$A:$AF,Collapsed!M$1,0),"NA")</f>
        <v>NA</v>
      </c>
      <c r="N732" t="str">
        <f>IFERROR(VLOOKUP(Collapsed!$A732,'measured values'!$A:$AF,Collapsed!N$1,0),"NA")</f>
        <v>NA</v>
      </c>
      <c r="O732" t="str">
        <f>IFERROR(VLOOKUP(Collapsed!$A732,'measured values'!$A:$AF,Collapsed!O$1,0),"NA")</f>
        <v>NA</v>
      </c>
      <c r="P732" t="str">
        <f>IFERROR(VLOOKUP(Collapsed!$A732,'measured values'!$A:$AF,Collapsed!P$1,0),"NA")</f>
        <v>NA</v>
      </c>
      <c r="Q732" t="str">
        <f>IFERROR(VLOOKUP(Collapsed!$A732,'measured values'!$A:$AF,Collapsed!Q$1,0),"NA")</f>
        <v>NA</v>
      </c>
      <c r="R732" t="str">
        <f>IFERROR(VLOOKUP(Collapsed!$A732,'measured values'!$A:$AF,Collapsed!R$1,0),"NA")</f>
        <v>NA</v>
      </c>
      <c r="S732" t="str">
        <f>IFERROR(VLOOKUP(Collapsed!$A732,'measured values'!$A:$AF,Collapsed!S$1,0),"NA")</f>
        <v>NA</v>
      </c>
      <c r="T732" t="str">
        <f>IFERROR(VLOOKUP(Collapsed!$A732,'measured values'!$A:$AF,Collapsed!T$1,0),"NA")</f>
        <v>NA</v>
      </c>
      <c r="U732" t="str">
        <f>IFERROR(VLOOKUP(Collapsed!$A732,'measured values'!$A:$AF,Collapsed!U$1,0),"NA")</f>
        <v>NA</v>
      </c>
      <c r="V732" t="str">
        <f>IFERROR(VLOOKUP(Collapsed!$A732,'measured values'!$A:$AF,Collapsed!V$1,0),"NA")</f>
        <v>NA</v>
      </c>
      <c r="W732" t="str">
        <f>IFERROR(VLOOKUP(Collapsed!$A732,'measured values'!$A:$AF,Collapsed!W$1,0),"NA")</f>
        <v>NA</v>
      </c>
      <c r="X732" t="str">
        <f>IFERROR(VLOOKUP(Collapsed!$A732,'measured values'!$A:$AF,Collapsed!X$1,0),"NA")</f>
        <v>NA</v>
      </c>
      <c r="Y732" t="str">
        <f>IFERROR(VLOOKUP(Collapsed!$A732,'measured values'!$A:$AF,Collapsed!Y$1,0),"NA")</f>
        <v>NA</v>
      </c>
      <c r="Z732" t="str">
        <f>IFERROR(VLOOKUP(Collapsed!$A732,'measured values'!$A:$AF,Collapsed!Z$1,0),"NA")</f>
        <v>NA</v>
      </c>
      <c r="AA732" t="str">
        <f>IFERROR(VLOOKUP(Collapsed!$A732,'measured values'!$A:$AF,Collapsed!AA$1,0),"NA")</f>
        <v>NA</v>
      </c>
      <c r="AB732" t="str">
        <f>IFERROR(VLOOKUP(Collapsed!$A732,'measured values'!$A:$AF,Collapsed!AB$1,0),"NA")</f>
        <v>NA</v>
      </c>
      <c r="AC732" t="str">
        <f>IFERROR(VLOOKUP(Collapsed!$A732,'measured values'!$A:$AF,Collapsed!AC$1,0),"NA")</f>
        <v>NA</v>
      </c>
      <c r="AD732" t="str">
        <f>IFERROR(VLOOKUP(Collapsed!$A732,'measured values'!$A:$AF,Collapsed!AD$1,0),"NA")</f>
        <v>NA</v>
      </c>
      <c r="AE732" t="str">
        <f>IFERROR(VLOOKUP(Collapsed!$A732,'measured values'!$A:$AF,Collapsed!AE$1,0),"NA")</f>
        <v>NA</v>
      </c>
      <c r="AF732" t="str">
        <f>IFERROR(VLOOKUP(Collapsed!$A732,'measured values'!$A:$AF,Collapsed!AF$1,0),"NA")</f>
        <v>NA</v>
      </c>
    </row>
    <row r="733" spans="1:32" x14ac:dyDescent="0.35">
      <c r="A733">
        <v>860</v>
      </c>
      <c r="F733" t="str">
        <f>IFERROR(VLOOKUP(A733,'ICD+Descriptions'!$A$2:$C$600,2,0),"NA")</f>
        <v>NA</v>
      </c>
      <c r="G733" t="str">
        <f>IFERROR(VLOOKUP(A733,'ICD+Descriptions'!$A$2:$C$600,3,0),"NA")</f>
        <v>NA</v>
      </c>
      <c r="H733" t="str">
        <f>IFERROR(VLOOKUP(A733,ages!$A$1:$B$748,2,0),"No Age")</f>
        <v>No Age</v>
      </c>
      <c r="I733">
        <f>VLOOKUP(A733,'Redcap Raw Report'!$A:$AF,I$1,0)</f>
        <v>0</v>
      </c>
      <c r="L733">
        <f>IFERROR(VLOOKUP(Collapsed!$A733,'measured values'!$A:$AF,Collapsed!L$1,0),"NA")</f>
        <v>65.879000000000005</v>
      </c>
      <c r="M733">
        <f>IFERROR(VLOOKUP(Collapsed!$A733,'measured values'!$A:$AF,Collapsed!M$1,0),"NA")</f>
        <v>64.180999999999997</v>
      </c>
      <c r="N733">
        <f>IFERROR(VLOOKUP(Collapsed!$A733,'measured values'!$A:$AF,Collapsed!N$1,0),"NA")</f>
        <v>130.27000000000001</v>
      </c>
      <c r="O733">
        <f>IFERROR(VLOOKUP(Collapsed!$A733,'measured values'!$A:$AF,Collapsed!O$1,0),"NA")</f>
        <v>130.084</v>
      </c>
      <c r="P733">
        <f>IFERROR(VLOOKUP(Collapsed!$A733,'measured values'!$A:$AF,Collapsed!P$1,0),"NA")</f>
        <v>122.06</v>
      </c>
      <c r="Q733">
        <f>IFERROR(VLOOKUP(Collapsed!$A733,'measured values'!$A:$AF,Collapsed!Q$1,0),"NA")</f>
        <v>122.18300000000001</v>
      </c>
      <c r="R733">
        <f>IFERROR(VLOOKUP(Collapsed!$A733,'measured values'!$A:$AF,Collapsed!R$1,0),"NA")</f>
        <v>112.175</v>
      </c>
      <c r="S733">
        <f>IFERROR(VLOOKUP(Collapsed!$A733,'measured values'!$A:$AF,Collapsed!S$1,0),"NA")</f>
        <v>112.009</v>
      </c>
      <c r="T733">
        <f>IFERROR(VLOOKUP(Collapsed!$A733,'measured values'!$A:$AF,Collapsed!T$1,0),"NA")</f>
        <v>61.683999999999997</v>
      </c>
      <c r="U733">
        <f>IFERROR(VLOOKUP(Collapsed!$A733,'measured values'!$A:$AF,Collapsed!U$1,0),"NA")</f>
        <v>62.203000000000003</v>
      </c>
      <c r="V733">
        <f>IFERROR(VLOOKUP(Collapsed!$A733,'measured values'!$A:$AF,Collapsed!V$1,0),"NA")</f>
        <v>38.316000000000003</v>
      </c>
      <c r="W733">
        <f>IFERROR(VLOOKUP(Collapsed!$A733,'measured values'!$A:$AF,Collapsed!W$1,0),"NA")</f>
        <v>37.796999999999997</v>
      </c>
      <c r="X733">
        <f>IFERROR(VLOOKUP(Collapsed!$A733,'measured values'!$A:$AF,Collapsed!X$1,0),"NA")</f>
        <v>11.917</v>
      </c>
      <c r="Y733">
        <f>IFERROR(VLOOKUP(Collapsed!$A733,'measured values'!$A:$AF,Collapsed!Y$1,0),"NA")</f>
        <v>12.598000000000001</v>
      </c>
      <c r="Z733">
        <f>IFERROR(VLOOKUP(Collapsed!$A733,'measured values'!$A:$AF,Collapsed!Z$1,0),"NA")</f>
        <v>37.796999999999997</v>
      </c>
      <c r="AA733">
        <f>IFERROR(VLOOKUP(Collapsed!$A733,'measured values'!$A:$AF,Collapsed!AA$1,0),"NA")</f>
        <v>38.316000000000003</v>
      </c>
      <c r="AB733">
        <f>IFERROR(VLOOKUP(Collapsed!$A733,'measured values'!$A:$AF,Collapsed!AB$1,0),"NA")</f>
        <v>12.676</v>
      </c>
      <c r="AC733">
        <f>IFERROR(VLOOKUP(Collapsed!$A733,'measured values'!$A:$AF,Collapsed!AC$1,0),"NA")</f>
        <v>10</v>
      </c>
      <c r="AD733">
        <f>IFERROR(VLOOKUP(Collapsed!$A733,'measured values'!$A:$AF,Collapsed!AD$1,0),"NA")</f>
        <v>10</v>
      </c>
      <c r="AE733">
        <f>IFERROR(VLOOKUP(Collapsed!$A733,'measured values'!$A:$AF,Collapsed!AE$1,0),"NA")</f>
        <v>10</v>
      </c>
      <c r="AF733">
        <f>IFERROR(VLOOKUP(Collapsed!$A733,'measured values'!$A:$AF,Collapsed!AF$1,0),"NA")</f>
        <v>10</v>
      </c>
    </row>
    <row r="734" spans="1:32" x14ac:dyDescent="0.35">
      <c r="A734">
        <v>861</v>
      </c>
      <c r="F734" t="str">
        <f>IFERROR(VLOOKUP(A734,'ICD+Descriptions'!$A$2:$C$600,2,0),"NA")</f>
        <v>G25.0</v>
      </c>
      <c r="G734" t="str">
        <f>IFERROR(VLOOKUP(A734,'ICD+Descriptions'!$A$2:$C$600,3,0),"NA")</f>
        <v>Essential tremor</v>
      </c>
      <c r="H734">
        <f>IFERROR(VLOOKUP(A734,ages!$A$1:$B$748,2,0),"No Age")</f>
        <v>54.2</v>
      </c>
      <c r="I734" t="str">
        <f>VLOOKUP(A734,'Redcap Raw Report'!$A:$AF,I$1,0)</f>
        <v>F</v>
      </c>
      <c r="L734">
        <f>IFERROR(VLOOKUP(Collapsed!$A734,'measured values'!$A:$AF,Collapsed!L$1,0),"NA")</f>
        <v>53.915999999999997</v>
      </c>
      <c r="M734">
        <f>IFERROR(VLOOKUP(Collapsed!$A734,'measured values'!$A:$AF,Collapsed!M$1,0),"NA")</f>
        <v>52.078000000000003</v>
      </c>
      <c r="N734">
        <f>IFERROR(VLOOKUP(Collapsed!$A734,'measured values'!$A:$AF,Collapsed!N$1,0),"NA")</f>
        <v>105.91800000000001</v>
      </c>
      <c r="O734">
        <f>IFERROR(VLOOKUP(Collapsed!$A734,'measured values'!$A:$AF,Collapsed!O$1,0),"NA")</f>
        <v>104.91800000000001</v>
      </c>
      <c r="P734">
        <f>IFERROR(VLOOKUP(Collapsed!$A734,'measured values'!$A:$AF,Collapsed!P$1,0),"NA")</f>
        <v>104.988</v>
      </c>
      <c r="Q734">
        <f>IFERROR(VLOOKUP(Collapsed!$A734,'measured values'!$A:$AF,Collapsed!Q$1,0),"NA")</f>
        <v>104.96</v>
      </c>
      <c r="R734">
        <f>IFERROR(VLOOKUP(Collapsed!$A734,'measured values'!$A:$AF,Collapsed!R$1,0),"NA")</f>
        <v>119.004</v>
      </c>
      <c r="S734">
        <f>IFERROR(VLOOKUP(Collapsed!$A734,'measured values'!$A:$AF,Collapsed!S$1,0),"NA")</f>
        <v>119.099</v>
      </c>
      <c r="T734">
        <f>IFERROR(VLOOKUP(Collapsed!$A734,'measured values'!$A:$AF,Collapsed!T$1,0),"NA")</f>
        <v>64.808000000000007</v>
      </c>
      <c r="U734">
        <f>IFERROR(VLOOKUP(Collapsed!$A734,'measured values'!$A:$AF,Collapsed!U$1,0),"NA")</f>
        <v>63.744999999999997</v>
      </c>
      <c r="V734">
        <f>IFERROR(VLOOKUP(Collapsed!$A734,'measured values'!$A:$AF,Collapsed!V$1,0),"NA")</f>
        <v>35.192</v>
      </c>
      <c r="W734">
        <f>IFERROR(VLOOKUP(Collapsed!$A734,'measured values'!$A:$AF,Collapsed!W$1,0),"NA")</f>
        <v>36.255000000000003</v>
      </c>
      <c r="X734">
        <f>IFERROR(VLOOKUP(Collapsed!$A734,'measured values'!$A:$AF,Collapsed!X$1,0),"NA")</f>
        <v>14.039</v>
      </c>
      <c r="Y734">
        <f>IFERROR(VLOOKUP(Collapsed!$A734,'measured values'!$A:$AF,Collapsed!Y$1,0),"NA")</f>
        <v>14.178000000000001</v>
      </c>
      <c r="Z734">
        <f>IFERROR(VLOOKUP(Collapsed!$A734,'measured values'!$A:$AF,Collapsed!Z$1,0),"NA")</f>
        <v>36.255000000000003</v>
      </c>
      <c r="AA734">
        <f>IFERROR(VLOOKUP(Collapsed!$A734,'measured values'!$A:$AF,Collapsed!AA$1,0),"NA")</f>
        <v>35.192</v>
      </c>
      <c r="AB734">
        <f>IFERROR(VLOOKUP(Collapsed!$A734,'measured values'!$A:$AF,Collapsed!AB$1,0),"NA")</f>
        <v>9.5920000000000005</v>
      </c>
      <c r="AC734">
        <f>IFERROR(VLOOKUP(Collapsed!$A734,'measured values'!$A:$AF,Collapsed!AC$1,0),"NA")</f>
        <v>15</v>
      </c>
      <c r="AD734">
        <f>IFERROR(VLOOKUP(Collapsed!$A734,'measured values'!$A:$AF,Collapsed!AD$1,0),"NA")</f>
        <v>13</v>
      </c>
      <c r="AE734">
        <f>IFERROR(VLOOKUP(Collapsed!$A734,'measured values'!$A:$AF,Collapsed!AE$1,0),"NA")</f>
        <v>13</v>
      </c>
      <c r="AF734">
        <f>IFERROR(VLOOKUP(Collapsed!$A734,'measured values'!$A:$AF,Collapsed!AF$1,0),"NA")</f>
        <v>13</v>
      </c>
    </row>
    <row r="735" spans="1:32" x14ac:dyDescent="0.35">
      <c r="A735">
        <v>862</v>
      </c>
      <c r="F735" t="str">
        <f>IFERROR(VLOOKUP(A735,'ICD+Descriptions'!$A$2:$C$600,2,0),"NA")</f>
        <v>R25.1</v>
      </c>
      <c r="G735" t="str">
        <f>IFERROR(VLOOKUP(A735,'ICD+Descriptions'!$A$2:$C$600,3,0),"NA")</f>
        <v>Tremor, unspecified</v>
      </c>
      <c r="H735">
        <f>IFERROR(VLOOKUP(A735,ages!$A$1:$B$748,2,0),"No Age")</f>
        <v>79.2</v>
      </c>
      <c r="I735" t="str">
        <f>VLOOKUP(A735,'Redcap Raw Report'!$A:$AF,I$1,0)</f>
        <v>F</v>
      </c>
      <c r="L735">
        <f>IFERROR(VLOOKUP(Collapsed!$A735,'measured values'!$A:$AF,Collapsed!L$1,0),"NA")</f>
        <v>56.893000000000001</v>
      </c>
      <c r="M735">
        <f>IFERROR(VLOOKUP(Collapsed!$A735,'measured values'!$A:$AF,Collapsed!M$1,0),"NA")</f>
        <v>56.746000000000002</v>
      </c>
      <c r="N735">
        <f>IFERROR(VLOOKUP(Collapsed!$A735,'measured values'!$A:$AF,Collapsed!N$1,0),"NA")</f>
        <v>113.173</v>
      </c>
      <c r="O735">
        <f>IFERROR(VLOOKUP(Collapsed!$A735,'measured values'!$A:$AF,Collapsed!O$1,0),"NA")</f>
        <v>113.524</v>
      </c>
      <c r="P735">
        <f>IFERROR(VLOOKUP(Collapsed!$A735,'measured values'!$A:$AF,Collapsed!P$1,0),"NA")</f>
        <v>104.211</v>
      </c>
      <c r="Q735">
        <f>IFERROR(VLOOKUP(Collapsed!$A735,'measured values'!$A:$AF,Collapsed!Q$1,0),"NA")</f>
        <v>104.256</v>
      </c>
      <c r="R735">
        <f>IFERROR(VLOOKUP(Collapsed!$A735,'measured values'!$A:$AF,Collapsed!R$1,0),"NA")</f>
        <v>111.006</v>
      </c>
      <c r="S735">
        <f>IFERROR(VLOOKUP(Collapsed!$A735,'measured values'!$A:$AF,Collapsed!S$1,0),"NA")</f>
        <v>110.43600000000001</v>
      </c>
      <c r="T735">
        <f>IFERROR(VLOOKUP(Collapsed!$A735,'measured values'!$A:$AF,Collapsed!T$1,0),"NA")</f>
        <v>61.182000000000002</v>
      </c>
      <c r="U735">
        <f>IFERROR(VLOOKUP(Collapsed!$A735,'measured values'!$A:$AF,Collapsed!U$1,0),"NA")</f>
        <v>60.530999999999999</v>
      </c>
      <c r="V735">
        <f>IFERROR(VLOOKUP(Collapsed!$A735,'measured values'!$A:$AF,Collapsed!V$1,0),"NA")</f>
        <v>38.817999999999998</v>
      </c>
      <c r="W735">
        <f>IFERROR(VLOOKUP(Collapsed!$A735,'measured values'!$A:$AF,Collapsed!W$1,0),"NA")</f>
        <v>39.469000000000001</v>
      </c>
      <c r="X735">
        <f>IFERROR(VLOOKUP(Collapsed!$A735,'measured values'!$A:$AF,Collapsed!X$1,0),"NA")</f>
        <v>11.398999999999999</v>
      </c>
      <c r="Y735">
        <f>IFERROR(VLOOKUP(Collapsed!$A735,'measured values'!$A:$AF,Collapsed!Y$1,0),"NA")</f>
        <v>10.73</v>
      </c>
      <c r="Z735">
        <f>IFERROR(VLOOKUP(Collapsed!$A735,'measured values'!$A:$AF,Collapsed!Z$1,0),"NA")</f>
        <v>39.469000000000001</v>
      </c>
      <c r="AA735">
        <f>IFERROR(VLOOKUP(Collapsed!$A735,'measured values'!$A:$AF,Collapsed!AA$1,0),"NA")</f>
        <v>38.817999999999998</v>
      </c>
      <c r="AB735">
        <f>IFERROR(VLOOKUP(Collapsed!$A735,'measured values'!$A:$AF,Collapsed!AB$1,0),"NA")</f>
        <v>9.5340000000000007</v>
      </c>
      <c r="AC735">
        <f>IFERROR(VLOOKUP(Collapsed!$A735,'measured values'!$A:$AF,Collapsed!AC$1,0),"NA")</f>
        <v>11</v>
      </c>
      <c r="AD735">
        <f>IFERROR(VLOOKUP(Collapsed!$A735,'measured values'!$A:$AF,Collapsed!AD$1,0),"NA")</f>
        <v>12</v>
      </c>
      <c r="AE735">
        <f>IFERROR(VLOOKUP(Collapsed!$A735,'measured values'!$A:$AF,Collapsed!AE$1,0),"NA")</f>
        <v>11</v>
      </c>
      <c r="AF735">
        <f>IFERROR(VLOOKUP(Collapsed!$A735,'measured values'!$A:$AF,Collapsed!AF$1,0),"NA")</f>
        <v>11</v>
      </c>
    </row>
    <row r="736" spans="1:32" x14ac:dyDescent="0.35">
      <c r="A736">
        <v>863</v>
      </c>
      <c r="F736" t="str">
        <f>IFERROR(VLOOKUP(A736,'ICD+Descriptions'!$A$2:$C$600,2,0),"NA")</f>
        <v>G20</v>
      </c>
      <c r="G736" t="str">
        <f>IFERROR(VLOOKUP(A736,'ICD+Descriptions'!$A$2:$C$600,3,0),"NA")</f>
        <v>Parkinson's disease</v>
      </c>
      <c r="H736">
        <f>IFERROR(VLOOKUP(A736,ages!$A$1:$B$748,2,0),"No Age")</f>
        <v>71.8</v>
      </c>
      <c r="I736" t="str">
        <f>VLOOKUP(A736,'Redcap Raw Report'!$A:$AF,I$1,0)</f>
        <v>M</v>
      </c>
      <c r="L736" t="str">
        <f>IFERROR(VLOOKUP(Collapsed!$A736,'measured values'!$A:$AF,Collapsed!L$1,0),"NA")</f>
        <v>NA</v>
      </c>
      <c r="M736" t="str">
        <f>IFERROR(VLOOKUP(Collapsed!$A736,'measured values'!$A:$AF,Collapsed!M$1,0),"NA")</f>
        <v>NA</v>
      </c>
      <c r="N736" t="str">
        <f>IFERROR(VLOOKUP(Collapsed!$A736,'measured values'!$A:$AF,Collapsed!N$1,0),"NA")</f>
        <v>NA</v>
      </c>
      <c r="O736" t="str">
        <f>IFERROR(VLOOKUP(Collapsed!$A736,'measured values'!$A:$AF,Collapsed!O$1,0),"NA")</f>
        <v>NA</v>
      </c>
      <c r="P736" t="str">
        <f>IFERROR(VLOOKUP(Collapsed!$A736,'measured values'!$A:$AF,Collapsed!P$1,0),"NA")</f>
        <v>NA</v>
      </c>
      <c r="Q736" t="str">
        <f>IFERROR(VLOOKUP(Collapsed!$A736,'measured values'!$A:$AF,Collapsed!Q$1,0),"NA")</f>
        <v>NA</v>
      </c>
      <c r="R736" t="str">
        <f>IFERROR(VLOOKUP(Collapsed!$A736,'measured values'!$A:$AF,Collapsed!R$1,0),"NA")</f>
        <v>NA</v>
      </c>
      <c r="S736" t="str">
        <f>IFERROR(VLOOKUP(Collapsed!$A736,'measured values'!$A:$AF,Collapsed!S$1,0),"NA")</f>
        <v>NA</v>
      </c>
      <c r="T736" t="str">
        <f>IFERROR(VLOOKUP(Collapsed!$A736,'measured values'!$A:$AF,Collapsed!T$1,0),"NA")</f>
        <v>NA</v>
      </c>
      <c r="U736" t="str">
        <f>IFERROR(VLOOKUP(Collapsed!$A736,'measured values'!$A:$AF,Collapsed!U$1,0),"NA")</f>
        <v>NA</v>
      </c>
      <c r="V736" t="str">
        <f>IFERROR(VLOOKUP(Collapsed!$A736,'measured values'!$A:$AF,Collapsed!V$1,0),"NA")</f>
        <v>NA</v>
      </c>
      <c r="W736" t="str">
        <f>IFERROR(VLOOKUP(Collapsed!$A736,'measured values'!$A:$AF,Collapsed!W$1,0),"NA")</f>
        <v>NA</v>
      </c>
      <c r="X736" t="str">
        <f>IFERROR(VLOOKUP(Collapsed!$A736,'measured values'!$A:$AF,Collapsed!X$1,0),"NA")</f>
        <v>NA</v>
      </c>
      <c r="Y736" t="str">
        <f>IFERROR(VLOOKUP(Collapsed!$A736,'measured values'!$A:$AF,Collapsed!Y$1,0),"NA")</f>
        <v>NA</v>
      </c>
      <c r="Z736" t="str">
        <f>IFERROR(VLOOKUP(Collapsed!$A736,'measured values'!$A:$AF,Collapsed!Z$1,0),"NA")</f>
        <v>NA</v>
      </c>
      <c r="AA736" t="str">
        <f>IFERROR(VLOOKUP(Collapsed!$A736,'measured values'!$A:$AF,Collapsed!AA$1,0),"NA")</f>
        <v>NA</v>
      </c>
      <c r="AB736" t="str">
        <f>IFERROR(VLOOKUP(Collapsed!$A736,'measured values'!$A:$AF,Collapsed!AB$1,0),"NA")</f>
        <v>NA</v>
      </c>
      <c r="AC736" t="str">
        <f>IFERROR(VLOOKUP(Collapsed!$A736,'measured values'!$A:$AF,Collapsed!AC$1,0),"NA")</f>
        <v>NA</v>
      </c>
      <c r="AD736" t="str">
        <f>IFERROR(VLOOKUP(Collapsed!$A736,'measured values'!$A:$AF,Collapsed!AD$1,0),"NA")</f>
        <v>NA</v>
      </c>
      <c r="AE736" t="str">
        <f>IFERROR(VLOOKUP(Collapsed!$A736,'measured values'!$A:$AF,Collapsed!AE$1,0),"NA")</f>
        <v>NA</v>
      </c>
      <c r="AF736" t="str">
        <f>IFERROR(VLOOKUP(Collapsed!$A736,'measured values'!$A:$AF,Collapsed!AF$1,0),"NA")</f>
        <v>NA</v>
      </c>
    </row>
    <row r="737" spans="1:32" x14ac:dyDescent="0.35">
      <c r="A737">
        <v>864</v>
      </c>
      <c r="F737" t="str">
        <f>IFERROR(VLOOKUP(A737,'ICD+Descriptions'!$A$2:$C$600,2,0),"NA")</f>
        <v>NA</v>
      </c>
      <c r="G737" t="str">
        <f>IFERROR(VLOOKUP(A737,'ICD+Descriptions'!$A$2:$C$600,3,0),"NA")</f>
        <v>NA</v>
      </c>
      <c r="H737" t="str">
        <f>IFERROR(VLOOKUP(A737,ages!$A$1:$B$748,2,0),"No Age")</f>
        <v>No Age</v>
      </c>
      <c r="I737">
        <f>VLOOKUP(A737,'Redcap Raw Report'!$A:$AF,I$1,0)</f>
        <v>0</v>
      </c>
      <c r="L737">
        <f>IFERROR(VLOOKUP(Collapsed!$A737,'measured values'!$A:$AF,Collapsed!L$1,0),"NA")</f>
        <v>36.177999999999997</v>
      </c>
      <c r="M737">
        <f>IFERROR(VLOOKUP(Collapsed!$A737,'measured values'!$A:$AF,Collapsed!M$1,0),"NA")</f>
        <v>39.140999999999998</v>
      </c>
      <c r="N737">
        <f>IFERROR(VLOOKUP(Collapsed!$A737,'measured values'!$A:$AF,Collapsed!N$1,0),"NA")</f>
        <v>75.225999999999999</v>
      </c>
      <c r="O737">
        <f>IFERROR(VLOOKUP(Collapsed!$A737,'measured values'!$A:$AF,Collapsed!O$1,0),"NA")</f>
        <v>75.731999999999999</v>
      </c>
      <c r="P737">
        <f>IFERROR(VLOOKUP(Collapsed!$A737,'measured values'!$A:$AF,Collapsed!P$1,0),"NA")</f>
        <v>57.204999999999998</v>
      </c>
      <c r="Q737">
        <f>IFERROR(VLOOKUP(Collapsed!$A737,'measured values'!$A:$AF,Collapsed!Q$1,0),"NA")</f>
        <v>57.713000000000001</v>
      </c>
      <c r="R737">
        <f>IFERROR(VLOOKUP(Collapsed!$A737,'measured values'!$A:$AF,Collapsed!R$1,0),"NA")</f>
        <v>91.35</v>
      </c>
      <c r="S737">
        <f>IFERROR(VLOOKUP(Collapsed!$A737,'measured values'!$A:$AF,Collapsed!S$1,0),"NA")</f>
        <v>90.766000000000005</v>
      </c>
      <c r="T737">
        <f>IFERROR(VLOOKUP(Collapsed!$A737,'measured values'!$A:$AF,Collapsed!T$1,0),"NA")</f>
        <v>66.888000000000005</v>
      </c>
      <c r="U737">
        <f>IFERROR(VLOOKUP(Collapsed!$A737,'measured values'!$A:$AF,Collapsed!U$1,0),"NA")</f>
        <v>63.834000000000003</v>
      </c>
      <c r="V737">
        <f>IFERROR(VLOOKUP(Collapsed!$A737,'measured values'!$A:$AF,Collapsed!V$1,0),"NA")</f>
        <v>33.112000000000002</v>
      </c>
      <c r="W737">
        <f>IFERROR(VLOOKUP(Collapsed!$A737,'measured values'!$A:$AF,Collapsed!W$1,0),"NA")</f>
        <v>36.165999999999997</v>
      </c>
      <c r="X737">
        <f>IFERROR(VLOOKUP(Collapsed!$A737,'measured values'!$A:$AF,Collapsed!X$1,0),"NA")</f>
        <v>14.840999999999999</v>
      </c>
      <c r="Y737">
        <f>IFERROR(VLOOKUP(Collapsed!$A737,'measured values'!$A:$AF,Collapsed!Y$1,0),"NA")</f>
        <v>15.483000000000001</v>
      </c>
      <c r="Z737">
        <f>IFERROR(VLOOKUP(Collapsed!$A737,'measured values'!$A:$AF,Collapsed!Z$1,0),"NA")</f>
        <v>36.165999999999997</v>
      </c>
      <c r="AA737">
        <f>IFERROR(VLOOKUP(Collapsed!$A737,'measured values'!$A:$AF,Collapsed!AA$1,0),"NA")</f>
        <v>33.112000000000002</v>
      </c>
      <c r="AB737">
        <f>IFERROR(VLOOKUP(Collapsed!$A737,'measured values'!$A:$AF,Collapsed!AB$1,0),"NA")</f>
        <v>13.797000000000001</v>
      </c>
      <c r="AC737">
        <f>IFERROR(VLOOKUP(Collapsed!$A737,'measured values'!$A:$AF,Collapsed!AC$1,0),"NA")</f>
        <v>10</v>
      </c>
      <c r="AD737">
        <f>IFERROR(VLOOKUP(Collapsed!$A737,'measured values'!$A:$AF,Collapsed!AD$1,0),"NA")</f>
        <v>11</v>
      </c>
      <c r="AE737">
        <f>IFERROR(VLOOKUP(Collapsed!$A737,'measured values'!$A:$AF,Collapsed!AE$1,0),"NA")</f>
        <v>10</v>
      </c>
      <c r="AF737">
        <f>IFERROR(VLOOKUP(Collapsed!$A737,'measured values'!$A:$AF,Collapsed!AF$1,0),"NA")</f>
        <v>10</v>
      </c>
    </row>
    <row r="738" spans="1:32" x14ac:dyDescent="0.35">
      <c r="A738">
        <v>865</v>
      </c>
      <c r="F738" t="str">
        <f>IFERROR(VLOOKUP(A738,'ICD+Descriptions'!$A$2:$C$600,2,0),"NA")</f>
        <v>G25.0</v>
      </c>
      <c r="G738" t="str">
        <f>IFERROR(VLOOKUP(A738,'ICD+Descriptions'!$A$2:$C$600,3,0),"NA")</f>
        <v>Essential tremor</v>
      </c>
      <c r="H738">
        <f>IFERROR(VLOOKUP(A738,ages!$A$1:$B$748,2,0),"No Age")</f>
        <v>67.5</v>
      </c>
      <c r="I738" t="str">
        <f>VLOOKUP(A738,'Redcap Raw Report'!$A:$AF,I$1,0)</f>
        <v>M</v>
      </c>
      <c r="L738">
        <f>IFERROR(VLOOKUP(Collapsed!$A738,'measured values'!$A:$AF,Collapsed!L$1,0),"NA")</f>
        <v>56.682000000000002</v>
      </c>
      <c r="M738">
        <f>IFERROR(VLOOKUP(Collapsed!$A738,'measured values'!$A:$AF,Collapsed!M$1,0),"NA")</f>
        <v>59.161999999999999</v>
      </c>
      <c r="N738">
        <f>IFERROR(VLOOKUP(Collapsed!$A738,'measured values'!$A:$AF,Collapsed!N$1,0),"NA")</f>
        <v>116.026</v>
      </c>
      <c r="O738">
        <f>IFERROR(VLOOKUP(Collapsed!$A738,'measured values'!$A:$AF,Collapsed!O$1,0),"NA")</f>
        <v>116.34699999999999</v>
      </c>
      <c r="P738">
        <f>IFERROR(VLOOKUP(Collapsed!$A738,'measured values'!$A:$AF,Collapsed!P$1,0),"NA")</f>
        <v>89.022999999999996</v>
      </c>
      <c r="Q738">
        <f>IFERROR(VLOOKUP(Collapsed!$A738,'measured values'!$A:$AF,Collapsed!Q$1,0),"NA")</f>
        <v>88.99</v>
      </c>
      <c r="R738">
        <f>IFERROR(VLOOKUP(Collapsed!$A738,'measured values'!$A:$AF,Collapsed!R$1,0),"NA")</f>
        <v>91.995000000000005</v>
      </c>
      <c r="S738">
        <f>IFERROR(VLOOKUP(Collapsed!$A738,'measured values'!$A:$AF,Collapsed!S$1,0),"NA")</f>
        <v>91.984999999999999</v>
      </c>
      <c r="T738">
        <f>IFERROR(VLOOKUP(Collapsed!$A738,'measured values'!$A:$AF,Collapsed!T$1,0),"NA")</f>
        <v>64.015000000000001</v>
      </c>
      <c r="U738">
        <f>IFERROR(VLOOKUP(Collapsed!$A738,'measured values'!$A:$AF,Collapsed!U$1,0),"NA")</f>
        <v>63.021000000000001</v>
      </c>
      <c r="V738">
        <f>IFERROR(VLOOKUP(Collapsed!$A738,'measured values'!$A:$AF,Collapsed!V$1,0),"NA")</f>
        <v>35.984999999999999</v>
      </c>
      <c r="W738">
        <f>IFERROR(VLOOKUP(Collapsed!$A738,'measured values'!$A:$AF,Collapsed!W$1,0),"NA")</f>
        <v>36.978999999999999</v>
      </c>
      <c r="X738">
        <f>IFERROR(VLOOKUP(Collapsed!$A738,'measured values'!$A:$AF,Collapsed!X$1,0),"NA")</f>
        <v>14.305999999999999</v>
      </c>
      <c r="Y738">
        <f>IFERROR(VLOOKUP(Collapsed!$A738,'measured values'!$A:$AF,Collapsed!Y$1,0),"NA")</f>
        <v>13.589</v>
      </c>
      <c r="Z738">
        <f>IFERROR(VLOOKUP(Collapsed!$A738,'measured values'!$A:$AF,Collapsed!Z$1,0),"NA")</f>
        <v>36.978999999999999</v>
      </c>
      <c r="AA738">
        <f>IFERROR(VLOOKUP(Collapsed!$A738,'measured values'!$A:$AF,Collapsed!AA$1,0),"NA")</f>
        <v>35.984999999999999</v>
      </c>
      <c r="AB738">
        <f>IFERROR(VLOOKUP(Collapsed!$A738,'measured values'!$A:$AF,Collapsed!AB$1,0),"NA")</f>
        <v>13.974</v>
      </c>
      <c r="AC738">
        <f>IFERROR(VLOOKUP(Collapsed!$A738,'measured values'!$A:$AF,Collapsed!AC$1,0),"NA")</f>
        <v>12</v>
      </c>
      <c r="AD738">
        <f>IFERROR(VLOOKUP(Collapsed!$A738,'measured values'!$A:$AF,Collapsed!AD$1,0),"NA")</f>
        <v>11</v>
      </c>
      <c r="AE738">
        <f>IFERROR(VLOOKUP(Collapsed!$A738,'measured values'!$A:$AF,Collapsed!AE$1,0),"NA")</f>
        <v>11</v>
      </c>
      <c r="AF738">
        <f>IFERROR(VLOOKUP(Collapsed!$A738,'measured values'!$A:$AF,Collapsed!AF$1,0),"NA")</f>
        <v>11</v>
      </c>
    </row>
    <row r="739" spans="1:32" x14ac:dyDescent="0.35">
      <c r="A739">
        <v>866</v>
      </c>
      <c r="F739" t="str">
        <f>IFERROR(VLOOKUP(A739,'ICD+Descriptions'!$A$2:$C$600,2,0),"NA")</f>
        <v>R25.1</v>
      </c>
      <c r="G739" t="str">
        <f>IFERROR(VLOOKUP(A739,'ICD+Descriptions'!$A$2:$C$600,3,0),"NA")</f>
        <v>Tremor, unspecified</v>
      </c>
      <c r="H739">
        <f>IFERROR(VLOOKUP(A739,ages!$A$1:$B$748,2,0),"No Age")</f>
        <v>67.2</v>
      </c>
      <c r="I739" t="str">
        <f>VLOOKUP(A739,'Redcap Raw Report'!$A:$AF,I$1,0)</f>
        <v>F</v>
      </c>
      <c r="L739" t="str">
        <f>IFERROR(VLOOKUP(Collapsed!$A739,'measured values'!$A:$AF,Collapsed!L$1,0),"NA")</f>
        <v>NA</v>
      </c>
      <c r="M739" t="str">
        <f>IFERROR(VLOOKUP(Collapsed!$A739,'measured values'!$A:$AF,Collapsed!M$1,0),"NA")</f>
        <v>NA</v>
      </c>
      <c r="N739" t="str">
        <f>IFERROR(VLOOKUP(Collapsed!$A739,'measured values'!$A:$AF,Collapsed!N$1,0),"NA")</f>
        <v>NA</v>
      </c>
      <c r="O739" t="str">
        <f>IFERROR(VLOOKUP(Collapsed!$A739,'measured values'!$A:$AF,Collapsed!O$1,0),"NA")</f>
        <v>NA</v>
      </c>
      <c r="P739" t="str">
        <f>IFERROR(VLOOKUP(Collapsed!$A739,'measured values'!$A:$AF,Collapsed!P$1,0),"NA")</f>
        <v>NA</v>
      </c>
      <c r="Q739" t="str">
        <f>IFERROR(VLOOKUP(Collapsed!$A739,'measured values'!$A:$AF,Collapsed!Q$1,0),"NA")</f>
        <v>NA</v>
      </c>
      <c r="R739" t="str">
        <f>IFERROR(VLOOKUP(Collapsed!$A739,'measured values'!$A:$AF,Collapsed!R$1,0),"NA")</f>
        <v>NA</v>
      </c>
      <c r="S739" t="str">
        <f>IFERROR(VLOOKUP(Collapsed!$A739,'measured values'!$A:$AF,Collapsed!S$1,0),"NA")</f>
        <v>NA</v>
      </c>
      <c r="T739" t="str">
        <f>IFERROR(VLOOKUP(Collapsed!$A739,'measured values'!$A:$AF,Collapsed!T$1,0),"NA")</f>
        <v>NA</v>
      </c>
      <c r="U739" t="str">
        <f>IFERROR(VLOOKUP(Collapsed!$A739,'measured values'!$A:$AF,Collapsed!U$1,0),"NA")</f>
        <v>NA</v>
      </c>
      <c r="V739" t="str">
        <f>IFERROR(VLOOKUP(Collapsed!$A739,'measured values'!$A:$AF,Collapsed!V$1,0),"NA")</f>
        <v>NA</v>
      </c>
      <c r="W739" t="str">
        <f>IFERROR(VLOOKUP(Collapsed!$A739,'measured values'!$A:$AF,Collapsed!W$1,0),"NA")</f>
        <v>NA</v>
      </c>
      <c r="X739" t="str">
        <f>IFERROR(VLOOKUP(Collapsed!$A739,'measured values'!$A:$AF,Collapsed!X$1,0),"NA")</f>
        <v>NA</v>
      </c>
      <c r="Y739" t="str">
        <f>IFERROR(VLOOKUP(Collapsed!$A739,'measured values'!$A:$AF,Collapsed!Y$1,0),"NA")</f>
        <v>NA</v>
      </c>
      <c r="Z739" t="str">
        <f>IFERROR(VLOOKUP(Collapsed!$A739,'measured values'!$A:$AF,Collapsed!Z$1,0),"NA")</f>
        <v>NA</v>
      </c>
      <c r="AA739" t="str">
        <f>IFERROR(VLOOKUP(Collapsed!$A739,'measured values'!$A:$AF,Collapsed!AA$1,0),"NA")</f>
        <v>NA</v>
      </c>
      <c r="AB739" t="str">
        <f>IFERROR(VLOOKUP(Collapsed!$A739,'measured values'!$A:$AF,Collapsed!AB$1,0),"NA")</f>
        <v>NA</v>
      </c>
      <c r="AC739" t="str">
        <f>IFERROR(VLOOKUP(Collapsed!$A739,'measured values'!$A:$AF,Collapsed!AC$1,0),"NA")</f>
        <v>NA</v>
      </c>
      <c r="AD739" t="str">
        <f>IFERROR(VLOOKUP(Collapsed!$A739,'measured values'!$A:$AF,Collapsed!AD$1,0),"NA")</f>
        <v>NA</v>
      </c>
      <c r="AE739" t="str">
        <f>IFERROR(VLOOKUP(Collapsed!$A739,'measured values'!$A:$AF,Collapsed!AE$1,0),"NA")</f>
        <v>NA</v>
      </c>
      <c r="AF739" t="str">
        <f>IFERROR(VLOOKUP(Collapsed!$A739,'measured values'!$A:$AF,Collapsed!AF$1,0),"NA")</f>
        <v>NA</v>
      </c>
    </row>
    <row r="740" spans="1:32" x14ac:dyDescent="0.35">
      <c r="A740">
        <v>867</v>
      </c>
      <c r="F740" t="str">
        <f>IFERROR(VLOOKUP(A740,'ICD+Descriptions'!$A$2:$C$600,2,0),"NA")</f>
        <v>G25.0</v>
      </c>
      <c r="G740" t="str">
        <f>IFERROR(VLOOKUP(A740,'ICD+Descriptions'!$A$2:$C$600,3,0),"NA")</f>
        <v>Essential tremor</v>
      </c>
      <c r="H740">
        <f>IFERROR(VLOOKUP(A740,ages!$A$1:$B$748,2,0),"No Age")</f>
        <v>77.7</v>
      </c>
      <c r="I740" t="str">
        <f>VLOOKUP(A740,'Redcap Raw Report'!$A:$AF,I$1,0)</f>
        <v>F</v>
      </c>
      <c r="L740">
        <f>IFERROR(VLOOKUP(Collapsed!$A740,'measured values'!$A:$AF,Collapsed!L$1,0),"NA")</f>
        <v>70.847999999999999</v>
      </c>
      <c r="M740">
        <f>IFERROR(VLOOKUP(Collapsed!$A740,'measured values'!$A:$AF,Collapsed!M$1,0),"NA")</f>
        <v>67.799000000000007</v>
      </c>
      <c r="N740">
        <f>IFERROR(VLOOKUP(Collapsed!$A740,'measured values'!$A:$AF,Collapsed!N$1,0),"NA")</f>
        <v>139.00399999999999</v>
      </c>
      <c r="O740">
        <f>IFERROR(VLOOKUP(Collapsed!$A740,'measured values'!$A:$AF,Collapsed!O$1,0),"NA")</f>
        <v>137.756</v>
      </c>
      <c r="P740">
        <f>IFERROR(VLOOKUP(Collapsed!$A740,'measured values'!$A:$AF,Collapsed!P$1,0),"NA")</f>
        <v>130.65100000000001</v>
      </c>
      <c r="Q740">
        <f>IFERROR(VLOOKUP(Collapsed!$A740,'measured values'!$A:$AF,Collapsed!Q$1,0),"NA")</f>
        <v>129.821</v>
      </c>
      <c r="R740">
        <f>IFERROR(VLOOKUP(Collapsed!$A740,'measured values'!$A:$AF,Collapsed!R$1,0),"NA")</f>
        <v>112.008</v>
      </c>
      <c r="S740">
        <f>IFERROR(VLOOKUP(Collapsed!$A740,'measured values'!$A:$AF,Collapsed!S$1,0),"NA")</f>
        <v>112.108</v>
      </c>
      <c r="T740">
        <f>IFERROR(VLOOKUP(Collapsed!$A740,'measured values'!$A:$AF,Collapsed!T$1,0),"NA")</f>
        <v>59.399000000000001</v>
      </c>
      <c r="U740">
        <f>IFERROR(VLOOKUP(Collapsed!$A740,'measured values'!$A:$AF,Collapsed!U$1,0),"NA")</f>
        <v>60.844000000000001</v>
      </c>
      <c r="V740">
        <f>IFERROR(VLOOKUP(Collapsed!$A740,'measured values'!$A:$AF,Collapsed!V$1,0),"NA")</f>
        <v>40.600999999999999</v>
      </c>
      <c r="W740">
        <f>IFERROR(VLOOKUP(Collapsed!$A740,'measured values'!$A:$AF,Collapsed!W$1,0),"NA")</f>
        <v>39.155999999999999</v>
      </c>
      <c r="X740">
        <f>IFERROR(VLOOKUP(Collapsed!$A740,'measured values'!$A:$AF,Collapsed!X$1,0),"NA")</f>
        <v>10.855</v>
      </c>
      <c r="Y740">
        <f>IFERROR(VLOOKUP(Collapsed!$A740,'measured values'!$A:$AF,Collapsed!Y$1,0),"NA")</f>
        <v>10.622999999999999</v>
      </c>
      <c r="Z740">
        <f>IFERROR(VLOOKUP(Collapsed!$A740,'measured values'!$A:$AF,Collapsed!Z$1,0),"NA")</f>
        <v>39.155999999999999</v>
      </c>
      <c r="AA740">
        <f>IFERROR(VLOOKUP(Collapsed!$A740,'measured values'!$A:$AF,Collapsed!AA$1,0),"NA")</f>
        <v>40.600999999999999</v>
      </c>
      <c r="AB740">
        <f>IFERROR(VLOOKUP(Collapsed!$A740,'measured values'!$A:$AF,Collapsed!AB$1,0),"NA")</f>
        <v>9.1129999999999995</v>
      </c>
      <c r="AC740">
        <f>IFERROR(VLOOKUP(Collapsed!$A740,'measured values'!$A:$AF,Collapsed!AC$1,0),"NA")</f>
        <v>11</v>
      </c>
      <c r="AD740">
        <f>IFERROR(VLOOKUP(Collapsed!$A740,'measured values'!$A:$AF,Collapsed!AD$1,0),"NA")</f>
        <v>8</v>
      </c>
      <c r="AE740">
        <f>IFERROR(VLOOKUP(Collapsed!$A740,'measured values'!$A:$AF,Collapsed!AE$1,0),"NA")</f>
        <v>8</v>
      </c>
      <c r="AF740">
        <f>IFERROR(VLOOKUP(Collapsed!$A740,'measured values'!$A:$AF,Collapsed!AF$1,0),"NA")</f>
        <v>8</v>
      </c>
    </row>
    <row r="741" spans="1:32" x14ac:dyDescent="0.35">
      <c r="A741">
        <v>868</v>
      </c>
      <c r="F741" t="str">
        <f>IFERROR(VLOOKUP(A741,'ICD+Descriptions'!$A$2:$C$600,2,0),"NA")</f>
        <v>G11.8</v>
      </c>
      <c r="G741" t="str">
        <f>IFERROR(VLOOKUP(A741,'ICD+Descriptions'!$A$2:$C$600,3,0),"NA")</f>
        <v>Other hereditary ataxias</v>
      </c>
      <c r="H741">
        <f>IFERROR(VLOOKUP(A741,ages!$A$1:$B$748,2,0),"No Age")</f>
        <v>66.900000000000006</v>
      </c>
      <c r="I741" t="str">
        <f>VLOOKUP(A741,'Redcap Raw Report'!$A:$AF,I$1,0)</f>
        <v>M</v>
      </c>
      <c r="L741">
        <f>IFERROR(VLOOKUP(Collapsed!$A741,'measured values'!$A:$AF,Collapsed!L$1,0),"NA")</f>
        <v>52.069000000000003</v>
      </c>
      <c r="M741">
        <f>IFERROR(VLOOKUP(Collapsed!$A741,'measured values'!$A:$AF,Collapsed!M$1,0),"NA")</f>
        <v>56.848999999999997</v>
      </c>
      <c r="N741">
        <f>IFERROR(VLOOKUP(Collapsed!$A741,'measured values'!$A:$AF,Collapsed!N$1,0),"NA")</f>
        <v>108.663</v>
      </c>
      <c r="O741">
        <f>IFERROR(VLOOKUP(Collapsed!$A741,'measured values'!$A:$AF,Collapsed!O$1,0),"NA")</f>
        <v>109.551</v>
      </c>
      <c r="P741">
        <f>IFERROR(VLOOKUP(Collapsed!$A741,'measured values'!$A:$AF,Collapsed!P$1,0),"NA")</f>
        <v>92.673000000000002</v>
      </c>
      <c r="Q741">
        <f>IFERROR(VLOOKUP(Collapsed!$A741,'measured values'!$A:$AF,Collapsed!Q$1,0),"NA")</f>
        <v>93.417000000000002</v>
      </c>
      <c r="R741">
        <f>IFERROR(VLOOKUP(Collapsed!$A741,'measured values'!$A:$AF,Collapsed!R$1,0),"NA")</f>
        <v>102.048</v>
      </c>
      <c r="S741">
        <f>IFERROR(VLOOKUP(Collapsed!$A741,'measured values'!$A:$AF,Collapsed!S$1,0),"NA")</f>
        <v>101.85</v>
      </c>
      <c r="T741">
        <f>IFERROR(VLOOKUP(Collapsed!$A741,'measured values'!$A:$AF,Collapsed!T$1,0),"NA")</f>
        <v>64.367000000000004</v>
      </c>
      <c r="U741">
        <f>IFERROR(VLOOKUP(Collapsed!$A741,'measured values'!$A:$AF,Collapsed!U$1,0),"NA")</f>
        <v>63.491999999999997</v>
      </c>
      <c r="V741">
        <f>IFERROR(VLOOKUP(Collapsed!$A741,'measured values'!$A:$AF,Collapsed!V$1,0),"NA")</f>
        <v>35.633000000000003</v>
      </c>
      <c r="W741">
        <f>IFERROR(VLOOKUP(Collapsed!$A741,'measured values'!$A:$AF,Collapsed!W$1,0),"NA")</f>
        <v>36.508000000000003</v>
      </c>
      <c r="X741">
        <f>IFERROR(VLOOKUP(Collapsed!$A741,'measured values'!$A:$AF,Collapsed!X$1,0),"NA")</f>
        <v>14.186999999999999</v>
      </c>
      <c r="Y741">
        <f>IFERROR(VLOOKUP(Collapsed!$A741,'measured values'!$A:$AF,Collapsed!Y$1,0),"NA")</f>
        <v>14.592000000000001</v>
      </c>
      <c r="Z741">
        <f>IFERROR(VLOOKUP(Collapsed!$A741,'measured values'!$A:$AF,Collapsed!Z$1,0),"NA")</f>
        <v>36.508000000000003</v>
      </c>
      <c r="AA741">
        <f>IFERROR(VLOOKUP(Collapsed!$A741,'measured values'!$A:$AF,Collapsed!AA$1,0),"NA")</f>
        <v>35.633000000000003</v>
      </c>
      <c r="AB741">
        <f>IFERROR(VLOOKUP(Collapsed!$A741,'measured values'!$A:$AF,Collapsed!AB$1,0),"NA")</f>
        <v>8.6059999999999999</v>
      </c>
      <c r="AC741">
        <f>IFERROR(VLOOKUP(Collapsed!$A741,'measured values'!$A:$AF,Collapsed!AC$1,0),"NA")</f>
        <v>11</v>
      </c>
      <c r="AD741">
        <f>IFERROR(VLOOKUP(Collapsed!$A741,'measured values'!$A:$AF,Collapsed!AD$1,0),"NA")</f>
        <v>14</v>
      </c>
      <c r="AE741">
        <f>IFERROR(VLOOKUP(Collapsed!$A741,'measured values'!$A:$AF,Collapsed!AE$1,0),"NA")</f>
        <v>11</v>
      </c>
      <c r="AF741">
        <f>IFERROR(VLOOKUP(Collapsed!$A741,'measured values'!$A:$AF,Collapsed!AF$1,0),"NA")</f>
        <v>11</v>
      </c>
    </row>
    <row r="742" spans="1:32" x14ac:dyDescent="0.35">
      <c r="A742">
        <v>869</v>
      </c>
      <c r="F742" t="str">
        <f>IFERROR(VLOOKUP(A742,'ICD+Descriptions'!$A$2:$C$600,2,0),"NA")</f>
        <v>G20</v>
      </c>
      <c r="G742" t="str">
        <f>IFERROR(VLOOKUP(A742,'ICD+Descriptions'!$A$2:$C$600,3,0),"NA")</f>
        <v>Parkinson's disease</v>
      </c>
      <c r="H742">
        <f>IFERROR(VLOOKUP(A742,ages!$A$1:$B$748,2,0),"No Age")</f>
        <v>76.5</v>
      </c>
      <c r="I742" t="str">
        <f>VLOOKUP(A742,'Redcap Raw Report'!$A:$AF,I$1,0)</f>
        <v>M</v>
      </c>
      <c r="L742">
        <f>IFERROR(VLOOKUP(Collapsed!$A742,'measured values'!$A:$AF,Collapsed!L$1,0),"NA")</f>
        <v>46.353999999999999</v>
      </c>
      <c r="M742">
        <f>IFERROR(VLOOKUP(Collapsed!$A742,'measured values'!$A:$AF,Collapsed!M$1,0),"NA")</f>
        <v>49.45</v>
      </c>
      <c r="N742">
        <f>IFERROR(VLOOKUP(Collapsed!$A742,'measured values'!$A:$AF,Collapsed!N$1,0),"NA")</f>
        <v>97.007000000000005</v>
      </c>
      <c r="O742">
        <f>IFERROR(VLOOKUP(Collapsed!$A742,'measured values'!$A:$AF,Collapsed!O$1,0),"NA")</f>
        <v>95.57</v>
      </c>
      <c r="P742">
        <f>IFERROR(VLOOKUP(Collapsed!$A742,'measured values'!$A:$AF,Collapsed!P$1,0),"NA")</f>
        <v>78.117999999999995</v>
      </c>
      <c r="Q742">
        <f>IFERROR(VLOOKUP(Collapsed!$A742,'measured values'!$A:$AF,Collapsed!Q$1,0),"NA")</f>
        <v>77.513000000000005</v>
      </c>
      <c r="R742">
        <f>IFERROR(VLOOKUP(Collapsed!$A742,'measured values'!$A:$AF,Collapsed!R$1,0),"NA")</f>
        <v>97.748999999999995</v>
      </c>
      <c r="S742">
        <f>IFERROR(VLOOKUP(Collapsed!$A742,'measured values'!$A:$AF,Collapsed!S$1,0),"NA")</f>
        <v>97.117999999999995</v>
      </c>
      <c r="T742">
        <f>IFERROR(VLOOKUP(Collapsed!$A742,'measured values'!$A:$AF,Collapsed!T$1,0),"NA")</f>
        <v>65.091999999999999</v>
      </c>
      <c r="U742">
        <f>IFERROR(VLOOKUP(Collapsed!$A742,'measured values'!$A:$AF,Collapsed!U$1,0),"NA")</f>
        <v>63.866</v>
      </c>
      <c r="V742">
        <f>IFERROR(VLOOKUP(Collapsed!$A742,'measured values'!$A:$AF,Collapsed!V$1,0),"NA")</f>
        <v>34.908000000000001</v>
      </c>
      <c r="W742">
        <f>IFERROR(VLOOKUP(Collapsed!$A742,'measured values'!$A:$AF,Collapsed!W$1,0),"NA")</f>
        <v>36.134</v>
      </c>
      <c r="X742">
        <f>IFERROR(VLOOKUP(Collapsed!$A742,'measured values'!$A:$AF,Collapsed!X$1,0),"NA")</f>
        <v>14.625999999999999</v>
      </c>
      <c r="Y742">
        <f>IFERROR(VLOOKUP(Collapsed!$A742,'measured values'!$A:$AF,Collapsed!Y$1,0),"NA")</f>
        <v>14.33</v>
      </c>
      <c r="Z742">
        <f>IFERROR(VLOOKUP(Collapsed!$A742,'measured values'!$A:$AF,Collapsed!Z$1,0),"NA")</f>
        <v>36.134</v>
      </c>
      <c r="AA742">
        <f>IFERROR(VLOOKUP(Collapsed!$A742,'measured values'!$A:$AF,Collapsed!AA$1,0),"NA")</f>
        <v>34.908000000000001</v>
      </c>
      <c r="AB742">
        <f>IFERROR(VLOOKUP(Collapsed!$A742,'measured values'!$A:$AF,Collapsed!AB$1,0),"NA")</f>
        <v>14.167999999999999</v>
      </c>
      <c r="AC742">
        <f>IFERROR(VLOOKUP(Collapsed!$A742,'measured values'!$A:$AF,Collapsed!AC$1,0),"NA")</f>
        <v>11</v>
      </c>
      <c r="AD742">
        <f>IFERROR(VLOOKUP(Collapsed!$A742,'measured values'!$A:$AF,Collapsed!AD$1,0),"NA")</f>
        <v>15</v>
      </c>
      <c r="AE742">
        <f>IFERROR(VLOOKUP(Collapsed!$A742,'measured values'!$A:$AF,Collapsed!AE$1,0),"NA")</f>
        <v>11</v>
      </c>
      <c r="AF742">
        <f>IFERROR(VLOOKUP(Collapsed!$A742,'measured values'!$A:$AF,Collapsed!AF$1,0),"NA")</f>
        <v>11</v>
      </c>
    </row>
    <row r="743" spans="1:32" x14ac:dyDescent="0.35">
      <c r="A743">
        <v>870</v>
      </c>
      <c r="F743" t="str">
        <f>IFERROR(VLOOKUP(A743,'ICD+Descriptions'!$A$2:$C$600,2,0),"NA")</f>
        <v>R25.1</v>
      </c>
      <c r="G743" t="str">
        <f>IFERROR(VLOOKUP(A743,'ICD+Descriptions'!$A$2:$C$600,3,0),"NA")</f>
        <v>Tremor, unspecified</v>
      </c>
      <c r="H743">
        <f>IFERROR(VLOOKUP(A743,ages!$A$1:$B$748,2,0),"No Age")</f>
        <v>78.5</v>
      </c>
      <c r="I743" t="str">
        <f>VLOOKUP(A743,'Redcap Raw Report'!$A:$AF,I$1,0)</f>
        <v>M</v>
      </c>
      <c r="L743">
        <f>IFERROR(VLOOKUP(Collapsed!$A743,'measured values'!$A:$AF,Collapsed!L$1,0),"NA")</f>
        <v>61.063000000000002</v>
      </c>
      <c r="M743">
        <f>IFERROR(VLOOKUP(Collapsed!$A743,'measured values'!$A:$AF,Collapsed!M$1,0),"NA")</f>
        <v>65.917000000000002</v>
      </c>
      <c r="N743">
        <f>IFERROR(VLOOKUP(Collapsed!$A743,'measured values'!$A:$AF,Collapsed!N$1,0),"NA")</f>
        <v>127.18600000000001</v>
      </c>
      <c r="O743">
        <f>IFERROR(VLOOKUP(Collapsed!$A743,'measured values'!$A:$AF,Collapsed!O$1,0),"NA")</f>
        <v>127.526</v>
      </c>
      <c r="P743">
        <f>IFERROR(VLOOKUP(Collapsed!$A743,'measured values'!$A:$AF,Collapsed!P$1,0),"NA")</f>
        <v>122.063</v>
      </c>
      <c r="Q743">
        <f>IFERROR(VLOOKUP(Collapsed!$A743,'measured values'!$A:$AF,Collapsed!Q$1,0),"NA")</f>
        <v>122.294</v>
      </c>
      <c r="R743">
        <f>IFERROR(VLOOKUP(Collapsed!$A743,'measured values'!$A:$AF,Collapsed!R$1,0),"NA")</f>
        <v>114.926</v>
      </c>
      <c r="S743">
        <f>IFERROR(VLOOKUP(Collapsed!$A743,'measured values'!$A:$AF,Collapsed!S$1,0),"NA")</f>
        <v>114.499</v>
      </c>
      <c r="T743">
        <f>IFERROR(VLOOKUP(Collapsed!$A743,'measured values'!$A:$AF,Collapsed!T$1,0),"NA")</f>
        <v>62.04</v>
      </c>
      <c r="U743">
        <f>IFERROR(VLOOKUP(Collapsed!$A743,'measured values'!$A:$AF,Collapsed!U$1,0),"NA")</f>
        <v>62.893999999999998</v>
      </c>
      <c r="V743">
        <f>IFERROR(VLOOKUP(Collapsed!$A743,'measured values'!$A:$AF,Collapsed!V$1,0),"NA")</f>
        <v>37.96</v>
      </c>
      <c r="W743">
        <f>IFERROR(VLOOKUP(Collapsed!$A743,'measured values'!$A:$AF,Collapsed!W$1,0),"NA")</f>
        <v>37.106000000000002</v>
      </c>
      <c r="X743">
        <f>IFERROR(VLOOKUP(Collapsed!$A743,'measured values'!$A:$AF,Collapsed!X$1,0),"NA")</f>
        <v>11.967000000000001</v>
      </c>
      <c r="Y743">
        <f>IFERROR(VLOOKUP(Collapsed!$A743,'measured values'!$A:$AF,Collapsed!Y$1,0),"NA")</f>
        <v>12.989000000000001</v>
      </c>
      <c r="Z743">
        <f>IFERROR(VLOOKUP(Collapsed!$A743,'measured values'!$A:$AF,Collapsed!Z$1,0),"NA")</f>
        <v>37.106000000000002</v>
      </c>
      <c r="AA743">
        <f>IFERROR(VLOOKUP(Collapsed!$A743,'measured values'!$A:$AF,Collapsed!AA$1,0),"NA")</f>
        <v>37.96</v>
      </c>
      <c r="AB743">
        <f>IFERROR(VLOOKUP(Collapsed!$A743,'measured values'!$A:$AF,Collapsed!AB$1,0),"NA")</f>
        <v>12.04</v>
      </c>
      <c r="AC743">
        <f>IFERROR(VLOOKUP(Collapsed!$A743,'measured values'!$A:$AF,Collapsed!AC$1,0),"NA")</f>
        <v>12</v>
      </c>
      <c r="AD743">
        <f>IFERROR(VLOOKUP(Collapsed!$A743,'measured values'!$A:$AF,Collapsed!AD$1,0),"NA")</f>
        <v>9</v>
      </c>
      <c r="AE743">
        <f>IFERROR(VLOOKUP(Collapsed!$A743,'measured values'!$A:$AF,Collapsed!AE$1,0),"NA")</f>
        <v>9</v>
      </c>
      <c r="AF743">
        <f>IFERROR(VLOOKUP(Collapsed!$A743,'measured values'!$A:$AF,Collapsed!AF$1,0),"NA")</f>
        <v>9</v>
      </c>
    </row>
    <row r="744" spans="1:32" x14ac:dyDescent="0.35">
      <c r="A744">
        <v>871</v>
      </c>
      <c r="F744" t="str">
        <f>IFERROR(VLOOKUP(A744,'ICD+Descriptions'!$A$2:$C$600,2,0),"NA")</f>
        <v>NA</v>
      </c>
      <c r="G744" t="str">
        <f>IFERROR(VLOOKUP(A744,'ICD+Descriptions'!$A$2:$C$600,3,0),"NA")</f>
        <v>NA</v>
      </c>
      <c r="H744" t="str">
        <f>IFERROR(VLOOKUP(A744,ages!$A$1:$B$748,2,0),"No Age")</f>
        <v>No Age</v>
      </c>
      <c r="I744">
        <f>VLOOKUP(A744,'Redcap Raw Report'!$A:$AF,I$1,0)</f>
        <v>0</v>
      </c>
      <c r="L744">
        <f>IFERROR(VLOOKUP(Collapsed!$A744,'measured values'!$A:$AF,Collapsed!L$1,0),"NA")</f>
        <v>36.156999999999996</v>
      </c>
      <c r="M744">
        <f>IFERROR(VLOOKUP(Collapsed!$A744,'measured values'!$A:$AF,Collapsed!M$1,0),"NA")</f>
        <v>45.279000000000003</v>
      </c>
      <c r="N744">
        <f>IFERROR(VLOOKUP(Collapsed!$A744,'measured values'!$A:$AF,Collapsed!N$1,0),"NA")</f>
        <v>82.528999999999996</v>
      </c>
      <c r="O744">
        <f>IFERROR(VLOOKUP(Collapsed!$A744,'measured values'!$A:$AF,Collapsed!O$1,0),"NA")</f>
        <v>81.198999999999998</v>
      </c>
      <c r="P744">
        <f>IFERROR(VLOOKUP(Collapsed!$A744,'measured values'!$A:$AF,Collapsed!P$1,0),"NA")</f>
        <v>75.209999999999994</v>
      </c>
      <c r="Q744">
        <f>IFERROR(VLOOKUP(Collapsed!$A744,'measured values'!$A:$AF,Collapsed!Q$1,0),"NA")</f>
        <v>74.462999999999994</v>
      </c>
      <c r="R744">
        <f>IFERROR(VLOOKUP(Collapsed!$A744,'measured values'!$A:$AF,Collapsed!R$1,0),"NA")</f>
        <v>109.399</v>
      </c>
      <c r="S744">
        <f>IFERROR(VLOOKUP(Collapsed!$A744,'measured values'!$A:$AF,Collapsed!S$1,0),"NA")</f>
        <v>108.738</v>
      </c>
      <c r="T744">
        <f>IFERROR(VLOOKUP(Collapsed!$A744,'measured values'!$A:$AF,Collapsed!T$1,0),"NA")</f>
        <v>66.275999999999996</v>
      </c>
      <c r="U744">
        <f>IFERROR(VLOOKUP(Collapsed!$A744,'measured values'!$A:$AF,Collapsed!U$1,0),"NA")</f>
        <v>65.712000000000003</v>
      </c>
      <c r="V744">
        <f>IFERROR(VLOOKUP(Collapsed!$A744,'measured values'!$A:$AF,Collapsed!V$1,0),"NA")</f>
        <v>33.723999999999997</v>
      </c>
      <c r="W744">
        <f>IFERROR(VLOOKUP(Collapsed!$A744,'measured values'!$A:$AF,Collapsed!W$1,0),"NA")</f>
        <v>34.287999999999997</v>
      </c>
      <c r="X744">
        <f>IFERROR(VLOOKUP(Collapsed!$A744,'measured values'!$A:$AF,Collapsed!X$1,0),"NA")</f>
        <v>16.940999999999999</v>
      </c>
      <c r="Y744">
        <f>IFERROR(VLOOKUP(Collapsed!$A744,'measured values'!$A:$AF,Collapsed!Y$1,0),"NA")</f>
        <v>15.007</v>
      </c>
      <c r="Z744">
        <f>IFERROR(VLOOKUP(Collapsed!$A744,'measured values'!$A:$AF,Collapsed!Z$1,0),"NA")</f>
        <v>34.287999999999997</v>
      </c>
      <c r="AA744">
        <f>IFERROR(VLOOKUP(Collapsed!$A744,'measured values'!$A:$AF,Collapsed!AA$1,0),"NA")</f>
        <v>33.723999999999997</v>
      </c>
      <c r="AB744">
        <f>IFERROR(VLOOKUP(Collapsed!$A744,'measured values'!$A:$AF,Collapsed!AB$1,0),"NA")</f>
        <v>14.045999999999999</v>
      </c>
      <c r="AC744">
        <f>IFERROR(VLOOKUP(Collapsed!$A744,'measured values'!$A:$AF,Collapsed!AC$1,0),"NA")</f>
        <v>15</v>
      </c>
      <c r="AD744">
        <f>IFERROR(VLOOKUP(Collapsed!$A744,'measured values'!$A:$AF,Collapsed!AD$1,0),"NA")</f>
        <v>19</v>
      </c>
      <c r="AE744">
        <f>IFERROR(VLOOKUP(Collapsed!$A744,'measured values'!$A:$AF,Collapsed!AE$1,0),"NA")</f>
        <v>15</v>
      </c>
      <c r="AF744">
        <f>IFERROR(VLOOKUP(Collapsed!$A744,'measured values'!$A:$AF,Collapsed!AF$1,0),"NA")</f>
        <v>15</v>
      </c>
    </row>
    <row r="745" spans="1:32" x14ac:dyDescent="0.35">
      <c r="A745">
        <v>872</v>
      </c>
      <c r="F745" t="str">
        <f>IFERROR(VLOOKUP(A745,'ICD+Descriptions'!$A$2:$C$600,2,0),"NA")</f>
        <v>NA</v>
      </c>
      <c r="G745" t="str">
        <f>IFERROR(VLOOKUP(A745,'ICD+Descriptions'!$A$2:$C$600,3,0),"NA")</f>
        <v>NA</v>
      </c>
      <c r="H745" t="str">
        <f>IFERROR(VLOOKUP(A745,ages!$A$1:$B$748,2,0),"No Age")</f>
        <v>No Age</v>
      </c>
      <c r="I745">
        <f>VLOOKUP(A745,'Redcap Raw Report'!$A:$AF,I$1,0)</f>
        <v>0</v>
      </c>
      <c r="L745" t="str">
        <f>IFERROR(VLOOKUP(Collapsed!$A745,'measured values'!$A:$AF,Collapsed!L$1,0),"NA")</f>
        <v>NA</v>
      </c>
      <c r="M745" t="str">
        <f>IFERROR(VLOOKUP(Collapsed!$A745,'measured values'!$A:$AF,Collapsed!M$1,0),"NA")</f>
        <v>NA</v>
      </c>
      <c r="N745" t="str">
        <f>IFERROR(VLOOKUP(Collapsed!$A745,'measured values'!$A:$AF,Collapsed!N$1,0),"NA")</f>
        <v>NA</v>
      </c>
      <c r="O745" t="str">
        <f>IFERROR(VLOOKUP(Collapsed!$A745,'measured values'!$A:$AF,Collapsed!O$1,0),"NA")</f>
        <v>NA</v>
      </c>
      <c r="P745" t="str">
        <f>IFERROR(VLOOKUP(Collapsed!$A745,'measured values'!$A:$AF,Collapsed!P$1,0),"NA")</f>
        <v>NA</v>
      </c>
      <c r="Q745" t="str">
        <f>IFERROR(VLOOKUP(Collapsed!$A745,'measured values'!$A:$AF,Collapsed!Q$1,0),"NA")</f>
        <v>NA</v>
      </c>
      <c r="R745" t="str">
        <f>IFERROR(VLOOKUP(Collapsed!$A745,'measured values'!$A:$AF,Collapsed!R$1,0),"NA")</f>
        <v>NA</v>
      </c>
      <c r="S745" t="str">
        <f>IFERROR(VLOOKUP(Collapsed!$A745,'measured values'!$A:$AF,Collapsed!S$1,0),"NA")</f>
        <v>NA</v>
      </c>
      <c r="T745" t="str">
        <f>IFERROR(VLOOKUP(Collapsed!$A745,'measured values'!$A:$AF,Collapsed!T$1,0),"NA")</f>
        <v>NA</v>
      </c>
      <c r="U745" t="str">
        <f>IFERROR(VLOOKUP(Collapsed!$A745,'measured values'!$A:$AF,Collapsed!U$1,0),"NA")</f>
        <v>NA</v>
      </c>
      <c r="V745" t="str">
        <f>IFERROR(VLOOKUP(Collapsed!$A745,'measured values'!$A:$AF,Collapsed!V$1,0),"NA")</f>
        <v>NA</v>
      </c>
      <c r="W745" t="str">
        <f>IFERROR(VLOOKUP(Collapsed!$A745,'measured values'!$A:$AF,Collapsed!W$1,0),"NA")</f>
        <v>NA</v>
      </c>
      <c r="X745" t="str">
        <f>IFERROR(VLOOKUP(Collapsed!$A745,'measured values'!$A:$AF,Collapsed!X$1,0),"NA")</f>
        <v>NA</v>
      </c>
      <c r="Y745" t="str">
        <f>IFERROR(VLOOKUP(Collapsed!$A745,'measured values'!$A:$AF,Collapsed!Y$1,0),"NA")</f>
        <v>NA</v>
      </c>
      <c r="Z745" t="str">
        <f>IFERROR(VLOOKUP(Collapsed!$A745,'measured values'!$A:$AF,Collapsed!Z$1,0),"NA")</f>
        <v>NA</v>
      </c>
      <c r="AA745" t="str">
        <f>IFERROR(VLOOKUP(Collapsed!$A745,'measured values'!$A:$AF,Collapsed!AA$1,0),"NA")</f>
        <v>NA</v>
      </c>
      <c r="AB745" t="str">
        <f>IFERROR(VLOOKUP(Collapsed!$A745,'measured values'!$A:$AF,Collapsed!AB$1,0),"NA")</f>
        <v>NA</v>
      </c>
      <c r="AC745" t="str">
        <f>IFERROR(VLOOKUP(Collapsed!$A745,'measured values'!$A:$AF,Collapsed!AC$1,0),"NA")</f>
        <v>NA</v>
      </c>
      <c r="AD745" t="str">
        <f>IFERROR(VLOOKUP(Collapsed!$A745,'measured values'!$A:$AF,Collapsed!AD$1,0),"NA")</f>
        <v>NA</v>
      </c>
      <c r="AE745" t="str">
        <f>IFERROR(VLOOKUP(Collapsed!$A745,'measured values'!$A:$AF,Collapsed!AE$1,0),"NA")</f>
        <v>NA</v>
      </c>
      <c r="AF745" t="str">
        <f>IFERROR(VLOOKUP(Collapsed!$A745,'measured values'!$A:$AF,Collapsed!AF$1,0),"NA")</f>
        <v>NA</v>
      </c>
    </row>
    <row r="746" spans="1:32" x14ac:dyDescent="0.35">
      <c r="A746">
        <v>873</v>
      </c>
      <c r="F746" t="str">
        <f>IFERROR(VLOOKUP(A746,'ICD+Descriptions'!$A$2:$C$600,2,0),"NA")</f>
        <v>G25.0</v>
      </c>
      <c r="G746" t="str">
        <f>IFERROR(VLOOKUP(A746,'ICD+Descriptions'!$A$2:$C$600,3,0),"NA")</f>
        <v>Essential tremor</v>
      </c>
      <c r="H746">
        <f>IFERROR(VLOOKUP(A746,ages!$A$1:$B$748,2,0),"No Age")</f>
        <v>73.599999999999994</v>
      </c>
      <c r="I746" t="str">
        <f>VLOOKUP(A746,'Redcap Raw Report'!$A:$AF,I$1,0)</f>
        <v>M</v>
      </c>
      <c r="L746">
        <f>IFERROR(VLOOKUP(Collapsed!$A746,'measured values'!$A:$AF,Collapsed!L$1,0),"NA")</f>
        <v>45.463999999999999</v>
      </c>
      <c r="M746">
        <f>IFERROR(VLOOKUP(Collapsed!$A746,'measured values'!$A:$AF,Collapsed!M$1,0),"NA")</f>
        <v>40.442999999999998</v>
      </c>
      <c r="N746">
        <f>IFERROR(VLOOKUP(Collapsed!$A746,'measured values'!$A:$AF,Collapsed!N$1,0),"NA")</f>
        <v>85.71</v>
      </c>
      <c r="O746">
        <f>IFERROR(VLOOKUP(Collapsed!$A746,'measured values'!$A:$AF,Collapsed!O$1,0),"NA")</f>
        <v>85.884</v>
      </c>
      <c r="P746">
        <f>IFERROR(VLOOKUP(Collapsed!$A746,'measured values'!$A:$AF,Collapsed!P$1,0),"NA")</f>
        <v>70.759</v>
      </c>
      <c r="Q746">
        <f>IFERROR(VLOOKUP(Collapsed!$A746,'measured values'!$A:$AF,Collapsed!Q$1,0),"NA")</f>
        <v>71.138999999999996</v>
      </c>
      <c r="R746">
        <f>IFERROR(VLOOKUP(Collapsed!$A746,'measured values'!$A:$AF,Collapsed!R$1,0),"NA")</f>
        <v>99.599000000000004</v>
      </c>
      <c r="S746">
        <f>IFERROR(VLOOKUP(Collapsed!$A746,'measured values'!$A:$AF,Collapsed!S$1,0),"NA")</f>
        <v>100.098</v>
      </c>
      <c r="T746">
        <f>IFERROR(VLOOKUP(Collapsed!$A746,'measured values'!$A:$AF,Collapsed!T$1,0),"NA")</f>
        <v>65.465999999999994</v>
      </c>
      <c r="U746">
        <f>IFERROR(VLOOKUP(Collapsed!$A746,'measured values'!$A:$AF,Collapsed!U$1,0),"NA")</f>
        <v>65.638999999999996</v>
      </c>
      <c r="V746">
        <f>IFERROR(VLOOKUP(Collapsed!$A746,'measured values'!$A:$AF,Collapsed!V$1,0),"NA")</f>
        <v>34.533999999999999</v>
      </c>
      <c r="W746">
        <f>IFERROR(VLOOKUP(Collapsed!$A746,'measured values'!$A:$AF,Collapsed!W$1,0),"NA")</f>
        <v>34.360999999999997</v>
      </c>
      <c r="X746">
        <f>IFERROR(VLOOKUP(Collapsed!$A746,'measured values'!$A:$AF,Collapsed!X$1,0),"NA")</f>
        <v>14.683999999999999</v>
      </c>
      <c r="Y746">
        <f>IFERROR(VLOOKUP(Collapsed!$A746,'measured values'!$A:$AF,Collapsed!Y$1,0),"NA")</f>
        <v>16.681000000000001</v>
      </c>
      <c r="Z746">
        <f>IFERROR(VLOOKUP(Collapsed!$A746,'measured values'!$A:$AF,Collapsed!Z$1,0),"NA")</f>
        <v>34.360999999999997</v>
      </c>
      <c r="AA746">
        <f>IFERROR(VLOOKUP(Collapsed!$A746,'measured values'!$A:$AF,Collapsed!AA$1,0),"NA")</f>
        <v>34.533999999999999</v>
      </c>
      <c r="AB746">
        <f>IFERROR(VLOOKUP(Collapsed!$A746,'measured values'!$A:$AF,Collapsed!AB$1,0),"NA")</f>
        <v>15.497999999999999</v>
      </c>
      <c r="AC746">
        <f>IFERROR(VLOOKUP(Collapsed!$A746,'measured values'!$A:$AF,Collapsed!AC$1,0),"NA")</f>
        <v>16</v>
      </c>
      <c r="AD746">
        <f>IFERROR(VLOOKUP(Collapsed!$A746,'measured values'!$A:$AF,Collapsed!AD$1,0),"NA")</f>
        <v>15</v>
      </c>
      <c r="AE746">
        <f>IFERROR(VLOOKUP(Collapsed!$A746,'measured values'!$A:$AF,Collapsed!AE$1,0),"NA")</f>
        <v>15</v>
      </c>
      <c r="AF746">
        <f>IFERROR(VLOOKUP(Collapsed!$A746,'measured values'!$A:$AF,Collapsed!AF$1,0),"NA")</f>
        <v>15</v>
      </c>
    </row>
    <row r="747" spans="1:32" x14ac:dyDescent="0.35">
      <c r="A747">
        <v>874</v>
      </c>
      <c r="F747" t="str">
        <f>IFERROR(VLOOKUP(A747,'ICD+Descriptions'!$A$2:$C$600,2,0),"NA")</f>
        <v>G20</v>
      </c>
      <c r="G747" t="str">
        <f>IFERROR(VLOOKUP(A747,'ICD+Descriptions'!$A$2:$C$600,3,0),"NA")</f>
        <v>Parkinson's disease</v>
      </c>
      <c r="H747">
        <f>IFERROR(VLOOKUP(A747,ages!$A$1:$B$748,2,0),"No Age")</f>
        <v>56.3</v>
      </c>
      <c r="I747" t="str">
        <f>VLOOKUP(A747,'Redcap Raw Report'!$A:$AF,I$1,0)</f>
        <v>F</v>
      </c>
      <c r="L747">
        <f>IFERROR(VLOOKUP(Collapsed!$A747,'measured values'!$A:$AF,Collapsed!L$1,0),"NA")</f>
        <v>28.021999999999998</v>
      </c>
      <c r="M747">
        <f>IFERROR(VLOOKUP(Collapsed!$A747,'measured values'!$A:$AF,Collapsed!M$1,0),"NA")</f>
        <v>26.79</v>
      </c>
      <c r="N747">
        <f>IFERROR(VLOOKUP(Collapsed!$A747,'measured values'!$A:$AF,Collapsed!N$1,0),"NA")</f>
        <v>54.396999999999998</v>
      </c>
      <c r="O747">
        <f>IFERROR(VLOOKUP(Collapsed!$A747,'measured values'!$A:$AF,Collapsed!O$1,0),"NA")</f>
        <v>54.981000000000002</v>
      </c>
      <c r="P747">
        <f>IFERROR(VLOOKUP(Collapsed!$A747,'measured values'!$A:$AF,Collapsed!P$1,0),"NA")</f>
        <v>58.825000000000003</v>
      </c>
      <c r="Q747">
        <f>IFERROR(VLOOKUP(Collapsed!$A747,'measured values'!$A:$AF,Collapsed!Q$1,0),"NA")</f>
        <v>59.009</v>
      </c>
      <c r="R747">
        <f>IFERROR(VLOOKUP(Collapsed!$A747,'measured values'!$A:$AF,Collapsed!R$1,0),"NA")</f>
        <v>129.91300000000001</v>
      </c>
      <c r="S747">
        <f>IFERROR(VLOOKUP(Collapsed!$A747,'measured values'!$A:$AF,Collapsed!S$1,0),"NA")</f>
        <v>129.28299999999999</v>
      </c>
      <c r="T747">
        <f>IFERROR(VLOOKUP(Collapsed!$A747,'measured values'!$A:$AF,Collapsed!T$1,0),"NA")</f>
        <v>68.356999999999999</v>
      </c>
      <c r="U747">
        <f>IFERROR(VLOOKUP(Collapsed!$A747,'measured values'!$A:$AF,Collapsed!U$1,0),"NA")</f>
        <v>67.31</v>
      </c>
      <c r="V747">
        <f>IFERROR(VLOOKUP(Collapsed!$A747,'measured values'!$A:$AF,Collapsed!V$1,0),"NA")</f>
        <v>31.643000000000001</v>
      </c>
      <c r="W747">
        <f>IFERROR(VLOOKUP(Collapsed!$A747,'measured values'!$A:$AF,Collapsed!W$1,0),"NA")</f>
        <v>32.69</v>
      </c>
      <c r="X747">
        <f>IFERROR(VLOOKUP(Collapsed!$A747,'measured values'!$A:$AF,Collapsed!X$1,0),"NA")</f>
        <v>19.084</v>
      </c>
      <c r="Y747">
        <f>IFERROR(VLOOKUP(Collapsed!$A747,'measured values'!$A:$AF,Collapsed!Y$1,0),"NA")</f>
        <v>16.719000000000001</v>
      </c>
      <c r="Z747">
        <f>IFERROR(VLOOKUP(Collapsed!$A747,'measured values'!$A:$AF,Collapsed!Z$1,0),"NA")</f>
        <v>32.69</v>
      </c>
      <c r="AA747">
        <f>IFERROR(VLOOKUP(Collapsed!$A747,'measured values'!$A:$AF,Collapsed!AA$1,0),"NA")</f>
        <v>31.643000000000001</v>
      </c>
      <c r="AB747">
        <f>IFERROR(VLOOKUP(Collapsed!$A747,'measured values'!$A:$AF,Collapsed!AB$1,0),"NA")</f>
        <v>12.888</v>
      </c>
      <c r="AC747">
        <f>IFERROR(VLOOKUP(Collapsed!$A747,'measured values'!$A:$AF,Collapsed!AC$1,0),"NA")</f>
        <v>20</v>
      </c>
      <c r="AD747">
        <f>IFERROR(VLOOKUP(Collapsed!$A747,'measured values'!$A:$AF,Collapsed!AD$1,0),"NA")</f>
        <v>21</v>
      </c>
      <c r="AE747">
        <f>IFERROR(VLOOKUP(Collapsed!$A747,'measured values'!$A:$AF,Collapsed!AE$1,0),"NA")</f>
        <v>20</v>
      </c>
      <c r="AF747">
        <f>IFERROR(VLOOKUP(Collapsed!$A747,'measured values'!$A:$AF,Collapsed!AF$1,0),"NA")</f>
        <v>20</v>
      </c>
    </row>
    <row r="748" spans="1:32" x14ac:dyDescent="0.35">
      <c r="A748">
        <v>875</v>
      </c>
      <c r="F748" t="str">
        <f>IFERROR(VLOOKUP(A748,'ICD+Descriptions'!$A$2:$C$600,2,0),"NA")</f>
        <v>NA</v>
      </c>
      <c r="G748" t="str">
        <f>IFERROR(VLOOKUP(A748,'ICD+Descriptions'!$A$2:$C$600,3,0),"NA")</f>
        <v>NA</v>
      </c>
      <c r="H748" t="str">
        <f>IFERROR(VLOOKUP(A748,ages!$A$1:$B$748,2,0),"No Age")</f>
        <v>No Age</v>
      </c>
      <c r="I748">
        <f>VLOOKUP(A748,'Redcap Raw Report'!$A:$AF,I$1,0)</f>
        <v>0</v>
      </c>
      <c r="L748">
        <f>IFERROR(VLOOKUP(Collapsed!$A748,'measured values'!$A:$AF,Collapsed!L$1,0),"NA")</f>
        <v>61.44</v>
      </c>
      <c r="M748">
        <f>IFERROR(VLOOKUP(Collapsed!$A748,'measured values'!$A:$AF,Collapsed!M$1,0),"NA")</f>
        <v>62.337000000000003</v>
      </c>
      <c r="N748">
        <f>IFERROR(VLOOKUP(Collapsed!$A748,'measured values'!$A:$AF,Collapsed!N$1,0),"NA")</f>
        <v>124.27</v>
      </c>
      <c r="O748">
        <f>IFERROR(VLOOKUP(Collapsed!$A748,'measured values'!$A:$AF,Collapsed!O$1,0),"NA")</f>
        <v>124.08199999999999</v>
      </c>
      <c r="P748">
        <f>IFERROR(VLOOKUP(Collapsed!$A748,'measured values'!$A:$AF,Collapsed!P$1,0),"NA")</f>
        <v>122.624</v>
      </c>
      <c r="Q748">
        <f>IFERROR(VLOOKUP(Collapsed!$A748,'measured values'!$A:$AF,Collapsed!Q$1,0),"NA")</f>
        <v>122.752</v>
      </c>
      <c r="R748">
        <f>IFERROR(VLOOKUP(Collapsed!$A748,'measured values'!$A:$AF,Collapsed!R$1,0),"NA")</f>
        <v>118.97</v>
      </c>
      <c r="S748">
        <f>IFERROR(VLOOKUP(Collapsed!$A748,'measured values'!$A:$AF,Collapsed!S$1,0),"NA")</f>
        <v>119.024</v>
      </c>
      <c r="T748">
        <f>IFERROR(VLOOKUP(Collapsed!$A748,'measured values'!$A:$AF,Collapsed!T$1,0),"NA")</f>
        <v>59.874000000000002</v>
      </c>
      <c r="U748">
        <f>IFERROR(VLOOKUP(Collapsed!$A748,'measured values'!$A:$AF,Collapsed!U$1,0),"NA")</f>
        <v>59.981000000000002</v>
      </c>
      <c r="V748">
        <f>IFERROR(VLOOKUP(Collapsed!$A748,'measured values'!$A:$AF,Collapsed!V$1,0),"NA")</f>
        <v>40.125999999999998</v>
      </c>
      <c r="W748">
        <f>IFERROR(VLOOKUP(Collapsed!$A748,'measured values'!$A:$AF,Collapsed!W$1,0),"NA")</f>
        <v>40.018999999999998</v>
      </c>
      <c r="X748">
        <f>IFERROR(VLOOKUP(Collapsed!$A748,'measured values'!$A:$AF,Collapsed!X$1,0),"NA")</f>
        <v>9.8420000000000005</v>
      </c>
      <c r="Y748">
        <f>IFERROR(VLOOKUP(Collapsed!$A748,'measured values'!$A:$AF,Collapsed!Y$1,0),"NA")</f>
        <v>10.134</v>
      </c>
      <c r="Z748">
        <f>IFERROR(VLOOKUP(Collapsed!$A748,'measured values'!$A:$AF,Collapsed!Z$1,0),"NA")</f>
        <v>40.018999999999998</v>
      </c>
      <c r="AA748">
        <f>IFERROR(VLOOKUP(Collapsed!$A748,'measured values'!$A:$AF,Collapsed!AA$1,0),"NA")</f>
        <v>40.125999999999998</v>
      </c>
      <c r="AB748">
        <f>IFERROR(VLOOKUP(Collapsed!$A748,'measured values'!$A:$AF,Collapsed!AB$1,0),"NA")</f>
        <v>9.0709999999999997</v>
      </c>
      <c r="AC748">
        <f>IFERROR(VLOOKUP(Collapsed!$A748,'measured values'!$A:$AF,Collapsed!AC$1,0),"NA")</f>
        <v>17</v>
      </c>
      <c r="AD748">
        <f>IFERROR(VLOOKUP(Collapsed!$A748,'measured values'!$A:$AF,Collapsed!AD$1,0),"NA")</f>
        <v>18</v>
      </c>
      <c r="AE748">
        <f>IFERROR(VLOOKUP(Collapsed!$A748,'measured values'!$A:$AF,Collapsed!AE$1,0),"NA")</f>
        <v>17</v>
      </c>
      <c r="AF748">
        <f>IFERROR(VLOOKUP(Collapsed!$A748,'measured values'!$A:$AF,Collapsed!AF$1,0),"NA")</f>
        <v>17</v>
      </c>
    </row>
    <row r="749" spans="1:32" x14ac:dyDescent="0.35">
      <c r="A749">
        <v>876</v>
      </c>
      <c r="F749" t="str">
        <f>IFERROR(VLOOKUP(A749,'ICD+Descriptions'!$A$2:$C$600,2,0),"NA")</f>
        <v>G25.0</v>
      </c>
      <c r="G749" t="str">
        <f>IFERROR(VLOOKUP(A749,'ICD+Descriptions'!$A$2:$C$600,3,0),"NA")</f>
        <v>Essential tremor</v>
      </c>
      <c r="H749">
        <f>IFERROR(VLOOKUP(A749,ages!$A$1:$B$748,2,0),"No Age")</f>
        <v>62.4</v>
      </c>
      <c r="I749" t="str">
        <f>VLOOKUP(A749,'Redcap Raw Report'!$A:$AF,I$1,0)</f>
        <v>F</v>
      </c>
      <c r="L749">
        <f>IFERROR(VLOOKUP(Collapsed!$A749,'measured values'!$A:$AF,Collapsed!L$1,0),"NA")</f>
        <v>53.649000000000001</v>
      </c>
      <c r="M749">
        <f>IFERROR(VLOOKUP(Collapsed!$A749,'measured values'!$A:$AF,Collapsed!M$1,0),"NA")</f>
        <v>54.11</v>
      </c>
      <c r="N749">
        <f>IFERROR(VLOOKUP(Collapsed!$A749,'measured values'!$A:$AF,Collapsed!N$1,0),"NA")</f>
        <v>108.28400000000001</v>
      </c>
      <c r="O749">
        <f>IFERROR(VLOOKUP(Collapsed!$A749,'measured values'!$A:$AF,Collapsed!O$1,0),"NA")</f>
        <v>107.81699999999999</v>
      </c>
      <c r="P749">
        <f>IFERROR(VLOOKUP(Collapsed!$A749,'measured values'!$A:$AF,Collapsed!P$1,0),"NA")</f>
        <v>103.578</v>
      </c>
      <c r="Q749">
        <f>IFERROR(VLOOKUP(Collapsed!$A749,'measured values'!$A:$AF,Collapsed!Q$1,0),"NA")</f>
        <v>102.6</v>
      </c>
      <c r="R749">
        <f>IFERROR(VLOOKUP(Collapsed!$A749,'measured values'!$A:$AF,Collapsed!R$1,0),"NA")</f>
        <v>115.042</v>
      </c>
      <c r="S749">
        <f>IFERROR(VLOOKUP(Collapsed!$A749,'measured values'!$A:$AF,Collapsed!S$1,0),"NA")</f>
        <v>114.46</v>
      </c>
      <c r="T749">
        <f>IFERROR(VLOOKUP(Collapsed!$A749,'measured values'!$A:$AF,Collapsed!T$1,0),"NA")</f>
        <v>62.56</v>
      </c>
      <c r="U749">
        <f>IFERROR(VLOOKUP(Collapsed!$A749,'measured values'!$A:$AF,Collapsed!U$1,0),"NA")</f>
        <v>62.738999999999997</v>
      </c>
      <c r="V749">
        <f>IFERROR(VLOOKUP(Collapsed!$A749,'measured values'!$A:$AF,Collapsed!V$1,0),"NA")</f>
        <v>37.44</v>
      </c>
      <c r="W749">
        <f>IFERROR(VLOOKUP(Collapsed!$A749,'measured values'!$A:$AF,Collapsed!W$1,0),"NA")</f>
        <v>37.261000000000003</v>
      </c>
      <c r="X749">
        <f>IFERROR(VLOOKUP(Collapsed!$A749,'measured values'!$A:$AF,Collapsed!X$1,0),"NA")</f>
        <v>12.625999999999999</v>
      </c>
      <c r="Y749">
        <f>IFERROR(VLOOKUP(Collapsed!$A749,'measured values'!$A:$AF,Collapsed!Y$1,0),"NA")</f>
        <v>12.736000000000001</v>
      </c>
      <c r="Z749">
        <f>IFERROR(VLOOKUP(Collapsed!$A749,'measured values'!$A:$AF,Collapsed!Z$1,0),"NA")</f>
        <v>37.261000000000003</v>
      </c>
      <c r="AA749">
        <f>IFERROR(VLOOKUP(Collapsed!$A749,'measured values'!$A:$AF,Collapsed!AA$1,0),"NA")</f>
        <v>37.44</v>
      </c>
      <c r="AB749">
        <f>IFERROR(VLOOKUP(Collapsed!$A749,'measured values'!$A:$AF,Collapsed!AB$1,0),"NA")</f>
        <v>8.59</v>
      </c>
      <c r="AC749">
        <f>IFERROR(VLOOKUP(Collapsed!$A749,'measured values'!$A:$AF,Collapsed!AC$1,0),"NA")</f>
        <v>17</v>
      </c>
      <c r="AD749">
        <f>IFERROR(VLOOKUP(Collapsed!$A749,'measured values'!$A:$AF,Collapsed!AD$1,0),"NA")</f>
        <v>18</v>
      </c>
      <c r="AE749">
        <f>IFERROR(VLOOKUP(Collapsed!$A749,'measured values'!$A:$AF,Collapsed!AE$1,0),"NA")</f>
        <v>17</v>
      </c>
      <c r="AF749">
        <f>IFERROR(VLOOKUP(Collapsed!$A749,'measured values'!$A:$AF,Collapsed!AF$1,0),"NA")</f>
        <v>17</v>
      </c>
    </row>
    <row r="750" spans="1:32" x14ac:dyDescent="0.35">
      <c r="A750">
        <v>877</v>
      </c>
      <c r="F750" t="str">
        <f>IFERROR(VLOOKUP(A750,'ICD+Descriptions'!$A$2:$C$600,2,0),"NA")</f>
        <v>G25.2</v>
      </c>
      <c r="G750" t="str">
        <f>IFERROR(VLOOKUP(A750,'ICD+Descriptions'!$A$2:$C$600,3,0),"NA")</f>
        <v>Other specified forms of tremor</v>
      </c>
      <c r="H750">
        <f>IFERROR(VLOOKUP(A750,ages!$A$1:$B$748,2,0),"No Age")</f>
        <v>75.7</v>
      </c>
      <c r="I750" t="str">
        <f>VLOOKUP(A750,'Redcap Raw Report'!$A:$AF,I$1,0)</f>
        <v>M</v>
      </c>
      <c r="L750">
        <f>IFERROR(VLOOKUP(Collapsed!$A750,'measured values'!$A:$AF,Collapsed!L$1,0),"NA")</f>
        <v>34.951999999999998</v>
      </c>
      <c r="M750">
        <f>IFERROR(VLOOKUP(Collapsed!$A750,'measured values'!$A:$AF,Collapsed!M$1,0),"NA")</f>
        <v>33.444000000000003</v>
      </c>
      <c r="N750">
        <f>IFERROR(VLOOKUP(Collapsed!$A750,'measured values'!$A:$AF,Collapsed!N$1,0),"NA")</f>
        <v>68.588999999999999</v>
      </c>
      <c r="O750">
        <f>IFERROR(VLOOKUP(Collapsed!$A750,'measured values'!$A:$AF,Collapsed!O$1,0),"NA")</f>
        <v>68.5</v>
      </c>
      <c r="P750">
        <f>IFERROR(VLOOKUP(Collapsed!$A750,'measured values'!$A:$AF,Collapsed!P$1,0),"NA")</f>
        <v>57.048000000000002</v>
      </c>
      <c r="Q750">
        <f>IFERROR(VLOOKUP(Collapsed!$A750,'measured values'!$A:$AF,Collapsed!Q$1,0),"NA")</f>
        <v>56.896000000000001</v>
      </c>
      <c r="R750">
        <f>IFERROR(VLOOKUP(Collapsed!$A750,'measured values'!$A:$AF,Collapsed!R$1,0),"NA")</f>
        <v>99.843999999999994</v>
      </c>
      <c r="S750">
        <f>IFERROR(VLOOKUP(Collapsed!$A750,'measured values'!$A:$AF,Collapsed!S$1,0),"NA")</f>
        <v>99.361000000000004</v>
      </c>
      <c r="T750">
        <f>IFERROR(VLOOKUP(Collapsed!$A750,'measured values'!$A:$AF,Collapsed!T$1,0),"NA")</f>
        <v>67.335999999999999</v>
      </c>
      <c r="U750">
        <f>IFERROR(VLOOKUP(Collapsed!$A750,'measured values'!$A:$AF,Collapsed!U$1,0),"NA")</f>
        <v>69.623000000000005</v>
      </c>
      <c r="V750">
        <f>IFERROR(VLOOKUP(Collapsed!$A750,'measured values'!$A:$AF,Collapsed!V$1,0),"NA")</f>
        <v>32.664000000000001</v>
      </c>
      <c r="W750">
        <f>IFERROR(VLOOKUP(Collapsed!$A750,'measured values'!$A:$AF,Collapsed!W$1,0),"NA")</f>
        <v>30.376999999999999</v>
      </c>
      <c r="X750">
        <f>IFERROR(VLOOKUP(Collapsed!$A750,'measured values'!$A:$AF,Collapsed!X$1,0),"NA")</f>
        <v>19.198</v>
      </c>
      <c r="Y750">
        <f>IFERROR(VLOOKUP(Collapsed!$A750,'measured values'!$A:$AF,Collapsed!Y$1,0),"NA")</f>
        <v>17.713999999999999</v>
      </c>
      <c r="Z750">
        <f>IFERROR(VLOOKUP(Collapsed!$A750,'measured values'!$A:$AF,Collapsed!Z$1,0),"NA")</f>
        <v>30.376999999999999</v>
      </c>
      <c r="AA750">
        <f>IFERROR(VLOOKUP(Collapsed!$A750,'measured values'!$A:$AF,Collapsed!AA$1,0),"NA")</f>
        <v>32.664000000000001</v>
      </c>
      <c r="AB750">
        <f>IFERROR(VLOOKUP(Collapsed!$A750,'measured values'!$A:$AF,Collapsed!AB$1,0),"NA")</f>
        <v>11.385</v>
      </c>
      <c r="AC750">
        <f>IFERROR(VLOOKUP(Collapsed!$A750,'measured values'!$A:$AF,Collapsed!AC$1,0),"NA")</f>
        <v>16</v>
      </c>
      <c r="AD750">
        <f>IFERROR(VLOOKUP(Collapsed!$A750,'measured values'!$A:$AF,Collapsed!AD$1,0),"NA")</f>
        <v>16</v>
      </c>
      <c r="AE750">
        <f>IFERROR(VLOOKUP(Collapsed!$A750,'measured values'!$A:$AF,Collapsed!AE$1,0),"NA")</f>
        <v>16</v>
      </c>
      <c r="AF750">
        <f>IFERROR(VLOOKUP(Collapsed!$A750,'measured values'!$A:$AF,Collapsed!AF$1,0),"NA")</f>
        <v>16</v>
      </c>
    </row>
    <row r="751" spans="1:32" x14ac:dyDescent="0.35">
      <c r="A751">
        <v>878</v>
      </c>
      <c r="F751" t="str">
        <f>IFERROR(VLOOKUP(A751,'ICD+Descriptions'!$A$2:$C$600,2,0),"NA")</f>
        <v>R25.1</v>
      </c>
      <c r="G751" t="str">
        <f>IFERROR(VLOOKUP(A751,'ICD+Descriptions'!$A$2:$C$600,3,0),"NA")</f>
        <v>Tremor, unspecified</v>
      </c>
      <c r="H751">
        <f>IFERROR(VLOOKUP(A751,ages!$A$1:$B$748,2,0),"No Age")</f>
        <v>26</v>
      </c>
      <c r="I751" t="str">
        <f>VLOOKUP(A751,'Redcap Raw Report'!$A:$AF,I$1,0)</f>
        <v>F</v>
      </c>
      <c r="L751">
        <f>IFERROR(VLOOKUP(Collapsed!$A751,'measured values'!$A:$AF,Collapsed!L$1,0),"NA")</f>
        <v>59.173999999999999</v>
      </c>
      <c r="M751">
        <f>IFERROR(VLOOKUP(Collapsed!$A751,'measured values'!$A:$AF,Collapsed!M$1,0),"NA")</f>
        <v>58.082000000000001</v>
      </c>
      <c r="N751">
        <f>IFERROR(VLOOKUP(Collapsed!$A751,'measured values'!$A:$AF,Collapsed!N$1,0),"NA")</f>
        <v>117.20699999999999</v>
      </c>
      <c r="O751">
        <f>IFERROR(VLOOKUP(Collapsed!$A751,'measured values'!$A:$AF,Collapsed!O$1,0),"NA")</f>
        <v>117.675</v>
      </c>
      <c r="P751">
        <f>IFERROR(VLOOKUP(Collapsed!$A751,'measured values'!$A:$AF,Collapsed!P$1,0),"NA")</f>
        <v>98.066999999999993</v>
      </c>
      <c r="Q751">
        <f>IFERROR(VLOOKUP(Collapsed!$A751,'measured values'!$A:$AF,Collapsed!Q$1,0),"NA")</f>
        <v>98.5</v>
      </c>
      <c r="R751">
        <f>IFERROR(VLOOKUP(Collapsed!$A751,'measured values'!$A:$AF,Collapsed!R$1,0),"NA")</f>
        <v>100.66800000000001</v>
      </c>
      <c r="S751">
        <f>IFERROR(VLOOKUP(Collapsed!$A751,'measured values'!$A:$AF,Collapsed!S$1,0),"NA")</f>
        <v>100.32299999999999</v>
      </c>
      <c r="T751">
        <f>IFERROR(VLOOKUP(Collapsed!$A751,'measured values'!$A:$AF,Collapsed!T$1,0),"NA")</f>
        <v>63.244</v>
      </c>
      <c r="U751">
        <f>IFERROR(VLOOKUP(Collapsed!$A751,'measured values'!$A:$AF,Collapsed!U$1,0),"NA")</f>
        <v>64.44</v>
      </c>
      <c r="V751">
        <f>IFERROR(VLOOKUP(Collapsed!$A751,'measured values'!$A:$AF,Collapsed!V$1,0),"NA")</f>
        <v>36.756</v>
      </c>
      <c r="W751">
        <f>IFERROR(VLOOKUP(Collapsed!$A751,'measured values'!$A:$AF,Collapsed!W$1,0),"NA")</f>
        <v>35.56</v>
      </c>
      <c r="X751">
        <f>IFERROR(VLOOKUP(Collapsed!$A751,'measured values'!$A:$AF,Collapsed!X$1,0),"NA")</f>
        <v>14.853999999999999</v>
      </c>
      <c r="Y751">
        <f>IFERROR(VLOOKUP(Collapsed!$A751,'measured values'!$A:$AF,Collapsed!Y$1,0),"NA")</f>
        <v>13.301</v>
      </c>
      <c r="Z751">
        <f>IFERROR(VLOOKUP(Collapsed!$A751,'measured values'!$A:$AF,Collapsed!Z$1,0),"NA")</f>
        <v>35.56</v>
      </c>
      <c r="AA751">
        <f>IFERROR(VLOOKUP(Collapsed!$A751,'measured values'!$A:$AF,Collapsed!AA$1,0),"NA")</f>
        <v>36.756</v>
      </c>
      <c r="AB751">
        <f>IFERROR(VLOOKUP(Collapsed!$A751,'measured values'!$A:$AF,Collapsed!AB$1,0),"NA")</f>
        <v>7.0730000000000004</v>
      </c>
      <c r="AC751">
        <f>IFERROR(VLOOKUP(Collapsed!$A751,'measured values'!$A:$AF,Collapsed!AC$1,0),"NA")</f>
        <v>16</v>
      </c>
      <c r="AD751">
        <f>IFERROR(VLOOKUP(Collapsed!$A751,'measured values'!$A:$AF,Collapsed!AD$1,0),"NA")</f>
        <v>16</v>
      </c>
      <c r="AE751">
        <f>IFERROR(VLOOKUP(Collapsed!$A751,'measured values'!$A:$AF,Collapsed!AE$1,0),"NA")</f>
        <v>16</v>
      </c>
      <c r="AF751">
        <f>IFERROR(VLOOKUP(Collapsed!$A751,'measured values'!$A:$AF,Collapsed!AF$1,0),"NA")</f>
        <v>16</v>
      </c>
    </row>
    <row r="752" spans="1:32" x14ac:dyDescent="0.35">
      <c r="A752">
        <v>879</v>
      </c>
      <c r="F752" t="str">
        <f>IFERROR(VLOOKUP(A752,'ICD+Descriptions'!$A$2:$C$600,2,0),"NA")</f>
        <v>G20</v>
      </c>
      <c r="G752" t="str">
        <f>IFERROR(VLOOKUP(A752,'ICD+Descriptions'!$A$2:$C$600,3,0),"NA")</f>
        <v>Parkinson's disease</v>
      </c>
      <c r="H752">
        <f>IFERROR(VLOOKUP(A752,ages!$A$1:$B$748,2,0),"No Age")</f>
        <v>70.400000000000006</v>
      </c>
      <c r="I752" t="str">
        <f>VLOOKUP(A752,'Redcap Raw Report'!$A:$AF,I$1,0)</f>
        <v>M</v>
      </c>
      <c r="L752" t="str">
        <f>IFERROR(VLOOKUP(Collapsed!$A752,'measured values'!$A:$AF,Collapsed!L$1,0),"NA")</f>
        <v>NA</v>
      </c>
      <c r="M752" t="str">
        <f>IFERROR(VLOOKUP(Collapsed!$A752,'measured values'!$A:$AF,Collapsed!M$1,0),"NA")</f>
        <v>NA</v>
      </c>
      <c r="N752" t="str">
        <f>IFERROR(VLOOKUP(Collapsed!$A752,'measured values'!$A:$AF,Collapsed!N$1,0),"NA")</f>
        <v>NA</v>
      </c>
      <c r="O752" t="str">
        <f>IFERROR(VLOOKUP(Collapsed!$A752,'measured values'!$A:$AF,Collapsed!O$1,0),"NA")</f>
        <v>NA</v>
      </c>
      <c r="P752" t="str">
        <f>IFERROR(VLOOKUP(Collapsed!$A752,'measured values'!$A:$AF,Collapsed!P$1,0),"NA")</f>
        <v>NA</v>
      </c>
      <c r="Q752" t="str">
        <f>IFERROR(VLOOKUP(Collapsed!$A752,'measured values'!$A:$AF,Collapsed!Q$1,0),"NA")</f>
        <v>NA</v>
      </c>
      <c r="R752" t="str">
        <f>IFERROR(VLOOKUP(Collapsed!$A752,'measured values'!$A:$AF,Collapsed!R$1,0),"NA")</f>
        <v>NA</v>
      </c>
      <c r="S752" t="str">
        <f>IFERROR(VLOOKUP(Collapsed!$A752,'measured values'!$A:$AF,Collapsed!S$1,0),"NA")</f>
        <v>NA</v>
      </c>
      <c r="T752" t="str">
        <f>IFERROR(VLOOKUP(Collapsed!$A752,'measured values'!$A:$AF,Collapsed!T$1,0),"NA")</f>
        <v>NA</v>
      </c>
      <c r="U752" t="str">
        <f>IFERROR(VLOOKUP(Collapsed!$A752,'measured values'!$A:$AF,Collapsed!U$1,0),"NA")</f>
        <v>NA</v>
      </c>
      <c r="V752" t="str">
        <f>IFERROR(VLOOKUP(Collapsed!$A752,'measured values'!$A:$AF,Collapsed!V$1,0),"NA")</f>
        <v>NA</v>
      </c>
      <c r="W752" t="str">
        <f>IFERROR(VLOOKUP(Collapsed!$A752,'measured values'!$A:$AF,Collapsed!W$1,0),"NA")</f>
        <v>NA</v>
      </c>
      <c r="X752" t="str">
        <f>IFERROR(VLOOKUP(Collapsed!$A752,'measured values'!$A:$AF,Collapsed!X$1,0),"NA")</f>
        <v>NA</v>
      </c>
      <c r="Y752" t="str">
        <f>IFERROR(VLOOKUP(Collapsed!$A752,'measured values'!$A:$AF,Collapsed!Y$1,0),"NA")</f>
        <v>NA</v>
      </c>
      <c r="Z752" t="str">
        <f>IFERROR(VLOOKUP(Collapsed!$A752,'measured values'!$A:$AF,Collapsed!Z$1,0),"NA")</f>
        <v>NA</v>
      </c>
      <c r="AA752" t="str">
        <f>IFERROR(VLOOKUP(Collapsed!$A752,'measured values'!$A:$AF,Collapsed!AA$1,0),"NA")</f>
        <v>NA</v>
      </c>
      <c r="AB752" t="str">
        <f>IFERROR(VLOOKUP(Collapsed!$A752,'measured values'!$A:$AF,Collapsed!AB$1,0),"NA")</f>
        <v>NA</v>
      </c>
      <c r="AC752" t="str">
        <f>IFERROR(VLOOKUP(Collapsed!$A752,'measured values'!$A:$AF,Collapsed!AC$1,0),"NA")</f>
        <v>NA</v>
      </c>
      <c r="AD752" t="str">
        <f>IFERROR(VLOOKUP(Collapsed!$A752,'measured values'!$A:$AF,Collapsed!AD$1,0),"NA")</f>
        <v>NA</v>
      </c>
      <c r="AE752" t="str">
        <f>IFERROR(VLOOKUP(Collapsed!$A752,'measured values'!$A:$AF,Collapsed!AE$1,0),"NA")</f>
        <v>NA</v>
      </c>
      <c r="AF752" t="str">
        <f>IFERROR(VLOOKUP(Collapsed!$A752,'measured values'!$A:$AF,Collapsed!AF$1,0),"NA")</f>
        <v>NA</v>
      </c>
    </row>
    <row r="753" spans="1:32" x14ac:dyDescent="0.35">
      <c r="A753">
        <v>880</v>
      </c>
      <c r="F753" t="str">
        <f>IFERROR(VLOOKUP(A753,'ICD+Descriptions'!$A$2:$C$600,2,0),"NA")</f>
        <v>NA</v>
      </c>
      <c r="G753" t="str">
        <f>IFERROR(VLOOKUP(A753,'ICD+Descriptions'!$A$2:$C$600,3,0),"NA")</f>
        <v>NA</v>
      </c>
      <c r="H753" t="str">
        <f>IFERROR(VLOOKUP(A753,ages!$A$1:$B$748,2,0),"No Age")</f>
        <v>No Age</v>
      </c>
      <c r="I753">
        <f>VLOOKUP(A753,'Redcap Raw Report'!$A:$AF,I$1,0)</f>
        <v>0</v>
      </c>
      <c r="L753">
        <f>IFERROR(VLOOKUP(Collapsed!$A753,'measured values'!$A:$AF,Collapsed!L$1,0),"NA")</f>
        <v>44.542999999999999</v>
      </c>
      <c r="M753">
        <f>IFERROR(VLOOKUP(Collapsed!$A753,'measured values'!$A:$AF,Collapsed!M$1,0),"NA")</f>
        <v>46.85</v>
      </c>
      <c r="N753">
        <f>IFERROR(VLOOKUP(Collapsed!$A753,'measured values'!$A:$AF,Collapsed!N$1,0),"NA")</f>
        <v>92.262</v>
      </c>
      <c r="O753">
        <f>IFERROR(VLOOKUP(Collapsed!$A753,'measured values'!$A:$AF,Collapsed!O$1,0),"NA")</f>
        <v>91.42</v>
      </c>
      <c r="P753">
        <f>IFERROR(VLOOKUP(Collapsed!$A753,'measured values'!$A:$AF,Collapsed!P$1,0),"NA")</f>
        <v>86.203999999999994</v>
      </c>
      <c r="Q753">
        <f>IFERROR(VLOOKUP(Collapsed!$A753,'measured values'!$A:$AF,Collapsed!Q$1,0),"NA")</f>
        <v>85.781000000000006</v>
      </c>
      <c r="R753">
        <f>IFERROR(VLOOKUP(Collapsed!$A753,'measured values'!$A:$AF,Collapsed!R$1,0),"NA")</f>
        <v>112.258</v>
      </c>
      <c r="S753">
        <f>IFERROR(VLOOKUP(Collapsed!$A753,'measured values'!$A:$AF,Collapsed!S$1,0),"NA")</f>
        <v>112.28</v>
      </c>
      <c r="T753">
        <f>IFERROR(VLOOKUP(Collapsed!$A753,'measured values'!$A:$AF,Collapsed!T$1,0),"NA")</f>
        <v>62.42</v>
      </c>
      <c r="U753">
        <f>IFERROR(VLOOKUP(Collapsed!$A753,'measured values'!$A:$AF,Collapsed!U$1,0),"NA")</f>
        <v>62.045999999999999</v>
      </c>
      <c r="V753">
        <f>IFERROR(VLOOKUP(Collapsed!$A753,'measured values'!$A:$AF,Collapsed!V$1,0),"NA")</f>
        <v>37.58</v>
      </c>
      <c r="W753">
        <f>IFERROR(VLOOKUP(Collapsed!$A753,'measured values'!$A:$AF,Collapsed!W$1,0),"NA")</f>
        <v>37.954000000000001</v>
      </c>
      <c r="X753">
        <f>IFERROR(VLOOKUP(Collapsed!$A753,'measured values'!$A:$AF,Collapsed!X$1,0),"NA")</f>
        <v>11.598000000000001</v>
      </c>
      <c r="Y753">
        <f>IFERROR(VLOOKUP(Collapsed!$A753,'measured values'!$A:$AF,Collapsed!Y$1,0),"NA")</f>
        <v>13.02</v>
      </c>
      <c r="Z753">
        <f>IFERROR(VLOOKUP(Collapsed!$A753,'measured values'!$A:$AF,Collapsed!Z$1,0),"NA")</f>
        <v>37.954000000000001</v>
      </c>
      <c r="AA753">
        <f>IFERROR(VLOOKUP(Collapsed!$A753,'measured values'!$A:$AF,Collapsed!AA$1,0),"NA")</f>
        <v>37.58</v>
      </c>
      <c r="AB753">
        <f>IFERROR(VLOOKUP(Collapsed!$A753,'measured values'!$A:$AF,Collapsed!AB$1,0),"NA")</f>
        <v>11.516999999999999</v>
      </c>
      <c r="AC753">
        <f>IFERROR(VLOOKUP(Collapsed!$A753,'measured values'!$A:$AF,Collapsed!AC$1,0),"NA")</f>
        <v>18</v>
      </c>
      <c r="AD753">
        <f>IFERROR(VLOOKUP(Collapsed!$A753,'measured values'!$A:$AF,Collapsed!AD$1,0),"NA")</f>
        <v>20</v>
      </c>
      <c r="AE753">
        <f>IFERROR(VLOOKUP(Collapsed!$A753,'measured values'!$A:$AF,Collapsed!AE$1,0),"NA")</f>
        <v>18</v>
      </c>
      <c r="AF753">
        <f>IFERROR(VLOOKUP(Collapsed!$A753,'measured values'!$A:$AF,Collapsed!AF$1,0),"NA")</f>
        <v>18</v>
      </c>
    </row>
    <row r="754" spans="1:32" x14ac:dyDescent="0.35">
      <c r="A754">
        <v>881</v>
      </c>
      <c r="F754" t="str">
        <f>IFERROR(VLOOKUP(A754,'ICD+Descriptions'!$A$2:$C$600,2,0),"NA")</f>
        <v>G25.0</v>
      </c>
      <c r="G754" t="str">
        <f>IFERROR(VLOOKUP(A754,'ICD+Descriptions'!$A$2:$C$600,3,0),"NA")</f>
        <v>Essential tremor</v>
      </c>
      <c r="H754">
        <f>IFERROR(VLOOKUP(A754,ages!$A$1:$B$748,2,0),"No Age")</f>
        <v>79.7</v>
      </c>
      <c r="I754" t="str">
        <f>VLOOKUP(A754,'Redcap Raw Report'!$A:$AF,I$1,0)</f>
        <v>F</v>
      </c>
      <c r="L754">
        <f>IFERROR(VLOOKUP(Collapsed!$A754,'measured values'!$A:$AF,Collapsed!L$1,0),"NA")</f>
        <v>44.616</v>
      </c>
      <c r="M754">
        <f>IFERROR(VLOOKUP(Collapsed!$A754,'measured values'!$A:$AF,Collapsed!M$1,0),"NA")</f>
        <v>47.856999999999999</v>
      </c>
      <c r="N754">
        <f>IFERROR(VLOOKUP(Collapsed!$A754,'measured values'!$A:$AF,Collapsed!N$1,0),"NA")</f>
        <v>92.950999999999993</v>
      </c>
      <c r="O754">
        <f>IFERROR(VLOOKUP(Collapsed!$A754,'measured values'!$A:$AF,Collapsed!O$1,0),"NA")</f>
        <v>92.340999999999994</v>
      </c>
      <c r="P754">
        <f>IFERROR(VLOOKUP(Collapsed!$A754,'measured values'!$A:$AF,Collapsed!P$1,0),"NA")</f>
        <v>72.691999999999993</v>
      </c>
      <c r="Q754">
        <f>IFERROR(VLOOKUP(Collapsed!$A754,'measured values'!$A:$AF,Collapsed!Q$1,0),"NA")</f>
        <v>72.171999999999997</v>
      </c>
      <c r="R754">
        <f>IFERROR(VLOOKUP(Collapsed!$A754,'measured values'!$A:$AF,Collapsed!R$1,0),"NA")</f>
        <v>94.224000000000004</v>
      </c>
      <c r="S754">
        <f>IFERROR(VLOOKUP(Collapsed!$A754,'measured values'!$A:$AF,Collapsed!S$1,0),"NA")</f>
        <v>93.406999999999996</v>
      </c>
      <c r="T754">
        <f>IFERROR(VLOOKUP(Collapsed!$A754,'measured values'!$A:$AF,Collapsed!T$1,0),"NA")</f>
        <v>65.221999999999994</v>
      </c>
      <c r="U754">
        <f>IFERROR(VLOOKUP(Collapsed!$A754,'measured values'!$A:$AF,Collapsed!U$1,0),"NA")</f>
        <v>64.004000000000005</v>
      </c>
      <c r="V754">
        <f>IFERROR(VLOOKUP(Collapsed!$A754,'measured values'!$A:$AF,Collapsed!V$1,0),"NA")</f>
        <v>34.777999999999999</v>
      </c>
      <c r="W754">
        <f>IFERROR(VLOOKUP(Collapsed!$A754,'measured values'!$A:$AF,Collapsed!W$1,0),"NA")</f>
        <v>35.996000000000002</v>
      </c>
      <c r="X754">
        <f>IFERROR(VLOOKUP(Collapsed!$A754,'measured values'!$A:$AF,Collapsed!X$1,0),"NA")</f>
        <v>14.563000000000001</v>
      </c>
      <c r="Y754">
        <f>IFERROR(VLOOKUP(Collapsed!$A754,'measured values'!$A:$AF,Collapsed!Y$1,0),"NA")</f>
        <v>14.436</v>
      </c>
      <c r="Z754">
        <f>IFERROR(VLOOKUP(Collapsed!$A754,'measured values'!$A:$AF,Collapsed!Z$1,0),"NA")</f>
        <v>35.996000000000002</v>
      </c>
      <c r="AA754">
        <f>IFERROR(VLOOKUP(Collapsed!$A754,'measured values'!$A:$AF,Collapsed!AA$1,0),"NA")</f>
        <v>34.777999999999999</v>
      </c>
      <c r="AB754">
        <f>IFERROR(VLOOKUP(Collapsed!$A754,'measured values'!$A:$AF,Collapsed!AB$1,0),"NA")</f>
        <v>15.942</v>
      </c>
      <c r="AC754">
        <f>IFERROR(VLOOKUP(Collapsed!$A754,'measured values'!$A:$AF,Collapsed!AC$1,0),"NA")</f>
        <v>14</v>
      </c>
      <c r="AD754">
        <f>IFERROR(VLOOKUP(Collapsed!$A754,'measured values'!$A:$AF,Collapsed!AD$1,0),"NA")</f>
        <v>17</v>
      </c>
      <c r="AE754">
        <f>IFERROR(VLOOKUP(Collapsed!$A754,'measured values'!$A:$AF,Collapsed!AE$1,0),"NA")</f>
        <v>14</v>
      </c>
      <c r="AF754">
        <f>IFERROR(VLOOKUP(Collapsed!$A754,'measured values'!$A:$AF,Collapsed!AF$1,0),"NA")</f>
        <v>14</v>
      </c>
    </row>
    <row r="755" spans="1:32" x14ac:dyDescent="0.35">
      <c r="A755">
        <v>882</v>
      </c>
      <c r="F755" t="str">
        <f>IFERROR(VLOOKUP(A755,'ICD+Descriptions'!$A$2:$C$600,2,0),"NA")</f>
        <v>R27.0</v>
      </c>
      <c r="G755" t="str">
        <f>IFERROR(VLOOKUP(A755,'ICD+Descriptions'!$A$2:$C$600,3,0),"NA")</f>
        <v>Ataxia, unspecified</v>
      </c>
      <c r="H755">
        <f>IFERROR(VLOOKUP(A755,ages!$A$1:$B$748,2,0),"No Age")</f>
        <v>61.1</v>
      </c>
      <c r="I755" t="str">
        <f>VLOOKUP(A755,'Redcap Raw Report'!$A:$AF,I$1,0)</f>
        <v>M</v>
      </c>
      <c r="L755">
        <f>IFERROR(VLOOKUP(Collapsed!$A755,'measured values'!$A:$AF,Collapsed!L$1,0),"NA")</f>
        <v>66.709999999999994</v>
      </c>
      <c r="M755">
        <f>IFERROR(VLOOKUP(Collapsed!$A755,'measured values'!$A:$AF,Collapsed!M$1,0),"NA")</f>
        <v>66.909000000000006</v>
      </c>
      <c r="N755">
        <f>IFERROR(VLOOKUP(Collapsed!$A755,'measured values'!$A:$AF,Collapsed!N$1,0),"NA")</f>
        <v>132.96799999999999</v>
      </c>
      <c r="O755">
        <f>IFERROR(VLOOKUP(Collapsed!$A755,'measured values'!$A:$AF,Collapsed!O$1,0),"NA")</f>
        <v>132.708</v>
      </c>
      <c r="P755">
        <f>IFERROR(VLOOKUP(Collapsed!$A755,'measured values'!$A:$AF,Collapsed!P$1,0),"NA")</f>
        <v>108.398</v>
      </c>
      <c r="Q755">
        <f>IFERROR(VLOOKUP(Collapsed!$A755,'measured values'!$A:$AF,Collapsed!Q$1,0),"NA")</f>
        <v>108.982</v>
      </c>
      <c r="R755">
        <f>IFERROR(VLOOKUP(Collapsed!$A755,'measured values'!$A:$AF,Collapsed!R$1,0),"NA")</f>
        <v>97.700999999999993</v>
      </c>
      <c r="S755">
        <f>IFERROR(VLOOKUP(Collapsed!$A755,'measured values'!$A:$AF,Collapsed!S$1,0),"NA")</f>
        <v>99.472999999999999</v>
      </c>
      <c r="T755">
        <f>IFERROR(VLOOKUP(Collapsed!$A755,'measured values'!$A:$AF,Collapsed!T$1,0),"NA")</f>
        <v>65.093000000000004</v>
      </c>
      <c r="U755">
        <f>IFERROR(VLOOKUP(Collapsed!$A755,'measured values'!$A:$AF,Collapsed!U$1,0),"NA")</f>
        <v>63.582999999999998</v>
      </c>
      <c r="V755">
        <f>IFERROR(VLOOKUP(Collapsed!$A755,'measured values'!$A:$AF,Collapsed!V$1,0),"NA")</f>
        <v>34.906999999999996</v>
      </c>
      <c r="W755">
        <f>IFERROR(VLOOKUP(Collapsed!$A755,'measured values'!$A:$AF,Collapsed!W$1,0),"NA")</f>
        <v>36.417000000000002</v>
      </c>
      <c r="X755">
        <f>IFERROR(VLOOKUP(Collapsed!$A755,'measured values'!$A:$AF,Collapsed!X$1,0),"NA")</f>
        <v>14.004</v>
      </c>
      <c r="Y755">
        <f>IFERROR(VLOOKUP(Collapsed!$A755,'measured values'!$A:$AF,Collapsed!Y$1,0),"NA")</f>
        <v>15.56</v>
      </c>
      <c r="Z755">
        <f>IFERROR(VLOOKUP(Collapsed!$A755,'measured values'!$A:$AF,Collapsed!Z$1,0),"NA")</f>
        <v>36.417000000000002</v>
      </c>
      <c r="AA755">
        <f>IFERROR(VLOOKUP(Collapsed!$A755,'measured values'!$A:$AF,Collapsed!AA$1,0),"NA")</f>
        <v>34.906999999999996</v>
      </c>
      <c r="AB755">
        <f>IFERROR(VLOOKUP(Collapsed!$A755,'measured values'!$A:$AF,Collapsed!AB$1,0),"NA")</f>
        <v>18.585000000000001</v>
      </c>
      <c r="AC755">
        <f>IFERROR(VLOOKUP(Collapsed!$A755,'measured values'!$A:$AF,Collapsed!AC$1,0),"NA")</f>
        <v>12</v>
      </c>
      <c r="AD755">
        <f>IFERROR(VLOOKUP(Collapsed!$A755,'measured values'!$A:$AF,Collapsed!AD$1,0),"NA")</f>
        <v>11</v>
      </c>
      <c r="AE755">
        <f>IFERROR(VLOOKUP(Collapsed!$A755,'measured values'!$A:$AF,Collapsed!AE$1,0),"NA")</f>
        <v>11</v>
      </c>
      <c r="AF755">
        <f>IFERROR(VLOOKUP(Collapsed!$A755,'measured values'!$A:$AF,Collapsed!AF$1,0),"NA")</f>
        <v>11</v>
      </c>
    </row>
    <row r="756" spans="1:32" x14ac:dyDescent="0.35">
      <c r="A756">
        <v>883</v>
      </c>
      <c r="F756" t="str">
        <f>IFERROR(VLOOKUP(A756,'ICD+Descriptions'!$A$2:$C$600,2,0),"NA")</f>
        <v>G20</v>
      </c>
      <c r="G756" t="str">
        <f>IFERROR(VLOOKUP(A756,'ICD+Descriptions'!$A$2:$C$600,3,0),"NA")</f>
        <v>Parkinson's disease</v>
      </c>
      <c r="H756">
        <f>IFERROR(VLOOKUP(A756,ages!$A$1:$B$748,2,0),"No Age")</f>
        <v>47.7</v>
      </c>
      <c r="I756" t="str">
        <f>VLOOKUP(A756,'Redcap Raw Report'!$A:$AF,I$1,0)</f>
        <v>M</v>
      </c>
      <c r="L756">
        <f>IFERROR(VLOOKUP(Collapsed!$A756,'measured values'!$A:$AF,Collapsed!L$1,0),"NA")</f>
        <v>48.42</v>
      </c>
      <c r="M756">
        <f>IFERROR(VLOOKUP(Collapsed!$A756,'measured values'!$A:$AF,Collapsed!M$1,0),"NA")</f>
        <v>58.985999999999997</v>
      </c>
      <c r="N756">
        <f>IFERROR(VLOOKUP(Collapsed!$A756,'measured values'!$A:$AF,Collapsed!N$1,0),"NA")</f>
        <v>108.401</v>
      </c>
      <c r="O756">
        <f>IFERROR(VLOOKUP(Collapsed!$A756,'measured values'!$A:$AF,Collapsed!O$1,0),"NA")</f>
        <v>107.059</v>
      </c>
      <c r="P756">
        <f>IFERROR(VLOOKUP(Collapsed!$A756,'measured values'!$A:$AF,Collapsed!P$1,0),"NA")</f>
        <v>68.599999999999994</v>
      </c>
      <c r="Q756">
        <f>IFERROR(VLOOKUP(Collapsed!$A756,'measured values'!$A:$AF,Collapsed!Q$1,0),"NA")</f>
        <v>67.682000000000002</v>
      </c>
      <c r="R756">
        <f>IFERROR(VLOOKUP(Collapsed!$A756,'measured values'!$A:$AF,Collapsed!R$1,0),"NA")</f>
        <v>75.391999999999996</v>
      </c>
      <c r="S756">
        <f>IFERROR(VLOOKUP(Collapsed!$A756,'measured values'!$A:$AF,Collapsed!S$1,0),"NA")</f>
        <v>76.295000000000002</v>
      </c>
      <c r="T756">
        <f>IFERROR(VLOOKUP(Collapsed!$A756,'measured values'!$A:$AF,Collapsed!T$1,0),"NA")</f>
        <v>70.003</v>
      </c>
      <c r="U756">
        <f>IFERROR(VLOOKUP(Collapsed!$A756,'measured values'!$A:$AF,Collapsed!U$1,0),"NA")</f>
        <v>60.915999999999997</v>
      </c>
      <c r="V756">
        <f>IFERROR(VLOOKUP(Collapsed!$A756,'measured values'!$A:$AF,Collapsed!V$1,0),"NA")</f>
        <v>29.997</v>
      </c>
      <c r="W756">
        <f>IFERROR(VLOOKUP(Collapsed!$A756,'measured values'!$A:$AF,Collapsed!W$1,0),"NA")</f>
        <v>39.084000000000003</v>
      </c>
      <c r="X756">
        <f>IFERROR(VLOOKUP(Collapsed!$A756,'measured values'!$A:$AF,Collapsed!X$1,0),"NA")</f>
        <v>12.205</v>
      </c>
      <c r="Y756">
        <f>IFERROR(VLOOKUP(Collapsed!$A756,'measured values'!$A:$AF,Collapsed!Y$1,0),"NA")</f>
        <v>18.626000000000001</v>
      </c>
      <c r="Z756">
        <f>IFERROR(VLOOKUP(Collapsed!$A756,'measured values'!$A:$AF,Collapsed!Z$1,0),"NA")</f>
        <v>39.084000000000003</v>
      </c>
      <c r="AA756">
        <f>IFERROR(VLOOKUP(Collapsed!$A756,'measured values'!$A:$AF,Collapsed!AA$1,0),"NA")</f>
        <v>29.997</v>
      </c>
      <c r="AB756">
        <f>IFERROR(VLOOKUP(Collapsed!$A756,'measured values'!$A:$AF,Collapsed!AB$1,0),"NA")</f>
        <v>19.558</v>
      </c>
      <c r="AC756">
        <f>IFERROR(VLOOKUP(Collapsed!$A756,'measured values'!$A:$AF,Collapsed!AC$1,0),"NA")</f>
        <v>11</v>
      </c>
      <c r="AD756">
        <f>IFERROR(VLOOKUP(Collapsed!$A756,'measured values'!$A:$AF,Collapsed!AD$1,0),"NA")</f>
        <v>13</v>
      </c>
      <c r="AE756">
        <f>IFERROR(VLOOKUP(Collapsed!$A756,'measured values'!$A:$AF,Collapsed!AE$1,0),"NA")</f>
        <v>11</v>
      </c>
      <c r="AF756">
        <f>IFERROR(VLOOKUP(Collapsed!$A756,'measured values'!$A:$AF,Collapsed!AF$1,0),"NA")</f>
        <v>11</v>
      </c>
    </row>
    <row r="757" spans="1:32" x14ac:dyDescent="0.35">
      <c r="A757">
        <v>884</v>
      </c>
      <c r="F757" t="str">
        <f>IFERROR(VLOOKUP(A757,'ICD+Descriptions'!$A$2:$C$600,2,0),"NA")</f>
        <v>R25.1</v>
      </c>
      <c r="G757" t="str">
        <f>IFERROR(VLOOKUP(A757,'ICD+Descriptions'!$A$2:$C$600,3,0),"NA")</f>
        <v>Tremor, unspecified</v>
      </c>
      <c r="H757">
        <f>IFERROR(VLOOKUP(A757,ages!$A$1:$B$748,2,0),"No Age")</f>
        <v>58.1</v>
      </c>
      <c r="I757" t="str">
        <f>VLOOKUP(A757,'Redcap Raw Report'!$A:$AF,I$1,0)</f>
        <v>F</v>
      </c>
      <c r="L757">
        <f>IFERROR(VLOOKUP(Collapsed!$A757,'measured values'!$A:$AF,Collapsed!L$1,0),"NA")</f>
        <v>65.971999999999994</v>
      </c>
      <c r="M757">
        <f>IFERROR(VLOOKUP(Collapsed!$A757,'measured values'!$A:$AF,Collapsed!M$1,0),"NA")</f>
        <v>63.726999999999997</v>
      </c>
      <c r="N757">
        <f>IFERROR(VLOOKUP(Collapsed!$A757,'measured values'!$A:$AF,Collapsed!N$1,0),"NA")</f>
        <v>129.95599999999999</v>
      </c>
      <c r="O757">
        <f>IFERROR(VLOOKUP(Collapsed!$A757,'measured values'!$A:$AF,Collapsed!O$1,0),"NA")</f>
        <v>129.69</v>
      </c>
      <c r="P757">
        <f>IFERROR(VLOOKUP(Collapsed!$A757,'measured values'!$A:$AF,Collapsed!P$1,0),"NA")</f>
        <v>138.065</v>
      </c>
      <c r="Q757">
        <f>IFERROR(VLOOKUP(Collapsed!$A757,'measured values'!$A:$AF,Collapsed!Q$1,0),"NA")</f>
        <v>137.386</v>
      </c>
      <c r="R757">
        <f>IFERROR(VLOOKUP(Collapsed!$A757,'measured values'!$A:$AF,Collapsed!R$1,0),"NA")</f>
        <v>127.19799999999999</v>
      </c>
      <c r="S757">
        <f>IFERROR(VLOOKUP(Collapsed!$A757,'measured values'!$A:$AF,Collapsed!S$1,0),"NA")</f>
        <v>127.06699999999999</v>
      </c>
      <c r="T757">
        <f>IFERROR(VLOOKUP(Collapsed!$A757,'measured values'!$A:$AF,Collapsed!T$1,0),"NA")</f>
        <v>59.89</v>
      </c>
      <c r="U757">
        <f>IFERROR(VLOOKUP(Collapsed!$A757,'measured values'!$A:$AF,Collapsed!U$1,0),"NA")</f>
        <v>60.307000000000002</v>
      </c>
      <c r="V757">
        <f>IFERROR(VLOOKUP(Collapsed!$A757,'measured values'!$A:$AF,Collapsed!V$1,0),"NA")</f>
        <v>40.11</v>
      </c>
      <c r="W757">
        <f>IFERROR(VLOOKUP(Collapsed!$A757,'measured values'!$A:$AF,Collapsed!W$1,0),"NA")</f>
        <v>39.692999999999998</v>
      </c>
      <c r="X757">
        <f>IFERROR(VLOOKUP(Collapsed!$A757,'measured values'!$A:$AF,Collapsed!X$1,0),"NA")</f>
        <v>10.491</v>
      </c>
      <c r="Y757">
        <f>IFERROR(VLOOKUP(Collapsed!$A757,'measured values'!$A:$AF,Collapsed!Y$1,0),"NA")</f>
        <v>10.054</v>
      </c>
      <c r="Z757">
        <f>IFERROR(VLOOKUP(Collapsed!$A757,'measured values'!$A:$AF,Collapsed!Z$1,0),"NA")</f>
        <v>39.692999999999998</v>
      </c>
      <c r="AA757">
        <f>IFERROR(VLOOKUP(Collapsed!$A757,'measured values'!$A:$AF,Collapsed!AA$1,0),"NA")</f>
        <v>40.11</v>
      </c>
      <c r="AB757">
        <f>IFERROR(VLOOKUP(Collapsed!$A757,'measured values'!$A:$AF,Collapsed!AB$1,0),"NA")</f>
        <v>8.8879999999999999</v>
      </c>
      <c r="AC757">
        <f>IFERROR(VLOOKUP(Collapsed!$A757,'measured values'!$A:$AF,Collapsed!AC$1,0),"NA")</f>
        <v>18</v>
      </c>
      <c r="AD757">
        <f>IFERROR(VLOOKUP(Collapsed!$A757,'measured values'!$A:$AF,Collapsed!AD$1,0),"NA")</f>
        <v>19</v>
      </c>
      <c r="AE757">
        <f>IFERROR(VLOOKUP(Collapsed!$A757,'measured values'!$A:$AF,Collapsed!AE$1,0),"NA")</f>
        <v>18</v>
      </c>
      <c r="AF757">
        <f>IFERROR(VLOOKUP(Collapsed!$A757,'measured values'!$A:$AF,Collapsed!AF$1,0),"NA")</f>
        <v>18</v>
      </c>
    </row>
    <row r="758" spans="1:32" x14ac:dyDescent="0.35">
      <c r="A758">
        <v>885</v>
      </c>
      <c r="F758" t="str">
        <f>IFERROR(VLOOKUP(A758,'ICD+Descriptions'!$A$2:$C$600,2,0),"NA")</f>
        <v>G25.0</v>
      </c>
      <c r="G758" t="str">
        <f>IFERROR(VLOOKUP(A758,'ICD+Descriptions'!$A$2:$C$600,3,0),"NA")</f>
        <v>Essential tremor</v>
      </c>
      <c r="H758">
        <f>IFERROR(VLOOKUP(A758,ages!$A$1:$B$748,2,0),"No Age")</f>
        <v>74.7</v>
      </c>
      <c r="I758" t="str">
        <f>VLOOKUP(A758,'Redcap Raw Report'!$A:$AF,I$1,0)</f>
        <v>F</v>
      </c>
      <c r="L758">
        <f>IFERROR(VLOOKUP(Collapsed!$A758,'measured values'!$A:$AF,Collapsed!L$1,0),"NA")</f>
        <v>53.755000000000003</v>
      </c>
      <c r="M758">
        <f>IFERROR(VLOOKUP(Collapsed!$A758,'measured values'!$A:$AF,Collapsed!M$1,0),"NA")</f>
        <v>55.567999999999998</v>
      </c>
      <c r="N758">
        <f>IFERROR(VLOOKUP(Collapsed!$A758,'measured values'!$A:$AF,Collapsed!N$1,0),"NA")</f>
        <v>109.23699999999999</v>
      </c>
      <c r="O758">
        <f>IFERROR(VLOOKUP(Collapsed!$A758,'measured values'!$A:$AF,Collapsed!O$1,0),"NA")</f>
        <v>109.16800000000001</v>
      </c>
      <c r="P758">
        <f>IFERROR(VLOOKUP(Collapsed!$A758,'measured values'!$A:$AF,Collapsed!P$1,0),"NA")</f>
        <v>93.284000000000006</v>
      </c>
      <c r="Q758">
        <f>IFERROR(VLOOKUP(Collapsed!$A758,'measured values'!$A:$AF,Collapsed!Q$1,0),"NA")</f>
        <v>93.272999999999996</v>
      </c>
      <c r="R758">
        <f>IFERROR(VLOOKUP(Collapsed!$A758,'measured values'!$A:$AF,Collapsed!R$1,0),"NA")</f>
        <v>102.152</v>
      </c>
      <c r="S758">
        <f>IFERROR(VLOOKUP(Collapsed!$A758,'measured values'!$A:$AF,Collapsed!S$1,0),"NA")</f>
        <v>102.337</v>
      </c>
      <c r="T758">
        <f>IFERROR(VLOOKUP(Collapsed!$A758,'measured values'!$A:$AF,Collapsed!T$1,0),"NA")</f>
        <v>61.975000000000001</v>
      </c>
      <c r="U758">
        <f>IFERROR(VLOOKUP(Collapsed!$A758,'measured values'!$A:$AF,Collapsed!U$1,0),"NA")</f>
        <v>62.488</v>
      </c>
      <c r="V758">
        <f>IFERROR(VLOOKUP(Collapsed!$A758,'measured values'!$A:$AF,Collapsed!V$1,0),"NA")</f>
        <v>38.024999999999999</v>
      </c>
      <c r="W758">
        <f>IFERROR(VLOOKUP(Collapsed!$A758,'measured values'!$A:$AF,Collapsed!W$1,0),"NA")</f>
        <v>37.512</v>
      </c>
      <c r="X758">
        <f>IFERROR(VLOOKUP(Collapsed!$A758,'measured values'!$A:$AF,Collapsed!X$1,0),"NA")</f>
        <v>13.257999999999999</v>
      </c>
      <c r="Y758">
        <f>IFERROR(VLOOKUP(Collapsed!$A758,'measured values'!$A:$AF,Collapsed!Y$1,0),"NA")</f>
        <v>11.77</v>
      </c>
      <c r="Z758">
        <f>IFERROR(VLOOKUP(Collapsed!$A758,'measured values'!$A:$AF,Collapsed!Z$1,0),"NA")</f>
        <v>37.512</v>
      </c>
      <c r="AA758">
        <f>IFERROR(VLOOKUP(Collapsed!$A758,'measured values'!$A:$AF,Collapsed!AA$1,0),"NA")</f>
        <v>38.024999999999999</v>
      </c>
      <c r="AB758">
        <f>IFERROR(VLOOKUP(Collapsed!$A758,'measured values'!$A:$AF,Collapsed!AB$1,0),"NA")</f>
        <v>8.1929999999999996</v>
      </c>
      <c r="AC758">
        <f>IFERROR(VLOOKUP(Collapsed!$A758,'measured values'!$A:$AF,Collapsed!AC$1,0),"NA")</f>
        <v>15</v>
      </c>
      <c r="AD758">
        <f>IFERROR(VLOOKUP(Collapsed!$A758,'measured values'!$A:$AF,Collapsed!AD$1,0),"NA")</f>
        <v>15</v>
      </c>
      <c r="AE758">
        <f>IFERROR(VLOOKUP(Collapsed!$A758,'measured values'!$A:$AF,Collapsed!AE$1,0),"NA")</f>
        <v>15</v>
      </c>
      <c r="AF758">
        <f>IFERROR(VLOOKUP(Collapsed!$A758,'measured values'!$A:$AF,Collapsed!AF$1,0),"NA")</f>
        <v>15</v>
      </c>
    </row>
    <row r="759" spans="1:32" x14ac:dyDescent="0.35">
      <c r="A759">
        <v>886</v>
      </c>
      <c r="F759" t="str">
        <f>IFERROR(VLOOKUP(A759,'ICD+Descriptions'!$A$2:$C$600,2,0),"NA")</f>
        <v>R25.1</v>
      </c>
      <c r="G759" t="str">
        <f>IFERROR(VLOOKUP(A759,'ICD+Descriptions'!$A$2:$C$600,3,0),"NA")</f>
        <v>Tremor, unspecified</v>
      </c>
      <c r="H759">
        <f>IFERROR(VLOOKUP(A759,ages!$A$1:$B$748,2,0),"No Age")</f>
        <v>32.4</v>
      </c>
      <c r="I759" t="str">
        <f>VLOOKUP(A759,'Redcap Raw Report'!$A:$AF,I$1,0)</f>
        <v>M</v>
      </c>
      <c r="L759">
        <f>IFERROR(VLOOKUP(Collapsed!$A759,'measured values'!$A:$AF,Collapsed!L$1,0),"NA")</f>
        <v>44.688000000000002</v>
      </c>
      <c r="M759">
        <f>IFERROR(VLOOKUP(Collapsed!$A759,'measured values'!$A:$AF,Collapsed!M$1,0),"NA")</f>
        <v>40.194000000000003</v>
      </c>
      <c r="N759">
        <f>IFERROR(VLOOKUP(Collapsed!$A759,'measured values'!$A:$AF,Collapsed!N$1,0),"NA")</f>
        <v>84.37</v>
      </c>
      <c r="O759">
        <f>IFERROR(VLOOKUP(Collapsed!$A759,'measured values'!$A:$AF,Collapsed!O$1,0),"NA")</f>
        <v>84.709000000000003</v>
      </c>
      <c r="P759">
        <f>IFERROR(VLOOKUP(Collapsed!$A759,'measured values'!$A:$AF,Collapsed!P$1,0),"NA")</f>
        <v>70.61</v>
      </c>
      <c r="Q759">
        <f>IFERROR(VLOOKUP(Collapsed!$A759,'measured values'!$A:$AF,Collapsed!Q$1,0),"NA")</f>
        <v>71.344999999999999</v>
      </c>
      <c r="R759">
        <f>IFERROR(VLOOKUP(Collapsed!$A759,'measured values'!$A:$AF,Collapsed!R$1,0),"NA")</f>
        <v>100.967</v>
      </c>
      <c r="S759">
        <f>IFERROR(VLOOKUP(Collapsed!$A759,'measured values'!$A:$AF,Collapsed!S$1,0),"NA")</f>
        <v>100.624</v>
      </c>
      <c r="T759">
        <f>IFERROR(VLOOKUP(Collapsed!$A759,'measured values'!$A:$AF,Collapsed!T$1,0),"NA")</f>
        <v>67.117000000000004</v>
      </c>
      <c r="U759">
        <f>IFERROR(VLOOKUP(Collapsed!$A759,'measured values'!$A:$AF,Collapsed!U$1,0),"NA")</f>
        <v>68.975999999999999</v>
      </c>
      <c r="V759">
        <f>IFERROR(VLOOKUP(Collapsed!$A759,'measured values'!$A:$AF,Collapsed!V$1,0),"NA")</f>
        <v>32.883000000000003</v>
      </c>
      <c r="W759">
        <f>IFERROR(VLOOKUP(Collapsed!$A759,'measured values'!$A:$AF,Collapsed!W$1,0),"NA")</f>
        <v>31.024000000000001</v>
      </c>
      <c r="X759">
        <f>IFERROR(VLOOKUP(Collapsed!$A759,'measured values'!$A:$AF,Collapsed!X$1,0),"NA")</f>
        <v>16.763000000000002</v>
      </c>
      <c r="Y759">
        <f>IFERROR(VLOOKUP(Collapsed!$A759,'measured values'!$A:$AF,Collapsed!Y$1,0),"NA")</f>
        <v>19.47</v>
      </c>
      <c r="Z759">
        <f>IFERROR(VLOOKUP(Collapsed!$A759,'measured values'!$A:$AF,Collapsed!Z$1,0),"NA")</f>
        <v>31.024000000000001</v>
      </c>
      <c r="AA759">
        <f>IFERROR(VLOOKUP(Collapsed!$A759,'measured values'!$A:$AF,Collapsed!AA$1,0),"NA")</f>
        <v>32.883000000000003</v>
      </c>
      <c r="AB759">
        <f>IFERROR(VLOOKUP(Collapsed!$A759,'measured values'!$A:$AF,Collapsed!AB$1,0),"NA")</f>
        <v>24.228000000000002</v>
      </c>
      <c r="AC759">
        <f>IFERROR(VLOOKUP(Collapsed!$A759,'measured values'!$A:$AF,Collapsed!AC$1,0),"NA")</f>
        <v>13</v>
      </c>
      <c r="AD759">
        <f>IFERROR(VLOOKUP(Collapsed!$A759,'measured values'!$A:$AF,Collapsed!AD$1,0),"NA")</f>
        <v>12</v>
      </c>
      <c r="AE759">
        <f>IFERROR(VLOOKUP(Collapsed!$A759,'measured values'!$A:$AF,Collapsed!AE$1,0),"NA")</f>
        <v>12</v>
      </c>
      <c r="AF759">
        <f>IFERROR(VLOOKUP(Collapsed!$A759,'measured values'!$A:$AF,Collapsed!AF$1,0),"NA")</f>
        <v>12</v>
      </c>
    </row>
    <row r="760" spans="1:32" x14ac:dyDescent="0.35">
      <c r="A760">
        <v>887</v>
      </c>
      <c r="F760" t="str">
        <f>IFERROR(VLOOKUP(A760,'ICD+Descriptions'!$A$2:$C$600,2,0),"NA")</f>
        <v>G20</v>
      </c>
      <c r="G760" t="str">
        <f>IFERROR(VLOOKUP(A760,'ICD+Descriptions'!$A$2:$C$600,3,0),"NA")</f>
        <v>Parkinson's disease</v>
      </c>
      <c r="H760">
        <f>IFERROR(VLOOKUP(A760,ages!$A$1:$B$748,2,0),"No Age")</f>
        <v>63.2</v>
      </c>
      <c r="I760" t="str">
        <f>VLOOKUP(A760,'Redcap Raw Report'!$A:$AF,I$1,0)</f>
        <v>M</v>
      </c>
      <c r="L760">
        <f>IFERROR(VLOOKUP(Collapsed!$A760,'measured values'!$A:$AF,Collapsed!L$1,0),"NA")</f>
        <v>9.8940000000000001</v>
      </c>
      <c r="M760">
        <f>IFERROR(VLOOKUP(Collapsed!$A760,'measured values'!$A:$AF,Collapsed!M$1,0),"NA")</f>
        <v>11.3</v>
      </c>
      <c r="N760">
        <f>IFERROR(VLOOKUP(Collapsed!$A760,'measured values'!$A:$AF,Collapsed!N$1,0),"NA")</f>
        <v>21.140999999999998</v>
      </c>
      <c r="O760">
        <f>IFERROR(VLOOKUP(Collapsed!$A760,'measured values'!$A:$AF,Collapsed!O$1,0),"NA")</f>
        <v>20.87</v>
      </c>
      <c r="P760">
        <f>IFERROR(VLOOKUP(Collapsed!$A760,'measured values'!$A:$AF,Collapsed!P$1,0),"NA")</f>
        <v>30.109000000000002</v>
      </c>
      <c r="Q760">
        <f>IFERROR(VLOOKUP(Collapsed!$A760,'measured values'!$A:$AF,Collapsed!Q$1,0),"NA")</f>
        <v>30.033000000000001</v>
      </c>
      <c r="R760">
        <f>IFERROR(VLOOKUP(Collapsed!$A760,'measured values'!$A:$AF,Collapsed!R$1,0),"NA")</f>
        <v>182.09100000000001</v>
      </c>
      <c r="S760">
        <f>IFERROR(VLOOKUP(Collapsed!$A760,'measured values'!$A:$AF,Collapsed!S$1,0),"NA")</f>
        <v>180.45699999999999</v>
      </c>
      <c r="T760">
        <f>IFERROR(VLOOKUP(Collapsed!$A760,'measured values'!$A:$AF,Collapsed!T$1,0),"NA")</f>
        <v>74.849000000000004</v>
      </c>
      <c r="U760">
        <f>IFERROR(VLOOKUP(Collapsed!$A760,'measured values'!$A:$AF,Collapsed!U$1,0),"NA")</f>
        <v>73.268000000000001</v>
      </c>
      <c r="V760">
        <f>IFERROR(VLOOKUP(Collapsed!$A760,'measured values'!$A:$AF,Collapsed!V$1,0),"NA")</f>
        <v>25.151</v>
      </c>
      <c r="W760">
        <f>IFERROR(VLOOKUP(Collapsed!$A760,'measured values'!$A:$AF,Collapsed!W$1,0),"NA")</f>
        <v>26.731999999999999</v>
      </c>
      <c r="X760">
        <f>IFERROR(VLOOKUP(Collapsed!$A760,'measured values'!$A:$AF,Collapsed!X$1,0),"NA")</f>
        <v>24.506</v>
      </c>
      <c r="Y760">
        <f>IFERROR(VLOOKUP(Collapsed!$A760,'measured values'!$A:$AF,Collapsed!Y$1,0),"NA")</f>
        <v>23.350999999999999</v>
      </c>
      <c r="Z760">
        <f>IFERROR(VLOOKUP(Collapsed!$A760,'measured values'!$A:$AF,Collapsed!Z$1,0),"NA")</f>
        <v>26.731999999999999</v>
      </c>
      <c r="AA760">
        <f>IFERROR(VLOOKUP(Collapsed!$A760,'measured values'!$A:$AF,Collapsed!AA$1,0),"NA")</f>
        <v>25.151</v>
      </c>
      <c r="AB760">
        <f>IFERROR(VLOOKUP(Collapsed!$A760,'measured values'!$A:$AF,Collapsed!AB$1,0),"NA")</f>
        <v>17.225999999999999</v>
      </c>
      <c r="AC760">
        <f>IFERROR(VLOOKUP(Collapsed!$A760,'measured values'!$A:$AF,Collapsed!AC$1,0),"NA")</f>
        <v>24</v>
      </c>
      <c r="AD760">
        <f>IFERROR(VLOOKUP(Collapsed!$A760,'measured values'!$A:$AF,Collapsed!AD$1,0),"NA")</f>
        <v>23</v>
      </c>
      <c r="AE760">
        <f>IFERROR(VLOOKUP(Collapsed!$A760,'measured values'!$A:$AF,Collapsed!AE$1,0),"NA")</f>
        <v>23</v>
      </c>
      <c r="AF760">
        <f>IFERROR(VLOOKUP(Collapsed!$A760,'measured values'!$A:$AF,Collapsed!AF$1,0),"NA")</f>
        <v>23</v>
      </c>
    </row>
    <row r="761" spans="1:32" x14ac:dyDescent="0.35">
      <c r="A761">
        <v>888</v>
      </c>
      <c r="F761" t="str">
        <f>IFERROR(VLOOKUP(A761,'ICD+Descriptions'!$A$2:$C$600,2,0),"NA")</f>
        <v>G20</v>
      </c>
      <c r="G761" t="str">
        <f>IFERROR(VLOOKUP(A761,'ICD+Descriptions'!$A$2:$C$600,3,0),"NA")</f>
        <v>Parkinson's disease</v>
      </c>
      <c r="H761">
        <f>IFERROR(VLOOKUP(A761,ages!$A$1:$B$748,2,0),"No Age")</f>
        <v>86.7</v>
      </c>
      <c r="I761" t="str">
        <f>VLOOKUP(A761,'Redcap Raw Report'!$A:$AF,I$1,0)</f>
        <v>F</v>
      </c>
      <c r="L761">
        <f>IFERROR(VLOOKUP(Collapsed!$A761,'measured values'!$A:$AF,Collapsed!L$1,0),"NA")</f>
        <v>43.381999999999998</v>
      </c>
      <c r="M761">
        <f>IFERROR(VLOOKUP(Collapsed!$A761,'measured values'!$A:$AF,Collapsed!M$1,0),"NA")</f>
        <v>42.15</v>
      </c>
      <c r="N761">
        <f>IFERROR(VLOOKUP(Collapsed!$A761,'measured values'!$A:$AF,Collapsed!N$1,0),"NA")</f>
        <v>86.36</v>
      </c>
      <c r="O761">
        <f>IFERROR(VLOOKUP(Collapsed!$A761,'measured values'!$A:$AF,Collapsed!O$1,0),"NA")</f>
        <v>85.634</v>
      </c>
      <c r="P761">
        <f>IFERROR(VLOOKUP(Collapsed!$A761,'measured values'!$A:$AF,Collapsed!P$1,0),"NA")</f>
        <v>93.14</v>
      </c>
      <c r="Q761">
        <f>IFERROR(VLOOKUP(Collapsed!$A761,'measured values'!$A:$AF,Collapsed!Q$1,0),"NA")</f>
        <v>92.319000000000003</v>
      </c>
      <c r="R761">
        <f>IFERROR(VLOOKUP(Collapsed!$A761,'measured values'!$A:$AF,Collapsed!R$1,0),"NA")</f>
        <v>129.078</v>
      </c>
      <c r="S761">
        <f>IFERROR(VLOOKUP(Collapsed!$A761,'measured values'!$A:$AF,Collapsed!S$1,0),"NA")</f>
        <v>129.251</v>
      </c>
      <c r="T761">
        <f>IFERROR(VLOOKUP(Collapsed!$A761,'measured values'!$A:$AF,Collapsed!T$1,0),"NA")</f>
        <v>60.24</v>
      </c>
      <c r="U761">
        <f>IFERROR(VLOOKUP(Collapsed!$A761,'measured values'!$A:$AF,Collapsed!U$1,0),"NA")</f>
        <v>63.113999999999997</v>
      </c>
      <c r="V761">
        <f>IFERROR(VLOOKUP(Collapsed!$A761,'measured values'!$A:$AF,Collapsed!V$1,0),"NA")</f>
        <v>39.76</v>
      </c>
      <c r="W761">
        <f>IFERROR(VLOOKUP(Collapsed!$A761,'measured values'!$A:$AF,Collapsed!W$1,0),"NA")</f>
        <v>36.886000000000003</v>
      </c>
      <c r="X761">
        <f>IFERROR(VLOOKUP(Collapsed!$A761,'measured values'!$A:$AF,Collapsed!X$1,0),"NA")</f>
        <v>12.759</v>
      </c>
      <c r="Y761">
        <f>IFERROR(VLOOKUP(Collapsed!$A761,'measured values'!$A:$AF,Collapsed!Y$1,0),"NA")</f>
        <v>10.409000000000001</v>
      </c>
      <c r="Z761">
        <f>IFERROR(VLOOKUP(Collapsed!$A761,'measured values'!$A:$AF,Collapsed!Z$1,0),"NA")</f>
        <v>36.886000000000003</v>
      </c>
      <c r="AA761">
        <f>IFERROR(VLOOKUP(Collapsed!$A761,'measured values'!$A:$AF,Collapsed!AA$1,0),"NA")</f>
        <v>39.76</v>
      </c>
      <c r="AB761">
        <f>IFERROR(VLOOKUP(Collapsed!$A761,'measured values'!$A:$AF,Collapsed!AB$1,0),"NA")</f>
        <v>12.183999999999999</v>
      </c>
      <c r="AC761">
        <f>IFERROR(VLOOKUP(Collapsed!$A761,'measured values'!$A:$AF,Collapsed!AC$1,0),"NA")</f>
        <v>22</v>
      </c>
      <c r="AD761">
        <f>IFERROR(VLOOKUP(Collapsed!$A761,'measured values'!$A:$AF,Collapsed!AD$1,0),"NA")</f>
        <v>27</v>
      </c>
      <c r="AE761">
        <f>IFERROR(VLOOKUP(Collapsed!$A761,'measured values'!$A:$AF,Collapsed!AE$1,0),"NA")</f>
        <v>22</v>
      </c>
      <c r="AF761">
        <f>IFERROR(VLOOKUP(Collapsed!$A761,'measured values'!$A:$AF,Collapsed!AF$1,0),"NA")</f>
        <v>22</v>
      </c>
    </row>
    <row r="762" spans="1:32" x14ac:dyDescent="0.35">
      <c r="A762">
        <v>889</v>
      </c>
      <c r="F762" t="str">
        <f>IFERROR(VLOOKUP(A762,'ICD+Descriptions'!$A$2:$C$600,2,0),"NA")</f>
        <v>R25.1</v>
      </c>
      <c r="G762" t="str">
        <f>IFERROR(VLOOKUP(A762,'ICD+Descriptions'!$A$2:$C$600,3,0),"NA")</f>
        <v>Tremor, unspecified</v>
      </c>
      <c r="H762">
        <f>IFERROR(VLOOKUP(A762,ages!$A$1:$B$748,2,0),"No Age")</f>
        <v>19.3</v>
      </c>
      <c r="I762" t="str">
        <f>VLOOKUP(A762,'Redcap Raw Report'!$A:$AF,I$1,0)</f>
        <v>F</v>
      </c>
      <c r="L762">
        <f>IFERROR(VLOOKUP(Collapsed!$A762,'measured values'!$A:$AF,Collapsed!L$1,0),"NA")</f>
        <v>63.692999999999998</v>
      </c>
      <c r="M762">
        <f>IFERROR(VLOOKUP(Collapsed!$A762,'measured values'!$A:$AF,Collapsed!M$1,0),"NA")</f>
        <v>64.406000000000006</v>
      </c>
      <c r="N762">
        <f>IFERROR(VLOOKUP(Collapsed!$A762,'measured values'!$A:$AF,Collapsed!N$1,0),"NA")</f>
        <v>126.93600000000001</v>
      </c>
      <c r="O762">
        <f>IFERROR(VLOOKUP(Collapsed!$A762,'measured values'!$A:$AF,Collapsed!O$1,0),"NA")</f>
        <v>124.20699999999999</v>
      </c>
      <c r="P762">
        <f>IFERROR(VLOOKUP(Collapsed!$A762,'measured values'!$A:$AF,Collapsed!P$1,0),"NA")</f>
        <v>106.264</v>
      </c>
      <c r="Q762">
        <f>IFERROR(VLOOKUP(Collapsed!$A762,'measured values'!$A:$AF,Collapsed!Q$1,0),"NA")</f>
        <v>103.04600000000001</v>
      </c>
      <c r="R762">
        <f>IFERROR(VLOOKUP(Collapsed!$A762,'measured values'!$A:$AF,Collapsed!R$1,0),"NA")</f>
        <v>101.169</v>
      </c>
      <c r="S762">
        <f>IFERROR(VLOOKUP(Collapsed!$A762,'measured values'!$A:$AF,Collapsed!S$1,0),"NA")</f>
        <v>101.05</v>
      </c>
      <c r="T762">
        <f>IFERROR(VLOOKUP(Collapsed!$A762,'measured values'!$A:$AF,Collapsed!T$1,0),"NA")</f>
        <v>63.779000000000003</v>
      </c>
      <c r="U762">
        <f>IFERROR(VLOOKUP(Collapsed!$A762,'measured values'!$A:$AF,Collapsed!U$1,0),"NA")</f>
        <v>62.890999999999998</v>
      </c>
      <c r="V762">
        <f>IFERROR(VLOOKUP(Collapsed!$A762,'measured values'!$A:$AF,Collapsed!V$1,0),"NA")</f>
        <v>36.220999999999997</v>
      </c>
      <c r="W762">
        <f>IFERROR(VLOOKUP(Collapsed!$A762,'measured values'!$A:$AF,Collapsed!W$1,0),"NA")</f>
        <v>37.109000000000002</v>
      </c>
      <c r="X762">
        <f>IFERROR(VLOOKUP(Collapsed!$A762,'measured values'!$A:$AF,Collapsed!X$1,0),"NA")</f>
        <v>13.696999999999999</v>
      </c>
      <c r="Y762">
        <f>IFERROR(VLOOKUP(Collapsed!$A762,'measured values'!$A:$AF,Collapsed!Y$1,0),"NA")</f>
        <v>13.93</v>
      </c>
      <c r="Z762">
        <f>IFERROR(VLOOKUP(Collapsed!$A762,'measured values'!$A:$AF,Collapsed!Z$1,0),"NA")</f>
        <v>37.109000000000002</v>
      </c>
      <c r="AA762">
        <f>IFERROR(VLOOKUP(Collapsed!$A762,'measured values'!$A:$AF,Collapsed!AA$1,0),"NA")</f>
        <v>36.220999999999997</v>
      </c>
      <c r="AB762">
        <f>IFERROR(VLOOKUP(Collapsed!$A762,'measured values'!$A:$AF,Collapsed!AB$1,0),"NA")</f>
        <v>14.614000000000001</v>
      </c>
      <c r="AC762">
        <f>IFERROR(VLOOKUP(Collapsed!$A762,'measured values'!$A:$AF,Collapsed!AC$1,0),"NA")</f>
        <v>10</v>
      </c>
      <c r="AD762">
        <f>IFERROR(VLOOKUP(Collapsed!$A762,'measured values'!$A:$AF,Collapsed!AD$1,0),"NA")</f>
        <v>8</v>
      </c>
      <c r="AE762">
        <f>IFERROR(VLOOKUP(Collapsed!$A762,'measured values'!$A:$AF,Collapsed!AE$1,0),"NA")</f>
        <v>8</v>
      </c>
      <c r="AF762">
        <f>IFERROR(VLOOKUP(Collapsed!$A762,'measured values'!$A:$AF,Collapsed!AF$1,0),"NA")</f>
        <v>8</v>
      </c>
    </row>
    <row r="763" spans="1:32" x14ac:dyDescent="0.35">
      <c r="A763">
        <v>890</v>
      </c>
      <c r="F763" t="str">
        <f>IFERROR(VLOOKUP(A763,'ICD+Descriptions'!$A$2:$C$600,2,0),"NA")</f>
        <v>G20</v>
      </c>
      <c r="G763" t="str">
        <f>IFERROR(VLOOKUP(A763,'ICD+Descriptions'!$A$2:$C$600,3,0),"NA")</f>
        <v>Parkinson's disease</v>
      </c>
      <c r="H763">
        <f>IFERROR(VLOOKUP(A763,ages!$A$1:$B$748,2,0),"No Age")</f>
        <v>65.8</v>
      </c>
      <c r="I763" t="str">
        <f>VLOOKUP(A763,'Redcap Raw Report'!$A:$AF,I$1,0)</f>
        <v>F</v>
      </c>
      <c r="L763">
        <f>IFERROR(VLOOKUP(Collapsed!$A763,'measured values'!$A:$AF,Collapsed!L$1,0),"NA")</f>
        <v>61.701999999999998</v>
      </c>
      <c r="M763">
        <f>IFERROR(VLOOKUP(Collapsed!$A763,'measured values'!$A:$AF,Collapsed!M$1,0),"NA")</f>
        <v>58.847999999999999</v>
      </c>
      <c r="N763">
        <f>IFERROR(VLOOKUP(Collapsed!$A763,'measured values'!$A:$AF,Collapsed!N$1,0),"NA")</f>
        <v>120.816</v>
      </c>
      <c r="O763">
        <f>IFERROR(VLOOKUP(Collapsed!$A763,'measured values'!$A:$AF,Collapsed!O$1,0),"NA")</f>
        <v>121.223</v>
      </c>
      <c r="P763">
        <f>IFERROR(VLOOKUP(Collapsed!$A763,'measured values'!$A:$AF,Collapsed!P$1,0),"NA")</f>
        <v>100.295</v>
      </c>
      <c r="Q763">
        <f>IFERROR(VLOOKUP(Collapsed!$A763,'measured values'!$A:$AF,Collapsed!Q$1,0),"NA")</f>
        <v>100.035</v>
      </c>
      <c r="R763">
        <f>IFERROR(VLOOKUP(Collapsed!$A763,'measured values'!$A:$AF,Collapsed!R$1,0),"NA")</f>
        <v>98.507000000000005</v>
      </c>
      <c r="S763">
        <f>IFERROR(VLOOKUP(Collapsed!$A763,'measured values'!$A:$AF,Collapsed!S$1,0),"NA")</f>
        <v>98.503</v>
      </c>
      <c r="T763">
        <f>IFERROR(VLOOKUP(Collapsed!$A763,'measured values'!$A:$AF,Collapsed!T$1,0),"NA")</f>
        <v>64.108000000000004</v>
      </c>
      <c r="U763">
        <f>IFERROR(VLOOKUP(Collapsed!$A763,'measured values'!$A:$AF,Collapsed!U$1,0),"NA")</f>
        <v>62.335999999999999</v>
      </c>
      <c r="V763">
        <f>IFERROR(VLOOKUP(Collapsed!$A763,'measured values'!$A:$AF,Collapsed!V$1,0),"NA")</f>
        <v>35.892000000000003</v>
      </c>
      <c r="W763">
        <f>IFERROR(VLOOKUP(Collapsed!$A763,'measured values'!$A:$AF,Collapsed!W$1,0),"NA")</f>
        <v>37.664000000000001</v>
      </c>
      <c r="X763">
        <f>IFERROR(VLOOKUP(Collapsed!$A763,'measured values'!$A:$AF,Collapsed!X$1,0),"NA")</f>
        <v>12.907999999999999</v>
      </c>
      <c r="Y763">
        <f>IFERROR(VLOOKUP(Collapsed!$A763,'measured values'!$A:$AF,Collapsed!Y$1,0),"NA")</f>
        <v>13.973000000000001</v>
      </c>
      <c r="Z763">
        <f>IFERROR(VLOOKUP(Collapsed!$A763,'measured values'!$A:$AF,Collapsed!Z$1,0),"NA")</f>
        <v>37.664000000000001</v>
      </c>
      <c r="AA763">
        <f>IFERROR(VLOOKUP(Collapsed!$A763,'measured values'!$A:$AF,Collapsed!AA$1,0),"NA")</f>
        <v>35.892000000000003</v>
      </c>
      <c r="AB763">
        <f>IFERROR(VLOOKUP(Collapsed!$A763,'measured values'!$A:$AF,Collapsed!AB$1,0),"NA")</f>
        <v>7.234</v>
      </c>
      <c r="AC763">
        <f>IFERROR(VLOOKUP(Collapsed!$A763,'measured values'!$A:$AF,Collapsed!AC$1,0),"NA")</f>
        <v>10</v>
      </c>
      <c r="AD763">
        <f>IFERROR(VLOOKUP(Collapsed!$A763,'measured values'!$A:$AF,Collapsed!AD$1,0),"NA")</f>
        <v>11</v>
      </c>
      <c r="AE763">
        <f>IFERROR(VLOOKUP(Collapsed!$A763,'measured values'!$A:$AF,Collapsed!AE$1,0),"NA")</f>
        <v>10</v>
      </c>
      <c r="AF763">
        <f>IFERROR(VLOOKUP(Collapsed!$A763,'measured values'!$A:$AF,Collapsed!AF$1,0),"NA")</f>
        <v>10</v>
      </c>
    </row>
    <row r="764" spans="1:32" x14ac:dyDescent="0.35">
      <c r="A764">
        <v>891</v>
      </c>
      <c r="F764" t="str">
        <f>IFERROR(VLOOKUP(A764,'ICD+Descriptions'!$A$2:$C$600,2,0),"NA")</f>
        <v>G20</v>
      </c>
      <c r="G764" t="str">
        <f>IFERROR(VLOOKUP(A764,'ICD+Descriptions'!$A$2:$C$600,3,0),"NA")</f>
        <v>Parkinson's disease</v>
      </c>
      <c r="H764">
        <f>IFERROR(VLOOKUP(A764,ages!$A$1:$B$748,2,0),"No Age")</f>
        <v>86</v>
      </c>
      <c r="I764" t="str">
        <f>VLOOKUP(A764,'Redcap Raw Report'!$A:$AF,I$1,0)</f>
        <v>M</v>
      </c>
      <c r="L764">
        <f>IFERROR(VLOOKUP(Collapsed!$A764,'measured values'!$A:$AF,Collapsed!L$1,0),"NA")</f>
        <v>58.585999999999999</v>
      </c>
      <c r="M764">
        <f>IFERROR(VLOOKUP(Collapsed!$A764,'measured values'!$A:$AF,Collapsed!M$1,0),"NA")</f>
        <v>58.448</v>
      </c>
      <c r="N764">
        <f>IFERROR(VLOOKUP(Collapsed!$A764,'measured values'!$A:$AF,Collapsed!N$1,0),"NA")</f>
        <v>117.06100000000001</v>
      </c>
      <c r="O764">
        <f>IFERROR(VLOOKUP(Collapsed!$A764,'measured values'!$A:$AF,Collapsed!O$1,0),"NA")</f>
        <v>117.504</v>
      </c>
      <c r="P764">
        <f>IFERROR(VLOOKUP(Collapsed!$A764,'measured values'!$A:$AF,Collapsed!P$1,0),"NA")</f>
        <v>117.464</v>
      </c>
      <c r="Q764">
        <f>IFERROR(VLOOKUP(Collapsed!$A764,'measured values'!$A:$AF,Collapsed!Q$1,0),"NA")</f>
        <v>117.452</v>
      </c>
      <c r="R764">
        <f>IFERROR(VLOOKUP(Collapsed!$A764,'measured values'!$A:$AF,Collapsed!R$1,0),"NA")</f>
        <v>119.877</v>
      </c>
      <c r="S764">
        <f>IFERROR(VLOOKUP(Collapsed!$A764,'measured values'!$A:$AF,Collapsed!S$1,0),"NA")</f>
        <v>119.926</v>
      </c>
      <c r="T764">
        <f>IFERROR(VLOOKUP(Collapsed!$A764,'measured values'!$A:$AF,Collapsed!T$1,0),"NA")</f>
        <v>63.237000000000002</v>
      </c>
      <c r="U764">
        <f>IFERROR(VLOOKUP(Collapsed!$A764,'measured values'!$A:$AF,Collapsed!U$1,0),"NA")</f>
        <v>62.174999999999997</v>
      </c>
      <c r="V764">
        <f>IFERROR(VLOOKUP(Collapsed!$A764,'measured values'!$A:$AF,Collapsed!V$1,0),"NA")</f>
        <v>36.762999999999998</v>
      </c>
      <c r="W764">
        <f>IFERROR(VLOOKUP(Collapsed!$A764,'measured values'!$A:$AF,Collapsed!W$1,0),"NA")</f>
        <v>37.825000000000003</v>
      </c>
      <c r="X764">
        <f>IFERROR(VLOOKUP(Collapsed!$A764,'measured values'!$A:$AF,Collapsed!X$1,0),"NA")</f>
        <v>13.234</v>
      </c>
      <c r="Y764">
        <f>IFERROR(VLOOKUP(Collapsed!$A764,'measured values'!$A:$AF,Collapsed!Y$1,0),"NA")</f>
        <v>12.73</v>
      </c>
      <c r="Z764">
        <f>IFERROR(VLOOKUP(Collapsed!$A764,'measured values'!$A:$AF,Collapsed!Z$1,0),"NA")</f>
        <v>37.825000000000003</v>
      </c>
      <c r="AA764">
        <f>IFERROR(VLOOKUP(Collapsed!$A764,'measured values'!$A:$AF,Collapsed!AA$1,0),"NA")</f>
        <v>36.762999999999998</v>
      </c>
      <c r="AB764">
        <f>IFERROR(VLOOKUP(Collapsed!$A764,'measured values'!$A:$AF,Collapsed!AB$1,0),"NA")</f>
        <v>13.032</v>
      </c>
      <c r="AC764">
        <f>IFERROR(VLOOKUP(Collapsed!$A764,'measured values'!$A:$AF,Collapsed!AC$1,0),"NA")</f>
        <v>11</v>
      </c>
      <c r="AD764">
        <f>IFERROR(VLOOKUP(Collapsed!$A764,'measured values'!$A:$AF,Collapsed!AD$1,0),"NA")</f>
        <v>13</v>
      </c>
      <c r="AE764">
        <f>IFERROR(VLOOKUP(Collapsed!$A764,'measured values'!$A:$AF,Collapsed!AE$1,0),"NA")</f>
        <v>11</v>
      </c>
      <c r="AF764">
        <f>IFERROR(VLOOKUP(Collapsed!$A764,'measured values'!$A:$AF,Collapsed!AF$1,0),"NA")</f>
        <v>11</v>
      </c>
    </row>
    <row r="765" spans="1:32" x14ac:dyDescent="0.35">
      <c r="A765">
        <v>892</v>
      </c>
      <c r="F765" t="str">
        <f>IFERROR(VLOOKUP(A765,'ICD+Descriptions'!$A$2:$C$600,2,0),"NA")</f>
        <v>NA</v>
      </c>
      <c r="G765" t="str">
        <f>IFERROR(VLOOKUP(A765,'ICD+Descriptions'!$A$2:$C$600,3,0),"NA")</f>
        <v>NA</v>
      </c>
      <c r="H765" t="str">
        <f>IFERROR(VLOOKUP(A765,ages!$A$1:$B$748,2,0),"No Age")</f>
        <v>No Age</v>
      </c>
      <c r="I765">
        <f>VLOOKUP(A765,'Redcap Raw Report'!$A:$AF,I$1,0)</f>
        <v>0</v>
      </c>
      <c r="L765">
        <f>IFERROR(VLOOKUP(Collapsed!$A765,'measured values'!$A:$AF,Collapsed!L$1,0),"NA")</f>
        <v>25.8</v>
      </c>
      <c r="M765">
        <f>IFERROR(VLOOKUP(Collapsed!$A765,'measured values'!$A:$AF,Collapsed!M$1,0),"NA")</f>
        <v>23.370999999999999</v>
      </c>
      <c r="N765">
        <f>IFERROR(VLOOKUP(Collapsed!$A765,'measured values'!$A:$AF,Collapsed!N$1,0),"NA")</f>
        <v>48.59</v>
      </c>
      <c r="O765">
        <f>IFERROR(VLOOKUP(Collapsed!$A765,'measured values'!$A:$AF,Collapsed!O$1,0),"NA")</f>
        <v>49.011000000000003</v>
      </c>
      <c r="P765">
        <f>IFERROR(VLOOKUP(Collapsed!$A765,'measured values'!$A:$AF,Collapsed!P$1,0),"NA")</f>
        <v>48.146000000000001</v>
      </c>
      <c r="Q765">
        <f>IFERROR(VLOOKUP(Collapsed!$A765,'measured values'!$A:$AF,Collapsed!Q$1,0),"NA")</f>
        <v>48.883000000000003</v>
      </c>
      <c r="R765">
        <f>IFERROR(VLOOKUP(Collapsed!$A765,'measured values'!$A:$AF,Collapsed!R$1,0),"NA")</f>
        <v>117.694</v>
      </c>
      <c r="S765">
        <f>IFERROR(VLOOKUP(Collapsed!$A765,'measured values'!$A:$AF,Collapsed!S$1,0),"NA")</f>
        <v>118.161</v>
      </c>
      <c r="T765">
        <f>IFERROR(VLOOKUP(Collapsed!$A765,'measured values'!$A:$AF,Collapsed!T$1,0),"NA")</f>
        <v>67.611000000000004</v>
      </c>
      <c r="U765">
        <f>IFERROR(VLOOKUP(Collapsed!$A765,'measured values'!$A:$AF,Collapsed!U$1,0),"NA")</f>
        <v>67.323999999999998</v>
      </c>
      <c r="V765">
        <f>IFERROR(VLOOKUP(Collapsed!$A765,'measured values'!$A:$AF,Collapsed!V$1,0),"NA")</f>
        <v>32.389000000000003</v>
      </c>
      <c r="W765">
        <f>IFERROR(VLOOKUP(Collapsed!$A765,'measured values'!$A:$AF,Collapsed!W$1,0),"NA")</f>
        <v>32.676000000000002</v>
      </c>
      <c r="X765">
        <f>IFERROR(VLOOKUP(Collapsed!$A765,'measured values'!$A:$AF,Collapsed!X$1,0),"NA")</f>
        <v>15.555</v>
      </c>
      <c r="Y765">
        <f>IFERROR(VLOOKUP(Collapsed!$A765,'measured values'!$A:$AF,Collapsed!Y$1,0),"NA")</f>
        <v>18.812000000000001</v>
      </c>
      <c r="Z765">
        <f>IFERROR(VLOOKUP(Collapsed!$A765,'measured values'!$A:$AF,Collapsed!Z$1,0),"NA")</f>
        <v>32.676000000000002</v>
      </c>
      <c r="AA765">
        <f>IFERROR(VLOOKUP(Collapsed!$A765,'measured values'!$A:$AF,Collapsed!AA$1,0),"NA")</f>
        <v>32.389000000000003</v>
      </c>
      <c r="AB765">
        <f>IFERROR(VLOOKUP(Collapsed!$A765,'measured values'!$A:$AF,Collapsed!AB$1,0),"NA")</f>
        <v>8.61</v>
      </c>
      <c r="AC765">
        <f>IFERROR(VLOOKUP(Collapsed!$A765,'measured values'!$A:$AF,Collapsed!AC$1,0),"NA")</f>
        <v>11</v>
      </c>
      <c r="AD765">
        <f>IFERROR(VLOOKUP(Collapsed!$A765,'measured values'!$A:$AF,Collapsed!AD$1,0),"NA")</f>
        <v>12</v>
      </c>
      <c r="AE765">
        <f>IFERROR(VLOOKUP(Collapsed!$A765,'measured values'!$A:$AF,Collapsed!AE$1,0),"NA")</f>
        <v>11</v>
      </c>
      <c r="AF765">
        <f>IFERROR(VLOOKUP(Collapsed!$A765,'measured values'!$A:$AF,Collapsed!AF$1,0),"NA")</f>
        <v>11</v>
      </c>
    </row>
    <row r="766" spans="1:32" x14ac:dyDescent="0.35">
      <c r="A766">
        <v>893</v>
      </c>
      <c r="F766" t="str">
        <f>IFERROR(VLOOKUP(A766,'ICD+Descriptions'!$A$2:$C$600,2,0),"NA")</f>
        <v>G20</v>
      </c>
      <c r="G766" t="str">
        <f>IFERROR(VLOOKUP(A766,'ICD+Descriptions'!$A$2:$C$600,3,0),"NA")</f>
        <v>Parkinson's disease</v>
      </c>
      <c r="H766">
        <f>IFERROR(VLOOKUP(A766,ages!$A$1:$B$748,2,0),"No Age")</f>
        <v>60</v>
      </c>
      <c r="I766" t="str">
        <f>VLOOKUP(A766,'Redcap Raw Report'!$A:$AF,I$1,0)</f>
        <v>M</v>
      </c>
      <c r="L766">
        <f>IFERROR(VLOOKUP(Collapsed!$A766,'measured values'!$A:$AF,Collapsed!L$1,0),"NA")</f>
        <v>33.143999999999998</v>
      </c>
      <c r="M766">
        <f>IFERROR(VLOOKUP(Collapsed!$A766,'measured values'!$A:$AF,Collapsed!M$1,0),"NA")</f>
        <v>42.515999999999998</v>
      </c>
      <c r="N766">
        <f>IFERROR(VLOOKUP(Collapsed!$A766,'measured values'!$A:$AF,Collapsed!N$1,0),"NA")</f>
        <v>76.161000000000001</v>
      </c>
      <c r="O766">
        <f>IFERROR(VLOOKUP(Collapsed!$A766,'measured values'!$A:$AF,Collapsed!O$1,0),"NA")</f>
        <v>75.930000000000007</v>
      </c>
      <c r="P766">
        <f>IFERROR(VLOOKUP(Collapsed!$A766,'measured values'!$A:$AF,Collapsed!P$1,0),"NA")</f>
        <v>77.644999999999996</v>
      </c>
      <c r="Q766">
        <f>IFERROR(VLOOKUP(Collapsed!$A766,'measured values'!$A:$AF,Collapsed!Q$1,0),"NA")</f>
        <v>77.194999999999993</v>
      </c>
      <c r="R766">
        <f>IFERROR(VLOOKUP(Collapsed!$A766,'measured values'!$A:$AF,Collapsed!R$1,0),"NA")</f>
        <v>121.556</v>
      </c>
      <c r="S766">
        <f>IFERROR(VLOOKUP(Collapsed!$A766,'measured values'!$A:$AF,Collapsed!S$1,0),"NA")</f>
        <v>120.551</v>
      </c>
      <c r="T766">
        <f>IFERROR(VLOOKUP(Collapsed!$A766,'measured values'!$A:$AF,Collapsed!T$1,0),"NA")</f>
        <v>57.207000000000001</v>
      </c>
      <c r="U766">
        <f>IFERROR(VLOOKUP(Collapsed!$A766,'measured values'!$A:$AF,Collapsed!U$1,0),"NA")</f>
        <v>66.158000000000001</v>
      </c>
      <c r="V766">
        <f>IFERROR(VLOOKUP(Collapsed!$A766,'measured values'!$A:$AF,Collapsed!V$1,0),"NA")</f>
        <v>42.792999999999999</v>
      </c>
      <c r="W766">
        <f>IFERROR(VLOOKUP(Collapsed!$A766,'measured values'!$A:$AF,Collapsed!W$1,0),"NA")</f>
        <v>33.841999999999999</v>
      </c>
      <c r="X766">
        <f>IFERROR(VLOOKUP(Collapsed!$A766,'measured values'!$A:$AF,Collapsed!X$1,0),"NA")</f>
        <v>8.7219999999999995</v>
      </c>
      <c r="Y766">
        <f>IFERROR(VLOOKUP(Collapsed!$A766,'measured values'!$A:$AF,Collapsed!Y$1,0),"NA")</f>
        <v>14.967000000000001</v>
      </c>
      <c r="Z766">
        <f>IFERROR(VLOOKUP(Collapsed!$A766,'measured values'!$A:$AF,Collapsed!Z$1,0),"NA")</f>
        <v>33.841999999999999</v>
      </c>
      <c r="AA766">
        <f>IFERROR(VLOOKUP(Collapsed!$A766,'measured values'!$A:$AF,Collapsed!AA$1,0),"NA")</f>
        <v>42.792999999999999</v>
      </c>
      <c r="AB766">
        <f>IFERROR(VLOOKUP(Collapsed!$A766,'measured values'!$A:$AF,Collapsed!AB$1,0),"NA")</f>
        <v>13.151999999999999</v>
      </c>
      <c r="AC766">
        <f>IFERROR(VLOOKUP(Collapsed!$A766,'measured values'!$A:$AF,Collapsed!AC$1,0),"NA")</f>
        <v>15</v>
      </c>
      <c r="AD766">
        <f>IFERROR(VLOOKUP(Collapsed!$A766,'measured values'!$A:$AF,Collapsed!AD$1,0),"NA")</f>
        <v>15</v>
      </c>
      <c r="AE766">
        <f>IFERROR(VLOOKUP(Collapsed!$A766,'measured values'!$A:$AF,Collapsed!AE$1,0),"NA")</f>
        <v>15</v>
      </c>
      <c r="AF766">
        <f>IFERROR(VLOOKUP(Collapsed!$A766,'measured values'!$A:$AF,Collapsed!AF$1,0),"NA")</f>
        <v>15</v>
      </c>
    </row>
    <row r="767" spans="1:32" x14ac:dyDescent="0.35">
      <c r="A767">
        <v>894</v>
      </c>
      <c r="F767" t="str">
        <f>IFERROR(VLOOKUP(A767,'ICD+Descriptions'!$A$2:$C$600,2,0),"NA")</f>
        <v>G20</v>
      </c>
      <c r="G767" t="str">
        <f>IFERROR(VLOOKUP(A767,'ICD+Descriptions'!$A$2:$C$600,3,0),"NA")</f>
        <v>Parkinson's disease</v>
      </c>
      <c r="H767">
        <f>IFERROR(VLOOKUP(A767,ages!$A$1:$B$748,2,0),"No Age")</f>
        <v>74.8</v>
      </c>
      <c r="I767" t="str">
        <f>VLOOKUP(A767,'Redcap Raw Report'!$A:$AF,I$1,0)</f>
        <v>M</v>
      </c>
      <c r="L767" t="str">
        <f>IFERROR(VLOOKUP(Collapsed!$A767,'measured values'!$A:$AF,Collapsed!L$1,0),"NA")</f>
        <v>NA</v>
      </c>
      <c r="M767" t="str">
        <f>IFERROR(VLOOKUP(Collapsed!$A767,'measured values'!$A:$AF,Collapsed!M$1,0),"NA")</f>
        <v>NA</v>
      </c>
      <c r="N767" t="str">
        <f>IFERROR(VLOOKUP(Collapsed!$A767,'measured values'!$A:$AF,Collapsed!N$1,0),"NA")</f>
        <v>NA</v>
      </c>
      <c r="O767" t="str">
        <f>IFERROR(VLOOKUP(Collapsed!$A767,'measured values'!$A:$AF,Collapsed!O$1,0),"NA")</f>
        <v>NA</v>
      </c>
      <c r="P767" t="str">
        <f>IFERROR(VLOOKUP(Collapsed!$A767,'measured values'!$A:$AF,Collapsed!P$1,0),"NA")</f>
        <v>NA</v>
      </c>
      <c r="Q767" t="str">
        <f>IFERROR(VLOOKUP(Collapsed!$A767,'measured values'!$A:$AF,Collapsed!Q$1,0),"NA")</f>
        <v>NA</v>
      </c>
      <c r="R767" t="str">
        <f>IFERROR(VLOOKUP(Collapsed!$A767,'measured values'!$A:$AF,Collapsed!R$1,0),"NA")</f>
        <v>NA</v>
      </c>
      <c r="S767" t="str">
        <f>IFERROR(VLOOKUP(Collapsed!$A767,'measured values'!$A:$AF,Collapsed!S$1,0),"NA")</f>
        <v>NA</v>
      </c>
      <c r="T767" t="str">
        <f>IFERROR(VLOOKUP(Collapsed!$A767,'measured values'!$A:$AF,Collapsed!T$1,0),"NA")</f>
        <v>NA</v>
      </c>
      <c r="U767" t="str">
        <f>IFERROR(VLOOKUP(Collapsed!$A767,'measured values'!$A:$AF,Collapsed!U$1,0),"NA")</f>
        <v>NA</v>
      </c>
      <c r="V767" t="str">
        <f>IFERROR(VLOOKUP(Collapsed!$A767,'measured values'!$A:$AF,Collapsed!V$1,0),"NA")</f>
        <v>NA</v>
      </c>
      <c r="W767" t="str">
        <f>IFERROR(VLOOKUP(Collapsed!$A767,'measured values'!$A:$AF,Collapsed!W$1,0),"NA")</f>
        <v>NA</v>
      </c>
      <c r="X767" t="str">
        <f>IFERROR(VLOOKUP(Collapsed!$A767,'measured values'!$A:$AF,Collapsed!X$1,0),"NA")</f>
        <v>NA</v>
      </c>
      <c r="Y767" t="str">
        <f>IFERROR(VLOOKUP(Collapsed!$A767,'measured values'!$A:$AF,Collapsed!Y$1,0),"NA")</f>
        <v>NA</v>
      </c>
      <c r="Z767" t="str">
        <f>IFERROR(VLOOKUP(Collapsed!$A767,'measured values'!$A:$AF,Collapsed!Z$1,0),"NA")</f>
        <v>NA</v>
      </c>
      <c r="AA767" t="str">
        <f>IFERROR(VLOOKUP(Collapsed!$A767,'measured values'!$A:$AF,Collapsed!AA$1,0),"NA")</f>
        <v>NA</v>
      </c>
      <c r="AB767" t="str">
        <f>IFERROR(VLOOKUP(Collapsed!$A767,'measured values'!$A:$AF,Collapsed!AB$1,0),"NA")</f>
        <v>NA</v>
      </c>
      <c r="AC767" t="str">
        <f>IFERROR(VLOOKUP(Collapsed!$A767,'measured values'!$A:$AF,Collapsed!AC$1,0),"NA")</f>
        <v>NA</v>
      </c>
      <c r="AD767" t="str">
        <f>IFERROR(VLOOKUP(Collapsed!$A767,'measured values'!$A:$AF,Collapsed!AD$1,0),"NA")</f>
        <v>NA</v>
      </c>
      <c r="AE767" t="str">
        <f>IFERROR(VLOOKUP(Collapsed!$A767,'measured values'!$A:$AF,Collapsed!AE$1,0),"NA")</f>
        <v>NA</v>
      </c>
      <c r="AF767" t="str">
        <f>IFERROR(VLOOKUP(Collapsed!$A767,'measured values'!$A:$AF,Collapsed!AF$1,0),"NA")</f>
        <v>NA</v>
      </c>
    </row>
    <row r="768" spans="1:32" x14ac:dyDescent="0.35">
      <c r="A768">
        <v>895</v>
      </c>
      <c r="F768" t="str">
        <f>IFERROR(VLOOKUP(A768,'ICD+Descriptions'!$A$2:$C$600,2,0),"NA")</f>
        <v>G25.0</v>
      </c>
      <c r="G768" t="str">
        <f>IFERROR(VLOOKUP(A768,'ICD+Descriptions'!$A$2:$C$600,3,0),"NA")</f>
        <v>Essential tremor</v>
      </c>
      <c r="H768">
        <f>IFERROR(VLOOKUP(A768,ages!$A$1:$B$748,2,0),"No Age")</f>
        <v>70.8</v>
      </c>
      <c r="I768" t="str">
        <f>VLOOKUP(A768,'Redcap Raw Report'!$A:$AF,I$1,0)</f>
        <v>M</v>
      </c>
      <c r="L768">
        <f>IFERROR(VLOOKUP(Collapsed!$A768,'measured values'!$A:$AF,Collapsed!L$1,0),"NA")</f>
        <v>62.924999999999997</v>
      </c>
      <c r="M768">
        <f>IFERROR(VLOOKUP(Collapsed!$A768,'measured values'!$A:$AF,Collapsed!M$1,0),"NA")</f>
        <v>63.029000000000003</v>
      </c>
      <c r="N768">
        <f>IFERROR(VLOOKUP(Collapsed!$A768,'measured values'!$A:$AF,Collapsed!N$1,0),"NA")</f>
        <v>125.578</v>
      </c>
      <c r="O768">
        <f>IFERROR(VLOOKUP(Collapsed!$A768,'measured values'!$A:$AF,Collapsed!O$1,0),"NA")</f>
        <v>126.339</v>
      </c>
      <c r="P768">
        <f>IFERROR(VLOOKUP(Collapsed!$A768,'measured values'!$A:$AF,Collapsed!P$1,0),"NA")</f>
        <v>112.64100000000001</v>
      </c>
      <c r="Q768">
        <f>IFERROR(VLOOKUP(Collapsed!$A768,'measured values'!$A:$AF,Collapsed!Q$1,0),"NA")</f>
        <v>113.738</v>
      </c>
      <c r="R768">
        <f>IFERROR(VLOOKUP(Collapsed!$A768,'measured values'!$A:$AF,Collapsed!R$1,0),"NA")</f>
        <v>107.023</v>
      </c>
      <c r="S768">
        <f>IFERROR(VLOOKUP(Collapsed!$A768,'measured values'!$A:$AF,Collapsed!S$1,0),"NA")</f>
        <v>107.492</v>
      </c>
      <c r="T768">
        <f>IFERROR(VLOOKUP(Collapsed!$A768,'measured values'!$A:$AF,Collapsed!T$1,0),"NA")</f>
        <v>62.594999999999999</v>
      </c>
      <c r="U768">
        <f>IFERROR(VLOOKUP(Collapsed!$A768,'measured values'!$A:$AF,Collapsed!U$1,0),"NA")</f>
        <v>62.271000000000001</v>
      </c>
      <c r="V768">
        <f>IFERROR(VLOOKUP(Collapsed!$A768,'measured values'!$A:$AF,Collapsed!V$1,0),"NA")</f>
        <v>37.405000000000001</v>
      </c>
      <c r="W768">
        <f>IFERROR(VLOOKUP(Collapsed!$A768,'measured values'!$A:$AF,Collapsed!W$1,0),"NA")</f>
        <v>37.728999999999999</v>
      </c>
      <c r="X768">
        <f>IFERROR(VLOOKUP(Collapsed!$A768,'measured values'!$A:$AF,Collapsed!X$1,0),"NA")</f>
        <v>12.63</v>
      </c>
      <c r="Y768">
        <f>IFERROR(VLOOKUP(Collapsed!$A768,'measured values'!$A:$AF,Collapsed!Y$1,0),"NA")</f>
        <v>12.933999999999999</v>
      </c>
      <c r="Z768">
        <f>IFERROR(VLOOKUP(Collapsed!$A768,'measured values'!$A:$AF,Collapsed!Z$1,0),"NA")</f>
        <v>37.728999999999999</v>
      </c>
      <c r="AA768">
        <f>IFERROR(VLOOKUP(Collapsed!$A768,'measured values'!$A:$AF,Collapsed!AA$1,0),"NA")</f>
        <v>37.405000000000001</v>
      </c>
      <c r="AB768">
        <f>IFERROR(VLOOKUP(Collapsed!$A768,'measured values'!$A:$AF,Collapsed!AB$1,0),"NA")</f>
        <v>12.73</v>
      </c>
      <c r="AC768">
        <f>IFERROR(VLOOKUP(Collapsed!$A768,'measured values'!$A:$AF,Collapsed!AC$1,0),"NA")</f>
        <v>9</v>
      </c>
      <c r="AD768">
        <f>IFERROR(VLOOKUP(Collapsed!$A768,'measured values'!$A:$AF,Collapsed!AD$1,0),"NA")</f>
        <v>9</v>
      </c>
      <c r="AE768">
        <f>IFERROR(VLOOKUP(Collapsed!$A768,'measured values'!$A:$AF,Collapsed!AE$1,0),"NA")</f>
        <v>9</v>
      </c>
      <c r="AF768">
        <f>IFERROR(VLOOKUP(Collapsed!$A768,'measured values'!$A:$AF,Collapsed!AF$1,0),"NA")</f>
        <v>9</v>
      </c>
    </row>
    <row r="769" spans="1:32" x14ac:dyDescent="0.35">
      <c r="A769">
        <v>896</v>
      </c>
      <c r="F769" t="str">
        <f>IFERROR(VLOOKUP(A769,'ICD+Descriptions'!$A$2:$C$600,2,0),"NA")</f>
        <v>NA</v>
      </c>
      <c r="G769" t="str">
        <f>IFERROR(VLOOKUP(A769,'ICD+Descriptions'!$A$2:$C$600,3,0),"NA")</f>
        <v>NA</v>
      </c>
      <c r="H769">
        <f>IFERROR(VLOOKUP(A769,ages!$A$1:$B$748,2,0),"No Age")</f>
        <v>74</v>
      </c>
      <c r="I769" t="str">
        <f>VLOOKUP(A769,'Redcap Raw Report'!$A:$AF,I$1,0)</f>
        <v>F</v>
      </c>
      <c r="L769" t="str">
        <f>IFERROR(VLOOKUP(Collapsed!$A769,'measured values'!$A:$AF,Collapsed!L$1,0),"NA")</f>
        <v>NA</v>
      </c>
      <c r="M769" t="str">
        <f>IFERROR(VLOOKUP(Collapsed!$A769,'measured values'!$A:$AF,Collapsed!M$1,0),"NA")</f>
        <v>NA</v>
      </c>
      <c r="N769" t="str">
        <f>IFERROR(VLOOKUP(Collapsed!$A769,'measured values'!$A:$AF,Collapsed!N$1,0),"NA")</f>
        <v>NA</v>
      </c>
      <c r="O769" t="str">
        <f>IFERROR(VLOOKUP(Collapsed!$A769,'measured values'!$A:$AF,Collapsed!O$1,0),"NA")</f>
        <v>NA</v>
      </c>
      <c r="P769" t="str">
        <f>IFERROR(VLOOKUP(Collapsed!$A769,'measured values'!$A:$AF,Collapsed!P$1,0),"NA")</f>
        <v>NA</v>
      </c>
      <c r="Q769" t="str">
        <f>IFERROR(VLOOKUP(Collapsed!$A769,'measured values'!$A:$AF,Collapsed!Q$1,0),"NA")</f>
        <v>NA</v>
      </c>
      <c r="R769" t="str">
        <f>IFERROR(VLOOKUP(Collapsed!$A769,'measured values'!$A:$AF,Collapsed!R$1,0),"NA")</f>
        <v>NA</v>
      </c>
      <c r="S769" t="str">
        <f>IFERROR(VLOOKUP(Collapsed!$A769,'measured values'!$A:$AF,Collapsed!S$1,0),"NA")</f>
        <v>NA</v>
      </c>
      <c r="T769" t="str">
        <f>IFERROR(VLOOKUP(Collapsed!$A769,'measured values'!$A:$AF,Collapsed!T$1,0),"NA")</f>
        <v>NA</v>
      </c>
      <c r="U769" t="str">
        <f>IFERROR(VLOOKUP(Collapsed!$A769,'measured values'!$A:$AF,Collapsed!U$1,0),"NA")</f>
        <v>NA</v>
      </c>
      <c r="V769" t="str">
        <f>IFERROR(VLOOKUP(Collapsed!$A769,'measured values'!$A:$AF,Collapsed!V$1,0),"NA")</f>
        <v>NA</v>
      </c>
      <c r="W769" t="str">
        <f>IFERROR(VLOOKUP(Collapsed!$A769,'measured values'!$A:$AF,Collapsed!W$1,0),"NA")</f>
        <v>NA</v>
      </c>
      <c r="X769" t="str">
        <f>IFERROR(VLOOKUP(Collapsed!$A769,'measured values'!$A:$AF,Collapsed!X$1,0),"NA")</f>
        <v>NA</v>
      </c>
      <c r="Y769" t="str">
        <f>IFERROR(VLOOKUP(Collapsed!$A769,'measured values'!$A:$AF,Collapsed!Y$1,0),"NA")</f>
        <v>NA</v>
      </c>
      <c r="Z769" t="str">
        <f>IFERROR(VLOOKUP(Collapsed!$A769,'measured values'!$A:$AF,Collapsed!Z$1,0),"NA")</f>
        <v>NA</v>
      </c>
      <c r="AA769" t="str">
        <f>IFERROR(VLOOKUP(Collapsed!$A769,'measured values'!$A:$AF,Collapsed!AA$1,0),"NA")</f>
        <v>NA</v>
      </c>
      <c r="AB769" t="str">
        <f>IFERROR(VLOOKUP(Collapsed!$A769,'measured values'!$A:$AF,Collapsed!AB$1,0),"NA")</f>
        <v>NA</v>
      </c>
      <c r="AC769" t="str">
        <f>IFERROR(VLOOKUP(Collapsed!$A769,'measured values'!$A:$AF,Collapsed!AC$1,0),"NA")</f>
        <v>NA</v>
      </c>
      <c r="AD769" t="str">
        <f>IFERROR(VLOOKUP(Collapsed!$A769,'measured values'!$A:$AF,Collapsed!AD$1,0),"NA")</f>
        <v>NA</v>
      </c>
      <c r="AE769" t="str">
        <f>IFERROR(VLOOKUP(Collapsed!$A769,'measured values'!$A:$AF,Collapsed!AE$1,0),"NA")</f>
        <v>NA</v>
      </c>
      <c r="AF769" t="str">
        <f>IFERROR(VLOOKUP(Collapsed!$A769,'measured values'!$A:$AF,Collapsed!AF$1,0),"NA")</f>
        <v>NA</v>
      </c>
    </row>
    <row r="770" spans="1:32" x14ac:dyDescent="0.35">
      <c r="A770">
        <v>897</v>
      </c>
      <c r="F770" t="str">
        <f>IFERROR(VLOOKUP(A770,'ICD+Descriptions'!$A$2:$C$600,2,0),"NA")</f>
        <v>G20</v>
      </c>
      <c r="G770" t="str">
        <f>IFERROR(VLOOKUP(A770,'ICD+Descriptions'!$A$2:$C$600,3,0),"NA")</f>
        <v>Parkinson's disease</v>
      </c>
      <c r="H770">
        <f>IFERROR(VLOOKUP(A770,ages!$A$1:$B$748,2,0),"No Age")</f>
        <v>68.7</v>
      </c>
      <c r="I770" t="str">
        <f>VLOOKUP(A770,'Redcap Raw Report'!$A:$AF,I$1,0)</f>
        <v>F</v>
      </c>
      <c r="L770">
        <f>IFERROR(VLOOKUP(Collapsed!$A770,'measured values'!$A:$AF,Collapsed!L$1,0),"NA")</f>
        <v>52.793999999999997</v>
      </c>
      <c r="M770">
        <f>IFERROR(VLOOKUP(Collapsed!$A770,'measured values'!$A:$AF,Collapsed!M$1,0),"NA")</f>
        <v>52.603999999999999</v>
      </c>
      <c r="N770">
        <f>IFERROR(VLOOKUP(Collapsed!$A770,'measured values'!$A:$AF,Collapsed!N$1,0),"NA")</f>
        <v>104.999</v>
      </c>
      <c r="O770">
        <f>IFERROR(VLOOKUP(Collapsed!$A770,'measured values'!$A:$AF,Collapsed!O$1,0),"NA")</f>
        <v>105.71</v>
      </c>
      <c r="P770">
        <f>IFERROR(VLOOKUP(Collapsed!$A770,'measured values'!$A:$AF,Collapsed!P$1,0),"NA")</f>
        <v>87.617999999999995</v>
      </c>
      <c r="Q770">
        <f>IFERROR(VLOOKUP(Collapsed!$A770,'measured values'!$A:$AF,Collapsed!Q$1,0),"NA")</f>
        <v>87.891000000000005</v>
      </c>
      <c r="R770">
        <f>IFERROR(VLOOKUP(Collapsed!$A770,'measured values'!$A:$AF,Collapsed!R$1,0),"NA")</f>
        <v>99.445999999999998</v>
      </c>
      <c r="S770">
        <f>IFERROR(VLOOKUP(Collapsed!$A770,'measured values'!$A:$AF,Collapsed!S$1,0),"NA")</f>
        <v>98.808999999999997</v>
      </c>
      <c r="T770">
        <f>IFERROR(VLOOKUP(Collapsed!$A770,'measured values'!$A:$AF,Collapsed!T$1,0),"NA")</f>
        <v>64.203999999999994</v>
      </c>
      <c r="U770">
        <f>IFERROR(VLOOKUP(Collapsed!$A770,'measured values'!$A:$AF,Collapsed!U$1,0),"NA")</f>
        <v>62.058</v>
      </c>
      <c r="V770">
        <f>IFERROR(VLOOKUP(Collapsed!$A770,'measured values'!$A:$AF,Collapsed!V$1,0),"NA")</f>
        <v>35.795999999999999</v>
      </c>
      <c r="W770">
        <f>IFERROR(VLOOKUP(Collapsed!$A770,'measured values'!$A:$AF,Collapsed!W$1,0),"NA")</f>
        <v>37.942</v>
      </c>
      <c r="X770">
        <f>IFERROR(VLOOKUP(Collapsed!$A770,'measured values'!$A:$AF,Collapsed!X$1,0),"NA")</f>
        <v>14.085000000000001</v>
      </c>
      <c r="Y770">
        <f>IFERROR(VLOOKUP(Collapsed!$A770,'measured values'!$A:$AF,Collapsed!Y$1,0),"NA")</f>
        <v>12.813000000000001</v>
      </c>
      <c r="Z770">
        <f>IFERROR(VLOOKUP(Collapsed!$A770,'measured values'!$A:$AF,Collapsed!Z$1,0),"NA")</f>
        <v>37.942</v>
      </c>
      <c r="AA770">
        <f>IFERROR(VLOOKUP(Collapsed!$A770,'measured values'!$A:$AF,Collapsed!AA$1,0),"NA")</f>
        <v>35.795999999999999</v>
      </c>
      <c r="AB770">
        <f>IFERROR(VLOOKUP(Collapsed!$A770,'measured values'!$A:$AF,Collapsed!AB$1,0),"NA")</f>
        <v>10.888</v>
      </c>
      <c r="AC770">
        <f>IFERROR(VLOOKUP(Collapsed!$A770,'measured values'!$A:$AF,Collapsed!AC$1,0),"NA")</f>
        <v>12</v>
      </c>
      <c r="AD770">
        <f>IFERROR(VLOOKUP(Collapsed!$A770,'measured values'!$A:$AF,Collapsed!AD$1,0),"NA")</f>
        <v>10</v>
      </c>
      <c r="AE770">
        <f>IFERROR(VLOOKUP(Collapsed!$A770,'measured values'!$A:$AF,Collapsed!AE$1,0),"NA")</f>
        <v>10</v>
      </c>
      <c r="AF770">
        <f>IFERROR(VLOOKUP(Collapsed!$A770,'measured values'!$A:$AF,Collapsed!AF$1,0),"NA")</f>
        <v>10</v>
      </c>
    </row>
    <row r="771" spans="1:32" x14ac:dyDescent="0.35">
      <c r="A771">
        <v>898</v>
      </c>
      <c r="F771" t="str">
        <f>IFERROR(VLOOKUP(A771,'ICD+Descriptions'!$A$2:$C$600,2,0),"NA")</f>
        <v>G20</v>
      </c>
      <c r="G771" t="str">
        <f>IFERROR(VLOOKUP(A771,'ICD+Descriptions'!$A$2:$C$600,3,0),"NA")</f>
        <v>Parkinson's disease</v>
      </c>
      <c r="H771">
        <f>IFERROR(VLOOKUP(A771,ages!$A$1:$B$748,2,0),"No Age")</f>
        <v>73.5</v>
      </c>
      <c r="I771" t="str">
        <f>VLOOKUP(A771,'Redcap Raw Report'!$A:$AF,I$1,0)</f>
        <v>M</v>
      </c>
      <c r="L771">
        <f>IFERROR(VLOOKUP(Collapsed!$A771,'measured values'!$A:$AF,Collapsed!L$1,0),"NA")</f>
        <v>50.073</v>
      </c>
      <c r="M771">
        <f>IFERROR(VLOOKUP(Collapsed!$A771,'measured values'!$A:$AF,Collapsed!M$1,0),"NA")</f>
        <v>47.656999999999996</v>
      </c>
      <c r="N771">
        <f>IFERROR(VLOOKUP(Collapsed!$A771,'measured values'!$A:$AF,Collapsed!N$1,0),"NA")</f>
        <v>98.628</v>
      </c>
      <c r="O771">
        <f>IFERROR(VLOOKUP(Collapsed!$A771,'measured values'!$A:$AF,Collapsed!O$1,0),"NA")</f>
        <v>98.05</v>
      </c>
      <c r="P771">
        <f>IFERROR(VLOOKUP(Collapsed!$A771,'measured values'!$A:$AF,Collapsed!P$1,0),"NA")</f>
        <v>102.059</v>
      </c>
      <c r="Q771">
        <f>IFERROR(VLOOKUP(Collapsed!$A771,'measured values'!$A:$AF,Collapsed!Q$1,0),"NA")</f>
        <v>102.432</v>
      </c>
      <c r="R771">
        <f>IFERROR(VLOOKUP(Collapsed!$A771,'measured values'!$A:$AF,Collapsed!R$1,0),"NA")</f>
        <v>124.39700000000001</v>
      </c>
      <c r="S771">
        <f>IFERROR(VLOOKUP(Collapsed!$A771,'measured values'!$A:$AF,Collapsed!S$1,0),"NA")</f>
        <v>124.97</v>
      </c>
      <c r="T771">
        <f>IFERROR(VLOOKUP(Collapsed!$A771,'measured values'!$A:$AF,Collapsed!T$1,0),"NA")</f>
        <v>62.710999999999999</v>
      </c>
      <c r="U771">
        <f>IFERROR(VLOOKUP(Collapsed!$A771,'measured values'!$A:$AF,Collapsed!U$1,0),"NA")</f>
        <v>61.755000000000003</v>
      </c>
      <c r="V771">
        <f>IFERROR(VLOOKUP(Collapsed!$A771,'measured values'!$A:$AF,Collapsed!V$1,0),"NA")</f>
        <v>37.289000000000001</v>
      </c>
      <c r="W771">
        <f>IFERROR(VLOOKUP(Collapsed!$A771,'measured values'!$A:$AF,Collapsed!W$1,0),"NA")</f>
        <v>38.244999999999997</v>
      </c>
      <c r="X771">
        <f>IFERROR(VLOOKUP(Collapsed!$A771,'measured values'!$A:$AF,Collapsed!X$1,0),"NA")</f>
        <v>12.813000000000001</v>
      </c>
      <c r="Y771">
        <f>IFERROR(VLOOKUP(Collapsed!$A771,'measured values'!$A:$AF,Collapsed!Y$1,0),"NA")</f>
        <v>11.638</v>
      </c>
      <c r="Z771">
        <f>IFERROR(VLOOKUP(Collapsed!$A771,'measured values'!$A:$AF,Collapsed!Z$1,0),"NA")</f>
        <v>38.244999999999997</v>
      </c>
      <c r="AA771">
        <f>IFERROR(VLOOKUP(Collapsed!$A771,'measured values'!$A:$AF,Collapsed!AA$1,0),"NA")</f>
        <v>37.289000000000001</v>
      </c>
      <c r="AB771">
        <f>IFERROR(VLOOKUP(Collapsed!$A771,'measured values'!$A:$AF,Collapsed!AB$1,0),"NA")</f>
        <v>12.18</v>
      </c>
      <c r="AC771">
        <f>IFERROR(VLOOKUP(Collapsed!$A771,'measured values'!$A:$AF,Collapsed!AC$1,0),"NA")</f>
        <v>14</v>
      </c>
      <c r="AD771">
        <f>IFERROR(VLOOKUP(Collapsed!$A771,'measured values'!$A:$AF,Collapsed!AD$1,0),"NA")</f>
        <v>12</v>
      </c>
      <c r="AE771">
        <f>IFERROR(VLOOKUP(Collapsed!$A771,'measured values'!$A:$AF,Collapsed!AE$1,0),"NA")</f>
        <v>12</v>
      </c>
      <c r="AF771">
        <f>IFERROR(VLOOKUP(Collapsed!$A771,'measured values'!$A:$AF,Collapsed!AF$1,0),"NA")</f>
        <v>12</v>
      </c>
    </row>
    <row r="772" spans="1:32" x14ac:dyDescent="0.35">
      <c r="A772">
        <v>899</v>
      </c>
      <c r="F772" t="str">
        <f>IFERROR(VLOOKUP(A772,'ICD+Descriptions'!$A$2:$C$600,2,0),"NA")</f>
        <v>NA</v>
      </c>
      <c r="G772" t="str">
        <f>IFERROR(VLOOKUP(A772,'ICD+Descriptions'!$A$2:$C$600,3,0),"NA")</f>
        <v>NA</v>
      </c>
      <c r="H772" t="str">
        <f>IFERROR(VLOOKUP(A772,ages!$A$1:$B$748,2,0),"No Age")</f>
        <v>No Age</v>
      </c>
      <c r="I772">
        <f>VLOOKUP(A772,'Redcap Raw Report'!$A:$AF,I$1,0)</f>
        <v>0</v>
      </c>
      <c r="L772">
        <f>IFERROR(VLOOKUP(Collapsed!$A772,'measured values'!$A:$AF,Collapsed!L$1,0),"NA")</f>
        <v>43.322000000000003</v>
      </c>
      <c r="M772">
        <f>IFERROR(VLOOKUP(Collapsed!$A772,'measured values'!$A:$AF,Collapsed!M$1,0),"NA")</f>
        <v>42.21</v>
      </c>
      <c r="N772">
        <f>IFERROR(VLOOKUP(Collapsed!$A772,'measured values'!$A:$AF,Collapsed!N$1,0),"NA")</f>
        <v>85.474999999999994</v>
      </c>
      <c r="O772">
        <f>IFERROR(VLOOKUP(Collapsed!$A772,'measured values'!$A:$AF,Collapsed!O$1,0),"NA")</f>
        <v>86.268000000000001</v>
      </c>
      <c r="P772">
        <f>IFERROR(VLOOKUP(Collapsed!$A772,'measured values'!$A:$AF,Collapsed!P$1,0),"NA")</f>
        <v>81.968000000000004</v>
      </c>
      <c r="Q772">
        <f>IFERROR(VLOOKUP(Collapsed!$A772,'measured values'!$A:$AF,Collapsed!Q$1,0),"NA")</f>
        <v>82.289000000000001</v>
      </c>
      <c r="R772">
        <f>IFERROR(VLOOKUP(Collapsed!$A772,'measured values'!$A:$AF,Collapsed!R$1,0),"NA")</f>
        <v>115.164</v>
      </c>
      <c r="S772">
        <f>IFERROR(VLOOKUP(Collapsed!$A772,'measured values'!$A:$AF,Collapsed!S$1,0),"NA")</f>
        <v>114.381</v>
      </c>
      <c r="T772">
        <f>IFERROR(VLOOKUP(Collapsed!$A772,'measured values'!$A:$AF,Collapsed!T$1,0),"NA")</f>
        <v>62.302</v>
      </c>
      <c r="U772">
        <f>IFERROR(VLOOKUP(Collapsed!$A772,'measured values'!$A:$AF,Collapsed!U$1,0),"NA")</f>
        <v>64.474000000000004</v>
      </c>
      <c r="V772">
        <f>IFERROR(VLOOKUP(Collapsed!$A772,'measured values'!$A:$AF,Collapsed!V$1,0),"NA")</f>
        <v>37.698</v>
      </c>
      <c r="W772">
        <f>IFERROR(VLOOKUP(Collapsed!$A772,'measured values'!$A:$AF,Collapsed!W$1,0),"NA")</f>
        <v>35.526000000000003</v>
      </c>
      <c r="X772">
        <f>IFERROR(VLOOKUP(Collapsed!$A772,'measured values'!$A:$AF,Collapsed!X$1,0),"NA")</f>
        <v>14.446</v>
      </c>
      <c r="Y772">
        <f>IFERROR(VLOOKUP(Collapsed!$A772,'measured values'!$A:$AF,Collapsed!Y$1,0),"NA")</f>
        <v>12.989000000000001</v>
      </c>
      <c r="Z772">
        <f>IFERROR(VLOOKUP(Collapsed!$A772,'measured values'!$A:$AF,Collapsed!Z$1,0),"NA")</f>
        <v>35.526000000000003</v>
      </c>
      <c r="AA772">
        <f>IFERROR(VLOOKUP(Collapsed!$A772,'measured values'!$A:$AF,Collapsed!AA$1,0),"NA")</f>
        <v>37.698</v>
      </c>
      <c r="AB772">
        <f>IFERROR(VLOOKUP(Collapsed!$A772,'measured values'!$A:$AF,Collapsed!AB$1,0),"NA")</f>
        <v>15.186</v>
      </c>
      <c r="AC772">
        <f>IFERROR(VLOOKUP(Collapsed!$A772,'measured values'!$A:$AF,Collapsed!AC$1,0),"NA")</f>
        <v>17</v>
      </c>
      <c r="AD772">
        <f>IFERROR(VLOOKUP(Collapsed!$A772,'measured values'!$A:$AF,Collapsed!AD$1,0),"NA")</f>
        <v>14</v>
      </c>
      <c r="AE772">
        <f>IFERROR(VLOOKUP(Collapsed!$A772,'measured values'!$A:$AF,Collapsed!AE$1,0),"NA")</f>
        <v>14</v>
      </c>
      <c r="AF772">
        <f>IFERROR(VLOOKUP(Collapsed!$A772,'measured values'!$A:$AF,Collapsed!AF$1,0),"NA")</f>
        <v>14</v>
      </c>
    </row>
    <row r="773" spans="1:32" x14ac:dyDescent="0.35">
      <c r="A773">
        <v>900</v>
      </c>
      <c r="F773" t="str">
        <f>IFERROR(VLOOKUP(A773,'ICD+Descriptions'!$A$2:$C$600,2,0),"NA")</f>
        <v>NA</v>
      </c>
      <c r="G773" t="str">
        <f>IFERROR(VLOOKUP(A773,'ICD+Descriptions'!$A$2:$C$600,3,0),"NA")</f>
        <v>NA</v>
      </c>
      <c r="H773">
        <f>IFERROR(VLOOKUP(A773,ages!$A$1:$B$748,2,0),"No Age")</f>
        <v>77.900000000000006</v>
      </c>
      <c r="I773" t="str">
        <f>VLOOKUP(A773,'Redcap Raw Report'!$A:$AF,I$1,0)</f>
        <v>M</v>
      </c>
      <c r="L773" t="str">
        <f>IFERROR(VLOOKUP(Collapsed!$A773,'measured values'!$A:$AF,Collapsed!L$1,0),"NA")</f>
        <v>NA</v>
      </c>
      <c r="M773" t="str">
        <f>IFERROR(VLOOKUP(Collapsed!$A773,'measured values'!$A:$AF,Collapsed!M$1,0),"NA")</f>
        <v>NA</v>
      </c>
      <c r="N773" t="str">
        <f>IFERROR(VLOOKUP(Collapsed!$A773,'measured values'!$A:$AF,Collapsed!N$1,0),"NA")</f>
        <v>NA</v>
      </c>
      <c r="O773" t="str">
        <f>IFERROR(VLOOKUP(Collapsed!$A773,'measured values'!$A:$AF,Collapsed!O$1,0),"NA")</f>
        <v>NA</v>
      </c>
      <c r="P773" t="str">
        <f>IFERROR(VLOOKUP(Collapsed!$A773,'measured values'!$A:$AF,Collapsed!P$1,0),"NA")</f>
        <v>NA</v>
      </c>
      <c r="Q773" t="str">
        <f>IFERROR(VLOOKUP(Collapsed!$A773,'measured values'!$A:$AF,Collapsed!Q$1,0),"NA")</f>
        <v>NA</v>
      </c>
      <c r="R773" t="str">
        <f>IFERROR(VLOOKUP(Collapsed!$A773,'measured values'!$A:$AF,Collapsed!R$1,0),"NA")</f>
        <v>NA</v>
      </c>
      <c r="S773" t="str">
        <f>IFERROR(VLOOKUP(Collapsed!$A773,'measured values'!$A:$AF,Collapsed!S$1,0),"NA")</f>
        <v>NA</v>
      </c>
      <c r="T773" t="str">
        <f>IFERROR(VLOOKUP(Collapsed!$A773,'measured values'!$A:$AF,Collapsed!T$1,0),"NA")</f>
        <v>NA</v>
      </c>
      <c r="U773" t="str">
        <f>IFERROR(VLOOKUP(Collapsed!$A773,'measured values'!$A:$AF,Collapsed!U$1,0),"NA")</f>
        <v>NA</v>
      </c>
      <c r="V773" t="str">
        <f>IFERROR(VLOOKUP(Collapsed!$A773,'measured values'!$A:$AF,Collapsed!V$1,0),"NA")</f>
        <v>NA</v>
      </c>
      <c r="W773" t="str">
        <f>IFERROR(VLOOKUP(Collapsed!$A773,'measured values'!$A:$AF,Collapsed!W$1,0),"NA")</f>
        <v>NA</v>
      </c>
      <c r="X773" t="str">
        <f>IFERROR(VLOOKUP(Collapsed!$A773,'measured values'!$A:$AF,Collapsed!X$1,0),"NA")</f>
        <v>NA</v>
      </c>
      <c r="Y773" t="str">
        <f>IFERROR(VLOOKUP(Collapsed!$A773,'measured values'!$A:$AF,Collapsed!Y$1,0),"NA")</f>
        <v>NA</v>
      </c>
      <c r="Z773" t="str">
        <f>IFERROR(VLOOKUP(Collapsed!$A773,'measured values'!$A:$AF,Collapsed!Z$1,0),"NA")</f>
        <v>NA</v>
      </c>
      <c r="AA773" t="str">
        <f>IFERROR(VLOOKUP(Collapsed!$A773,'measured values'!$A:$AF,Collapsed!AA$1,0),"NA")</f>
        <v>NA</v>
      </c>
      <c r="AB773" t="str">
        <f>IFERROR(VLOOKUP(Collapsed!$A773,'measured values'!$A:$AF,Collapsed!AB$1,0),"NA")</f>
        <v>NA</v>
      </c>
      <c r="AC773" t="str">
        <f>IFERROR(VLOOKUP(Collapsed!$A773,'measured values'!$A:$AF,Collapsed!AC$1,0),"NA")</f>
        <v>NA</v>
      </c>
      <c r="AD773" t="str">
        <f>IFERROR(VLOOKUP(Collapsed!$A773,'measured values'!$A:$AF,Collapsed!AD$1,0),"NA")</f>
        <v>NA</v>
      </c>
      <c r="AE773" t="str">
        <f>IFERROR(VLOOKUP(Collapsed!$A773,'measured values'!$A:$AF,Collapsed!AE$1,0),"NA")</f>
        <v>NA</v>
      </c>
      <c r="AF773" t="str">
        <f>IFERROR(VLOOKUP(Collapsed!$A773,'measured values'!$A:$AF,Collapsed!AF$1,0),"NA")</f>
        <v>NA</v>
      </c>
    </row>
    <row r="774" spans="1:32" x14ac:dyDescent="0.35">
      <c r="A774">
        <v>901</v>
      </c>
      <c r="F774" t="str">
        <f>IFERROR(VLOOKUP(A774,'ICD+Descriptions'!$A$2:$C$600,2,0),"NA")</f>
        <v>NA</v>
      </c>
      <c r="G774" t="str">
        <f>IFERROR(VLOOKUP(A774,'ICD+Descriptions'!$A$2:$C$600,3,0),"NA")</f>
        <v>NA</v>
      </c>
      <c r="H774" t="str">
        <f>IFERROR(VLOOKUP(A774,ages!$A$1:$B$748,2,0),"No Age")</f>
        <v>No Age</v>
      </c>
      <c r="I774">
        <f>VLOOKUP(A774,'Redcap Raw Report'!$A:$AF,I$1,0)</f>
        <v>0</v>
      </c>
      <c r="L774" t="str">
        <f>IFERROR(VLOOKUP(Collapsed!$A774,'measured values'!$A:$AF,Collapsed!L$1,0),"NA")</f>
        <v>NA</v>
      </c>
      <c r="M774" t="str">
        <f>IFERROR(VLOOKUP(Collapsed!$A774,'measured values'!$A:$AF,Collapsed!M$1,0),"NA")</f>
        <v>NA</v>
      </c>
      <c r="N774" t="str">
        <f>IFERROR(VLOOKUP(Collapsed!$A774,'measured values'!$A:$AF,Collapsed!N$1,0),"NA")</f>
        <v>NA</v>
      </c>
      <c r="O774" t="str">
        <f>IFERROR(VLOOKUP(Collapsed!$A774,'measured values'!$A:$AF,Collapsed!O$1,0),"NA")</f>
        <v>NA</v>
      </c>
      <c r="P774" t="str">
        <f>IFERROR(VLOOKUP(Collapsed!$A774,'measured values'!$A:$AF,Collapsed!P$1,0),"NA")</f>
        <v>NA</v>
      </c>
      <c r="Q774" t="str">
        <f>IFERROR(VLOOKUP(Collapsed!$A774,'measured values'!$A:$AF,Collapsed!Q$1,0),"NA")</f>
        <v>NA</v>
      </c>
      <c r="R774" t="str">
        <f>IFERROR(VLOOKUP(Collapsed!$A774,'measured values'!$A:$AF,Collapsed!R$1,0),"NA")</f>
        <v>NA</v>
      </c>
      <c r="S774" t="str">
        <f>IFERROR(VLOOKUP(Collapsed!$A774,'measured values'!$A:$AF,Collapsed!S$1,0),"NA")</f>
        <v>NA</v>
      </c>
      <c r="T774" t="str">
        <f>IFERROR(VLOOKUP(Collapsed!$A774,'measured values'!$A:$AF,Collapsed!T$1,0),"NA")</f>
        <v>NA</v>
      </c>
      <c r="U774" t="str">
        <f>IFERROR(VLOOKUP(Collapsed!$A774,'measured values'!$A:$AF,Collapsed!U$1,0),"NA")</f>
        <v>NA</v>
      </c>
      <c r="V774" t="str">
        <f>IFERROR(VLOOKUP(Collapsed!$A774,'measured values'!$A:$AF,Collapsed!V$1,0),"NA")</f>
        <v>NA</v>
      </c>
      <c r="W774" t="str">
        <f>IFERROR(VLOOKUP(Collapsed!$A774,'measured values'!$A:$AF,Collapsed!W$1,0),"NA")</f>
        <v>NA</v>
      </c>
      <c r="X774" t="str">
        <f>IFERROR(VLOOKUP(Collapsed!$A774,'measured values'!$A:$AF,Collapsed!X$1,0),"NA")</f>
        <v>NA</v>
      </c>
      <c r="Y774" t="str">
        <f>IFERROR(VLOOKUP(Collapsed!$A774,'measured values'!$A:$AF,Collapsed!Y$1,0),"NA")</f>
        <v>NA</v>
      </c>
      <c r="Z774" t="str">
        <f>IFERROR(VLOOKUP(Collapsed!$A774,'measured values'!$A:$AF,Collapsed!Z$1,0),"NA")</f>
        <v>NA</v>
      </c>
      <c r="AA774" t="str">
        <f>IFERROR(VLOOKUP(Collapsed!$A774,'measured values'!$A:$AF,Collapsed!AA$1,0),"NA")</f>
        <v>NA</v>
      </c>
      <c r="AB774" t="str">
        <f>IFERROR(VLOOKUP(Collapsed!$A774,'measured values'!$A:$AF,Collapsed!AB$1,0),"NA")</f>
        <v>NA</v>
      </c>
      <c r="AC774" t="str">
        <f>IFERROR(VLOOKUP(Collapsed!$A774,'measured values'!$A:$AF,Collapsed!AC$1,0),"NA")</f>
        <v>NA</v>
      </c>
      <c r="AD774" t="str">
        <f>IFERROR(VLOOKUP(Collapsed!$A774,'measured values'!$A:$AF,Collapsed!AD$1,0),"NA")</f>
        <v>NA</v>
      </c>
      <c r="AE774" t="str">
        <f>IFERROR(VLOOKUP(Collapsed!$A774,'measured values'!$A:$AF,Collapsed!AE$1,0),"NA")</f>
        <v>NA</v>
      </c>
      <c r="AF774" t="str">
        <f>IFERROR(VLOOKUP(Collapsed!$A774,'measured values'!$A:$AF,Collapsed!AF$1,0),"NA")</f>
        <v>NA</v>
      </c>
    </row>
    <row r="775" spans="1:32" x14ac:dyDescent="0.35">
      <c r="A775">
        <v>902</v>
      </c>
      <c r="F775" t="str">
        <f>IFERROR(VLOOKUP(A775,'ICD+Descriptions'!$A$2:$C$600,2,0),"NA")</f>
        <v>G25.0</v>
      </c>
      <c r="G775" t="str">
        <f>IFERROR(VLOOKUP(A775,'ICD+Descriptions'!$A$2:$C$600,3,0),"NA")</f>
        <v>Essential tremor</v>
      </c>
      <c r="H775">
        <f>IFERROR(VLOOKUP(A775,ages!$A$1:$B$748,2,0),"No Age")</f>
        <v>75.900000000000006</v>
      </c>
      <c r="I775" t="str">
        <f>VLOOKUP(A775,'Redcap Raw Report'!$A:$AF,I$1,0)</f>
        <v>M</v>
      </c>
      <c r="L775">
        <f>IFERROR(VLOOKUP(Collapsed!$A775,'measured values'!$A:$AF,Collapsed!L$1,0),"NA")</f>
        <v>37.395000000000003</v>
      </c>
      <c r="M775">
        <f>IFERROR(VLOOKUP(Collapsed!$A775,'measured values'!$A:$AF,Collapsed!M$1,0),"NA")</f>
        <v>30.036999999999999</v>
      </c>
      <c r="N775">
        <f>IFERROR(VLOOKUP(Collapsed!$A775,'measured values'!$A:$AF,Collapsed!N$1,0),"NA")</f>
        <v>67.641999999999996</v>
      </c>
      <c r="O775">
        <f>IFERROR(VLOOKUP(Collapsed!$A775,'measured values'!$A:$AF,Collapsed!O$1,0),"NA")</f>
        <v>67.238</v>
      </c>
      <c r="P775">
        <f>IFERROR(VLOOKUP(Collapsed!$A775,'measured values'!$A:$AF,Collapsed!P$1,0),"NA")</f>
        <v>63.313000000000002</v>
      </c>
      <c r="Q775">
        <f>IFERROR(VLOOKUP(Collapsed!$A775,'measured values'!$A:$AF,Collapsed!Q$1,0),"NA")</f>
        <v>62.991</v>
      </c>
      <c r="R775">
        <f>IFERROR(VLOOKUP(Collapsed!$A775,'measured values'!$A:$AF,Collapsed!R$1,0),"NA")</f>
        <v>112.501</v>
      </c>
      <c r="S775">
        <f>IFERROR(VLOOKUP(Collapsed!$A775,'measured values'!$A:$AF,Collapsed!S$1,0),"NA")</f>
        <v>112.182</v>
      </c>
      <c r="T775">
        <f>IFERROR(VLOOKUP(Collapsed!$A775,'measured values'!$A:$AF,Collapsed!T$1,0),"NA")</f>
        <v>65.876000000000005</v>
      </c>
      <c r="U775">
        <f>IFERROR(VLOOKUP(Collapsed!$A775,'measured values'!$A:$AF,Collapsed!U$1,0),"NA")</f>
        <v>65.001999999999995</v>
      </c>
      <c r="V775">
        <f>IFERROR(VLOOKUP(Collapsed!$A775,'measured values'!$A:$AF,Collapsed!V$1,0),"NA")</f>
        <v>34.124000000000002</v>
      </c>
      <c r="W775">
        <f>IFERROR(VLOOKUP(Collapsed!$A775,'measured values'!$A:$AF,Collapsed!W$1,0),"NA")</f>
        <v>34.997999999999998</v>
      </c>
      <c r="X775">
        <f>IFERROR(VLOOKUP(Collapsed!$A775,'measured values'!$A:$AF,Collapsed!X$1,0),"NA")</f>
        <v>16.643999999999998</v>
      </c>
      <c r="Y775">
        <f>IFERROR(VLOOKUP(Collapsed!$A775,'measured values'!$A:$AF,Collapsed!Y$1,0),"NA")</f>
        <v>14.201000000000001</v>
      </c>
      <c r="Z775">
        <f>IFERROR(VLOOKUP(Collapsed!$A775,'measured values'!$A:$AF,Collapsed!Z$1,0),"NA")</f>
        <v>34.997999999999998</v>
      </c>
      <c r="AA775">
        <f>IFERROR(VLOOKUP(Collapsed!$A775,'measured values'!$A:$AF,Collapsed!AA$1,0),"NA")</f>
        <v>34.124000000000002</v>
      </c>
      <c r="AB775">
        <f>IFERROR(VLOOKUP(Collapsed!$A775,'measured values'!$A:$AF,Collapsed!AB$1,0),"NA")</f>
        <v>8.08</v>
      </c>
      <c r="AC775">
        <f>IFERROR(VLOOKUP(Collapsed!$A775,'measured values'!$A:$AF,Collapsed!AC$1,0),"NA")</f>
        <v>15</v>
      </c>
      <c r="AD775">
        <f>IFERROR(VLOOKUP(Collapsed!$A775,'measured values'!$A:$AF,Collapsed!AD$1,0),"NA")</f>
        <v>15</v>
      </c>
      <c r="AE775">
        <f>IFERROR(VLOOKUP(Collapsed!$A775,'measured values'!$A:$AF,Collapsed!AE$1,0),"NA")</f>
        <v>15</v>
      </c>
      <c r="AF775">
        <f>IFERROR(VLOOKUP(Collapsed!$A775,'measured values'!$A:$AF,Collapsed!AF$1,0),"NA")</f>
        <v>15</v>
      </c>
    </row>
    <row r="776" spans="1:32" x14ac:dyDescent="0.35">
      <c r="A776">
        <v>903</v>
      </c>
      <c r="F776" t="str">
        <f>IFERROR(VLOOKUP(A776,'ICD+Descriptions'!$A$2:$C$600,2,0),"NA")</f>
        <v>NA</v>
      </c>
      <c r="G776" t="str">
        <f>IFERROR(VLOOKUP(A776,'ICD+Descriptions'!$A$2:$C$600,3,0),"NA")</f>
        <v>NA</v>
      </c>
      <c r="H776" t="str">
        <f>IFERROR(VLOOKUP(A776,ages!$A$1:$B$748,2,0),"No Age")</f>
        <v>No Age</v>
      </c>
      <c r="I776">
        <f>VLOOKUP(A776,'Redcap Raw Report'!$A:$AF,I$1,0)</f>
        <v>0</v>
      </c>
      <c r="L776">
        <f>IFERROR(VLOOKUP(Collapsed!$A776,'measured values'!$A:$AF,Collapsed!L$1,0),"NA")</f>
        <v>15.375999999999999</v>
      </c>
      <c r="M776">
        <f>IFERROR(VLOOKUP(Collapsed!$A776,'measured values'!$A:$AF,Collapsed!M$1,0),"NA")</f>
        <v>26.966999999999999</v>
      </c>
      <c r="N776">
        <f>IFERROR(VLOOKUP(Collapsed!$A776,'measured values'!$A:$AF,Collapsed!N$1,0),"NA")</f>
        <v>42.655999999999999</v>
      </c>
      <c r="O776">
        <f>IFERROR(VLOOKUP(Collapsed!$A776,'measured values'!$A:$AF,Collapsed!O$1,0),"NA")</f>
        <v>41.616999999999997</v>
      </c>
      <c r="P776">
        <f>IFERROR(VLOOKUP(Collapsed!$A776,'measured values'!$A:$AF,Collapsed!P$1,0),"NA")</f>
        <v>36.192</v>
      </c>
      <c r="Q776">
        <f>IFERROR(VLOOKUP(Collapsed!$A776,'measured values'!$A:$AF,Collapsed!Q$1,0),"NA")</f>
        <v>36.133000000000003</v>
      </c>
      <c r="R776">
        <f>IFERROR(VLOOKUP(Collapsed!$A776,'measured values'!$A:$AF,Collapsed!R$1,0),"NA")</f>
        <v>101.624</v>
      </c>
      <c r="S776">
        <f>IFERROR(VLOOKUP(Collapsed!$A776,'measured values'!$A:$AF,Collapsed!S$1,0),"NA")</f>
        <v>101.38200000000001</v>
      </c>
      <c r="T776">
        <f>IFERROR(VLOOKUP(Collapsed!$A776,'measured values'!$A:$AF,Collapsed!T$1,0),"NA")</f>
        <v>69.787000000000006</v>
      </c>
      <c r="U776">
        <f>IFERROR(VLOOKUP(Collapsed!$A776,'measured values'!$A:$AF,Collapsed!U$1,0),"NA")</f>
        <v>76.492000000000004</v>
      </c>
      <c r="V776">
        <f>IFERROR(VLOOKUP(Collapsed!$A776,'measured values'!$A:$AF,Collapsed!V$1,0),"NA")</f>
        <v>30.213000000000001</v>
      </c>
      <c r="W776">
        <f>IFERROR(VLOOKUP(Collapsed!$A776,'measured values'!$A:$AF,Collapsed!W$1,0),"NA")</f>
        <v>23.507999999999999</v>
      </c>
      <c r="X776">
        <f>IFERROR(VLOOKUP(Collapsed!$A776,'measured values'!$A:$AF,Collapsed!X$1,0),"NA")</f>
        <v>12.000999999999999</v>
      </c>
      <c r="Y776">
        <f>IFERROR(VLOOKUP(Collapsed!$A776,'measured values'!$A:$AF,Collapsed!Y$1,0),"NA")</f>
        <v>33.96</v>
      </c>
      <c r="Z776">
        <f>IFERROR(VLOOKUP(Collapsed!$A776,'measured values'!$A:$AF,Collapsed!Z$1,0),"NA")</f>
        <v>23.507999999999999</v>
      </c>
      <c r="AA776">
        <f>IFERROR(VLOOKUP(Collapsed!$A776,'measured values'!$A:$AF,Collapsed!AA$1,0),"NA")</f>
        <v>30.213000000000001</v>
      </c>
      <c r="AB776">
        <f>IFERROR(VLOOKUP(Collapsed!$A776,'measured values'!$A:$AF,Collapsed!AB$1,0),"NA")</f>
        <v>16.14</v>
      </c>
      <c r="AC776">
        <f>IFERROR(VLOOKUP(Collapsed!$A776,'measured values'!$A:$AF,Collapsed!AC$1,0),"NA")</f>
        <v>21</v>
      </c>
      <c r="AD776">
        <f>IFERROR(VLOOKUP(Collapsed!$A776,'measured values'!$A:$AF,Collapsed!AD$1,0),"NA")</f>
        <v>22</v>
      </c>
      <c r="AE776">
        <f>IFERROR(VLOOKUP(Collapsed!$A776,'measured values'!$A:$AF,Collapsed!AE$1,0),"NA")</f>
        <v>21</v>
      </c>
      <c r="AF776">
        <f>IFERROR(VLOOKUP(Collapsed!$A776,'measured values'!$A:$AF,Collapsed!AF$1,0),"NA")</f>
        <v>21</v>
      </c>
    </row>
    <row r="777" spans="1:32" x14ac:dyDescent="0.35">
      <c r="A777">
        <v>904</v>
      </c>
      <c r="F777" t="str">
        <f>IFERROR(VLOOKUP(A777,'ICD+Descriptions'!$A$2:$C$600,2,0),"NA")</f>
        <v>NA</v>
      </c>
      <c r="G777" t="str">
        <f>IFERROR(VLOOKUP(A777,'ICD+Descriptions'!$A$2:$C$600,3,0),"NA")</f>
        <v>NA</v>
      </c>
      <c r="H777" t="str">
        <f>IFERROR(VLOOKUP(A777,ages!$A$1:$B$748,2,0),"No Age")</f>
        <v>No Age</v>
      </c>
      <c r="I777">
        <f>VLOOKUP(A777,'Redcap Raw Report'!$A:$AF,I$1,0)</f>
        <v>0</v>
      </c>
      <c r="L777">
        <f>IFERROR(VLOOKUP(Collapsed!$A777,'measured values'!$A:$AF,Collapsed!L$1,0),"NA")</f>
        <v>49.856000000000002</v>
      </c>
      <c r="M777">
        <f>IFERROR(VLOOKUP(Collapsed!$A777,'measured values'!$A:$AF,Collapsed!M$1,0),"NA")</f>
        <v>52.244999999999997</v>
      </c>
      <c r="N777">
        <f>IFERROR(VLOOKUP(Collapsed!$A777,'measured values'!$A:$AF,Collapsed!N$1,0),"NA")</f>
        <v>103.024</v>
      </c>
      <c r="O777">
        <f>IFERROR(VLOOKUP(Collapsed!$A777,'measured values'!$A:$AF,Collapsed!O$1,0),"NA")</f>
        <v>101.629</v>
      </c>
      <c r="P777">
        <f>IFERROR(VLOOKUP(Collapsed!$A777,'measured values'!$A:$AF,Collapsed!P$1,0),"NA")</f>
        <v>101.25</v>
      </c>
      <c r="Q777">
        <f>IFERROR(VLOOKUP(Collapsed!$A777,'measured values'!$A:$AF,Collapsed!Q$1,0),"NA")</f>
        <v>100.64100000000001</v>
      </c>
      <c r="R777">
        <f>IFERROR(VLOOKUP(Collapsed!$A777,'measured values'!$A:$AF,Collapsed!R$1,0),"NA")</f>
        <v>118.08499999999999</v>
      </c>
      <c r="S777">
        <f>IFERROR(VLOOKUP(Collapsed!$A777,'measured values'!$A:$AF,Collapsed!S$1,0),"NA")</f>
        <v>117.556</v>
      </c>
      <c r="T777">
        <f>IFERROR(VLOOKUP(Collapsed!$A777,'measured values'!$A:$AF,Collapsed!T$1,0),"NA")</f>
        <v>67.200999999999993</v>
      </c>
      <c r="U777">
        <f>IFERROR(VLOOKUP(Collapsed!$A777,'measured values'!$A:$AF,Collapsed!U$1,0),"NA")</f>
        <v>61.247999999999998</v>
      </c>
      <c r="V777">
        <f>IFERROR(VLOOKUP(Collapsed!$A777,'measured values'!$A:$AF,Collapsed!V$1,0),"NA")</f>
        <v>32.798999999999999</v>
      </c>
      <c r="W777">
        <f>IFERROR(VLOOKUP(Collapsed!$A777,'measured values'!$A:$AF,Collapsed!W$1,0),"NA")</f>
        <v>38.752000000000002</v>
      </c>
      <c r="X777">
        <f>IFERROR(VLOOKUP(Collapsed!$A777,'measured values'!$A:$AF,Collapsed!X$1,0),"NA")</f>
        <v>14.183</v>
      </c>
      <c r="Y777">
        <f>IFERROR(VLOOKUP(Collapsed!$A777,'measured values'!$A:$AF,Collapsed!Y$1,0),"NA")</f>
        <v>14.666</v>
      </c>
      <c r="Z777">
        <f>IFERROR(VLOOKUP(Collapsed!$A777,'measured values'!$A:$AF,Collapsed!Z$1,0),"NA")</f>
        <v>38.752000000000002</v>
      </c>
      <c r="AA777">
        <f>IFERROR(VLOOKUP(Collapsed!$A777,'measured values'!$A:$AF,Collapsed!AA$1,0),"NA")</f>
        <v>32.798999999999999</v>
      </c>
      <c r="AB777">
        <f>IFERROR(VLOOKUP(Collapsed!$A777,'measured values'!$A:$AF,Collapsed!AB$1,0),"NA")</f>
        <v>14.462</v>
      </c>
      <c r="AC777">
        <f>IFERROR(VLOOKUP(Collapsed!$A777,'measured values'!$A:$AF,Collapsed!AC$1,0),"NA")</f>
        <v>13</v>
      </c>
      <c r="AD777">
        <f>IFERROR(VLOOKUP(Collapsed!$A777,'measured values'!$A:$AF,Collapsed!AD$1,0),"NA")</f>
        <v>12</v>
      </c>
      <c r="AE777">
        <f>IFERROR(VLOOKUP(Collapsed!$A777,'measured values'!$A:$AF,Collapsed!AE$1,0),"NA")</f>
        <v>12</v>
      </c>
      <c r="AF777">
        <f>IFERROR(VLOOKUP(Collapsed!$A777,'measured values'!$A:$AF,Collapsed!AF$1,0),"NA")</f>
        <v>12</v>
      </c>
    </row>
    <row r="778" spans="1:32" x14ac:dyDescent="0.35">
      <c r="A778">
        <v>905</v>
      </c>
      <c r="F778" t="str">
        <f>IFERROR(VLOOKUP(A778,'ICD+Descriptions'!$A$2:$C$600,2,0),"NA")</f>
        <v>NA</v>
      </c>
      <c r="G778" t="str">
        <f>IFERROR(VLOOKUP(A778,'ICD+Descriptions'!$A$2:$C$600,3,0),"NA")</f>
        <v>NA</v>
      </c>
      <c r="H778" t="str">
        <f>IFERROR(VLOOKUP(A778,ages!$A$1:$B$748,2,0),"No Age")</f>
        <v>No Age</v>
      </c>
      <c r="I778">
        <f>VLOOKUP(A778,'Redcap Raw Report'!$A:$AF,I$1,0)</f>
        <v>0</v>
      </c>
      <c r="L778" t="str">
        <f>IFERROR(VLOOKUP(Collapsed!$A778,'measured values'!$A:$AF,Collapsed!L$1,0),"NA")</f>
        <v>NA</v>
      </c>
      <c r="M778" t="str">
        <f>IFERROR(VLOOKUP(Collapsed!$A778,'measured values'!$A:$AF,Collapsed!M$1,0),"NA")</f>
        <v>NA</v>
      </c>
      <c r="N778" t="str">
        <f>IFERROR(VLOOKUP(Collapsed!$A778,'measured values'!$A:$AF,Collapsed!N$1,0),"NA")</f>
        <v>NA</v>
      </c>
      <c r="O778" t="str">
        <f>IFERROR(VLOOKUP(Collapsed!$A778,'measured values'!$A:$AF,Collapsed!O$1,0),"NA")</f>
        <v>NA</v>
      </c>
      <c r="P778" t="str">
        <f>IFERROR(VLOOKUP(Collapsed!$A778,'measured values'!$A:$AF,Collapsed!P$1,0),"NA")</f>
        <v>NA</v>
      </c>
      <c r="Q778" t="str">
        <f>IFERROR(VLOOKUP(Collapsed!$A778,'measured values'!$A:$AF,Collapsed!Q$1,0),"NA")</f>
        <v>NA</v>
      </c>
      <c r="R778" t="str">
        <f>IFERROR(VLOOKUP(Collapsed!$A778,'measured values'!$A:$AF,Collapsed!R$1,0),"NA")</f>
        <v>NA</v>
      </c>
      <c r="S778" t="str">
        <f>IFERROR(VLOOKUP(Collapsed!$A778,'measured values'!$A:$AF,Collapsed!S$1,0),"NA")</f>
        <v>NA</v>
      </c>
      <c r="T778" t="str">
        <f>IFERROR(VLOOKUP(Collapsed!$A778,'measured values'!$A:$AF,Collapsed!T$1,0),"NA")</f>
        <v>NA</v>
      </c>
      <c r="U778" t="str">
        <f>IFERROR(VLOOKUP(Collapsed!$A778,'measured values'!$A:$AF,Collapsed!U$1,0),"NA")</f>
        <v>NA</v>
      </c>
      <c r="V778" t="str">
        <f>IFERROR(VLOOKUP(Collapsed!$A778,'measured values'!$A:$AF,Collapsed!V$1,0),"NA")</f>
        <v>NA</v>
      </c>
      <c r="W778" t="str">
        <f>IFERROR(VLOOKUP(Collapsed!$A778,'measured values'!$A:$AF,Collapsed!W$1,0),"NA")</f>
        <v>NA</v>
      </c>
      <c r="X778" t="str">
        <f>IFERROR(VLOOKUP(Collapsed!$A778,'measured values'!$A:$AF,Collapsed!X$1,0),"NA")</f>
        <v>NA</v>
      </c>
      <c r="Y778" t="str">
        <f>IFERROR(VLOOKUP(Collapsed!$A778,'measured values'!$A:$AF,Collapsed!Y$1,0),"NA")</f>
        <v>NA</v>
      </c>
      <c r="Z778" t="str">
        <f>IFERROR(VLOOKUP(Collapsed!$A778,'measured values'!$A:$AF,Collapsed!Z$1,0),"NA")</f>
        <v>NA</v>
      </c>
      <c r="AA778" t="str">
        <f>IFERROR(VLOOKUP(Collapsed!$A778,'measured values'!$A:$AF,Collapsed!AA$1,0),"NA")</f>
        <v>NA</v>
      </c>
      <c r="AB778" t="str">
        <f>IFERROR(VLOOKUP(Collapsed!$A778,'measured values'!$A:$AF,Collapsed!AB$1,0),"NA")</f>
        <v>NA</v>
      </c>
      <c r="AC778" t="str">
        <f>IFERROR(VLOOKUP(Collapsed!$A778,'measured values'!$A:$AF,Collapsed!AC$1,0),"NA")</f>
        <v>NA</v>
      </c>
      <c r="AD778" t="str">
        <f>IFERROR(VLOOKUP(Collapsed!$A778,'measured values'!$A:$AF,Collapsed!AD$1,0),"NA")</f>
        <v>NA</v>
      </c>
      <c r="AE778" t="str">
        <f>IFERROR(VLOOKUP(Collapsed!$A778,'measured values'!$A:$AF,Collapsed!AE$1,0),"NA")</f>
        <v>NA</v>
      </c>
      <c r="AF778" t="str">
        <f>IFERROR(VLOOKUP(Collapsed!$A778,'measured values'!$A:$AF,Collapsed!AF$1,0),"NA")</f>
        <v>NA</v>
      </c>
    </row>
    <row r="779" spans="1:32" x14ac:dyDescent="0.35">
      <c r="A779">
        <v>906</v>
      </c>
      <c r="F779" t="str">
        <f>IFERROR(VLOOKUP(A779,'ICD+Descriptions'!$A$2:$C$600,2,0),"NA")</f>
        <v>NA</v>
      </c>
      <c r="G779" t="str">
        <f>IFERROR(VLOOKUP(A779,'ICD+Descriptions'!$A$2:$C$600,3,0),"NA")</f>
        <v>NA</v>
      </c>
      <c r="H779">
        <f>IFERROR(VLOOKUP(A779,ages!$A$1:$B$748,2,0),"No Age")</f>
        <v>75.8</v>
      </c>
      <c r="I779" t="str">
        <f>VLOOKUP(A779,'Redcap Raw Report'!$A:$AF,I$1,0)</f>
        <v>M</v>
      </c>
      <c r="L779" t="str">
        <f>IFERROR(VLOOKUP(Collapsed!$A779,'measured values'!$A:$AF,Collapsed!L$1,0),"NA")</f>
        <v>NA</v>
      </c>
      <c r="M779" t="str">
        <f>IFERROR(VLOOKUP(Collapsed!$A779,'measured values'!$A:$AF,Collapsed!M$1,0),"NA")</f>
        <v>NA</v>
      </c>
      <c r="N779" t="str">
        <f>IFERROR(VLOOKUP(Collapsed!$A779,'measured values'!$A:$AF,Collapsed!N$1,0),"NA")</f>
        <v>NA</v>
      </c>
      <c r="O779" t="str">
        <f>IFERROR(VLOOKUP(Collapsed!$A779,'measured values'!$A:$AF,Collapsed!O$1,0),"NA")</f>
        <v>NA</v>
      </c>
      <c r="P779" t="str">
        <f>IFERROR(VLOOKUP(Collapsed!$A779,'measured values'!$A:$AF,Collapsed!P$1,0),"NA")</f>
        <v>NA</v>
      </c>
      <c r="Q779" t="str">
        <f>IFERROR(VLOOKUP(Collapsed!$A779,'measured values'!$A:$AF,Collapsed!Q$1,0),"NA")</f>
        <v>NA</v>
      </c>
      <c r="R779" t="str">
        <f>IFERROR(VLOOKUP(Collapsed!$A779,'measured values'!$A:$AF,Collapsed!R$1,0),"NA")</f>
        <v>NA</v>
      </c>
      <c r="S779" t="str">
        <f>IFERROR(VLOOKUP(Collapsed!$A779,'measured values'!$A:$AF,Collapsed!S$1,0),"NA")</f>
        <v>NA</v>
      </c>
      <c r="T779" t="str">
        <f>IFERROR(VLOOKUP(Collapsed!$A779,'measured values'!$A:$AF,Collapsed!T$1,0),"NA")</f>
        <v>NA</v>
      </c>
      <c r="U779" t="str">
        <f>IFERROR(VLOOKUP(Collapsed!$A779,'measured values'!$A:$AF,Collapsed!U$1,0),"NA")</f>
        <v>NA</v>
      </c>
      <c r="V779" t="str">
        <f>IFERROR(VLOOKUP(Collapsed!$A779,'measured values'!$A:$AF,Collapsed!V$1,0),"NA")</f>
        <v>NA</v>
      </c>
      <c r="W779" t="str">
        <f>IFERROR(VLOOKUP(Collapsed!$A779,'measured values'!$A:$AF,Collapsed!W$1,0),"NA")</f>
        <v>NA</v>
      </c>
      <c r="X779" t="str">
        <f>IFERROR(VLOOKUP(Collapsed!$A779,'measured values'!$A:$AF,Collapsed!X$1,0),"NA")</f>
        <v>NA</v>
      </c>
      <c r="Y779" t="str">
        <f>IFERROR(VLOOKUP(Collapsed!$A779,'measured values'!$A:$AF,Collapsed!Y$1,0),"NA")</f>
        <v>NA</v>
      </c>
      <c r="Z779" t="str">
        <f>IFERROR(VLOOKUP(Collapsed!$A779,'measured values'!$A:$AF,Collapsed!Z$1,0),"NA")</f>
        <v>NA</v>
      </c>
      <c r="AA779" t="str">
        <f>IFERROR(VLOOKUP(Collapsed!$A779,'measured values'!$A:$AF,Collapsed!AA$1,0),"NA")</f>
        <v>NA</v>
      </c>
      <c r="AB779" t="str">
        <f>IFERROR(VLOOKUP(Collapsed!$A779,'measured values'!$A:$AF,Collapsed!AB$1,0),"NA")</f>
        <v>NA</v>
      </c>
      <c r="AC779" t="str">
        <f>IFERROR(VLOOKUP(Collapsed!$A779,'measured values'!$A:$AF,Collapsed!AC$1,0),"NA")</f>
        <v>NA</v>
      </c>
      <c r="AD779" t="str">
        <f>IFERROR(VLOOKUP(Collapsed!$A779,'measured values'!$A:$AF,Collapsed!AD$1,0),"NA")</f>
        <v>NA</v>
      </c>
      <c r="AE779" t="str">
        <f>IFERROR(VLOOKUP(Collapsed!$A779,'measured values'!$A:$AF,Collapsed!AE$1,0),"NA")</f>
        <v>NA</v>
      </c>
      <c r="AF779" t="str">
        <f>IFERROR(VLOOKUP(Collapsed!$A779,'measured values'!$A:$AF,Collapsed!AF$1,0),"NA")</f>
        <v>NA</v>
      </c>
    </row>
    <row r="780" spans="1:32" x14ac:dyDescent="0.35">
      <c r="A780">
        <v>907</v>
      </c>
      <c r="F780" t="str">
        <f>IFERROR(VLOOKUP(A780,'ICD+Descriptions'!$A$2:$C$600,2,0),"NA")</f>
        <v>G20</v>
      </c>
      <c r="G780" t="str">
        <f>IFERROR(VLOOKUP(A780,'ICD+Descriptions'!$A$2:$C$600,3,0),"NA")</f>
        <v>Parkinson's disease</v>
      </c>
      <c r="H780">
        <f>IFERROR(VLOOKUP(A780,ages!$A$1:$B$748,2,0),"No Age")</f>
        <v>67.3</v>
      </c>
      <c r="I780" t="str">
        <f>VLOOKUP(A780,'Redcap Raw Report'!$A:$AF,I$1,0)</f>
        <v>M</v>
      </c>
      <c r="L780" t="str">
        <f>IFERROR(VLOOKUP(Collapsed!$A780,'measured values'!$A:$AF,Collapsed!L$1,0),"NA")</f>
        <v>NA</v>
      </c>
      <c r="M780" t="str">
        <f>IFERROR(VLOOKUP(Collapsed!$A780,'measured values'!$A:$AF,Collapsed!M$1,0),"NA")</f>
        <v>NA</v>
      </c>
      <c r="N780" t="str">
        <f>IFERROR(VLOOKUP(Collapsed!$A780,'measured values'!$A:$AF,Collapsed!N$1,0),"NA")</f>
        <v>NA</v>
      </c>
      <c r="O780" t="str">
        <f>IFERROR(VLOOKUP(Collapsed!$A780,'measured values'!$A:$AF,Collapsed!O$1,0),"NA")</f>
        <v>NA</v>
      </c>
      <c r="P780" t="str">
        <f>IFERROR(VLOOKUP(Collapsed!$A780,'measured values'!$A:$AF,Collapsed!P$1,0),"NA")</f>
        <v>NA</v>
      </c>
      <c r="Q780" t="str">
        <f>IFERROR(VLOOKUP(Collapsed!$A780,'measured values'!$A:$AF,Collapsed!Q$1,0),"NA")</f>
        <v>NA</v>
      </c>
      <c r="R780" t="str">
        <f>IFERROR(VLOOKUP(Collapsed!$A780,'measured values'!$A:$AF,Collapsed!R$1,0),"NA")</f>
        <v>NA</v>
      </c>
      <c r="S780" t="str">
        <f>IFERROR(VLOOKUP(Collapsed!$A780,'measured values'!$A:$AF,Collapsed!S$1,0),"NA")</f>
        <v>NA</v>
      </c>
      <c r="T780" t="str">
        <f>IFERROR(VLOOKUP(Collapsed!$A780,'measured values'!$A:$AF,Collapsed!T$1,0),"NA")</f>
        <v>NA</v>
      </c>
      <c r="U780" t="str">
        <f>IFERROR(VLOOKUP(Collapsed!$A780,'measured values'!$A:$AF,Collapsed!U$1,0),"NA")</f>
        <v>NA</v>
      </c>
      <c r="V780" t="str">
        <f>IFERROR(VLOOKUP(Collapsed!$A780,'measured values'!$A:$AF,Collapsed!V$1,0),"NA")</f>
        <v>NA</v>
      </c>
      <c r="W780" t="str">
        <f>IFERROR(VLOOKUP(Collapsed!$A780,'measured values'!$A:$AF,Collapsed!W$1,0),"NA")</f>
        <v>NA</v>
      </c>
      <c r="X780" t="str">
        <f>IFERROR(VLOOKUP(Collapsed!$A780,'measured values'!$A:$AF,Collapsed!X$1,0),"NA")</f>
        <v>NA</v>
      </c>
      <c r="Y780" t="str">
        <f>IFERROR(VLOOKUP(Collapsed!$A780,'measured values'!$A:$AF,Collapsed!Y$1,0),"NA")</f>
        <v>NA</v>
      </c>
      <c r="Z780" t="str">
        <f>IFERROR(VLOOKUP(Collapsed!$A780,'measured values'!$A:$AF,Collapsed!Z$1,0),"NA")</f>
        <v>NA</v>
      </c>
      <c r="AA780" t="str">
        <f>IFERROR(VLOOKUP(Collapsed!$A780,'measured values'!$A:$AF,Collapsed!AA$1,0),"NA")</f>
        <v>NA</v>
      </c>
      <c r="AB780" t="str">
        <f>IFERROR(VLOOKUP(Collapsed!$A780,'measured values'!$A:$AF,Collapsed!AB$1,0),"NA")</f>
        <v>NA</v>
      </c>
      <c r="AC780" t="str">
        <f>IFERROR(VLOOKUP(Collapsed!$A780,'measured values'!$A:$AF,Collapsed!AC$1,0),"NA")</f>
        <v>NA</v>
      </c>
      <c r="AD780" t="str">
        <f>IFERROR(VLOOKUP(Collapsed!$A780,'measured values'!$A:$AF,Collapsed!AD$1,0),"NA")</f>
        <v>NA</v>
      </c>
      <c r="AE780" t="str">
        <f>IFERROR(VLOOKUP(Collapsed!$A780,'measured values'!$A:$AF,Collapsed!AE$1,0),"NA")</f>
        <v>NA</v>
      </c>
      <c r="AF780" t="str">
        <f>IFERROR(VLOOKUP(Collapsed!$A780,'measured values'!$A:$AF,Collapsed!AF$1,0),"NA")</f>
        <v>NA</v>
      </c>
    </row>
    <row r="781" spans="1:32" x14ac:dyDescent="0.35">
      <c r="A781">
        <v>908</v>
      </c>
      <c r="F781" t="str">
        <f>IFERROR(VLOOKUP(A781,'ICD+Descriptions'!$A$2:$C$600,2,0),"NA")</f>
        <v>NA</v>
      </c>
      <c r="G781" t="str">
        <f>IFERROR(VLOOKUP(A781,'ICD+Descriptions'!$A$2:$C$600,3,0),"NA")</f>
        <v>NA</v>
      </c>
      <c r="H781" t="str">
        <f>IFERROR(VLOOKUP(A781,ages!$A$1:$B$748,2,0),"No Age")</f>
        <v>No Age</v>
      </c>
      <c r="I781">
        <f>VLOOKUP(A781,'Redcap Raw Report'!$A:$AF,I$1,0)</f>
        <v>0</v>
      </c>
      <c r="L781">
        <f>IFERROR(VLOOKUP(Collapsed!$A781,'measured values'!$A:$AF,Collapsed!L$1,0),"NA")</f>
        <v>58.643999999999998</v>
      </c>
      <c r="M781">
        <f>IFERROR(VLOOKUP(Collapsed!$A781,'measured values'!$A:$AF,Collapsed!M$1,0),"NA")</f>
        <v>60.555</v>
      </c>
      <c r="N781">
        <f>IFERROR(VLOOKUP(Collapsed!$A781,'measured values'!$A:$AF,Collapsed!N$1,0),"NA")</f>
        <v>119.02500000000001</v>
      </c>
      <c r="O781">
        <f>IFERROR(VLOOKUP(Collapsed!$A781,'measured values'!$A:$AF,Collapsed!O$1,0),"NA")</f>
        <v>118.827</v>
      </c>
      <c r="P781">
        <f>IFERROR(VLOOKUP(Collapsed!$A781,'measured values'!$A:$AF,Collapsed!P$1,0),"NA")</f>
        <v>103.794</v>
      </c>
      <c r="Q781">
        <f>IFERROR(VLOOKUP(Collapsed!$A781,'measured values'!$A:$AF,Collapsed!Q$1,0),"NA")</f>
        <v>104.96599999999999</v>
      </c>
      <c r="R781">
        <f>IFERROR(VLOOKUP(Collapsed!$A781,'measured values'!$A:$AF,Collapsed!R$1,0),"NA")</f>
        <v>104.70699999999999</v>
      </c>
      <c r="S781">
        <f>IFERROR(VLOOKUP(Collapsed!$A781,'measured values'!$A:$AF,Collapsed!S$1,0),"NA")</f>
        <v>105.79900000000001</v>
      </c>
      <c r="T781">
        <f>IFERROR(VLOOKUP(Collapsed!$A781,'measured values'!$A:$AF,Collapsed!T$1,0),"NA")</f>
        <v>61.256999999999998</v>
      </c>
      <c r="U781">
        <f>IFERROR(VLOOKUP(Collapsed!$A781,'measured values'!$A:$AF,Collapsed!U$1,0),"NA")</f>
        <v>62.094999999999999</v>
      </c>
      <c r="V781">
        <f>IFERROR(VLOOKUP(Collapsed!$A781,'measured values'!$A:$AF,Collapsed!V$1,0),"NA")</f>
        <v>38.743000000000002</v>
      </c>
      <c r="W781">
        <f>IFERROR(VLOOKUP(Collapsed!$A781,'measured values'!$A:$AF,Collapsed!W$1,0),"NA")</f>
        <v>37.905000000000001</v>
      </c>
      <c r="X781">
        <f>IFERROR(VLOOKUP(Collapsed!$A781,'measured values'!$A:$AF,Collapsed!X$1,0),"NA")</f>
        <v>12.045</v>
      </c>
      <c r="Y781">
        <f>IFERROR(VLOOKUP(Collapsed!$A781,'measured values'!$A:$AF,Collapsed!Y$1,0),"NA")</f>
        <v>11.949</v>
      </c>
      <c r="Z781">
        <f>IFERROR(VLOOKUP(Collapsed!$A781,'measured values'!$A:$AF,Collapsed!Z$1,0),"NA")</f>
        <v>37.905000000000001</v>
      </c>
      <c r="AA781">
        <f>IFERROR(VLOOKUP(Collapsed!$A781,'measured values'!$A:$AF,Collapsed!AA$1,0),"NA")</f>
        <v>38.743000000000002</v>
      </c>
      <c r="AB781">
        <f>IFERROR(VLOOKUP(Collapsed!$A781,'measured values'!$A:$AF,Collapsed!AB$1,0),"NA")</f>
        <v>10.02</v>
      </c>
      <c r="AC781">
        <f>IFERROR(VLOOKUP(Collapsed!$A781,'measured values'!$A:$AF,Collapsed!AC$1,0),"NA")</f>
        <v>12</v>
      </c>
      <c r="AD781">
        <f>IFERROR(VLOOKUP(Collapsed!$A781,'measured values'!$A:$AF,Collapsed!AD$1,0),"NA")</f>
        <v>10</v>
      </c>
      <c r="AE781">
        <f>IFERROR(VLOOKUP(Collapsed!$A781,'measured values'!$A:$AF,Collapsed!AE$1,0),"NA")</f>
        <v>10</v>
      </c>
      <c r="AF781">
        <f>IFERROR(VLOOKUP(Collapsed!$A781,'measured values'!$A:$AF,Collapsed!AF$1,0),"NA")</f>
        <v>10</v>
      </c>
    </row>
    <row r="782" spans="1:32" x14ac:dyDescent="0.35">
      <c r="A782">
        <v>909</v>
      </c>
      <c r="F782" t="str">
        <f>IFERROR(VLOOKUP(A782,'ICD+Descriptions'!$A$2:$C$600,2,0),"NA")</f>
        <v>NA</v>
      </c>
      <c r="G782" t="str">
        <f>IFERROR(VLOOKUP(A782,'ICD+Descriptions'!$A$2:$C$600,3,0),"NA")</f>
        <v>NA</v>
      </c>
      <c r="H782" t="str">
        <f>IFERROR(VLOOKUP(A782,ages!$A$1:$B$748,2,0),"No Age")</f>
        <v>No Age</v>
      </c>
      <c r="I782">
        <f>VLOOKUP(A782,'Redcap Raw Report'!$A:$AF,I$1,0)</f>
        <v>0</v>
      </c>
      <c r="L782">
        <f>IFERROR(VLOOKUP(Collapsed!$A782,'measured values'!$A:$AF,Collapsed!L$1,0),"NA")</f>
        <v>38.281999999999996</v>
      </c>
      <c r="M782">
        <f>IFERROR(VLOOKUP(Collapsed!$A782,'measured values'!$A:$AF,Collapsed!M$1,0),"NA")</f>
        <v>45.652999999999999</v>
      </c>
      <c r="N782">
        <f>IFERROR(VLOOKUP(Collapsed!$A782,'measured values'!$A:$AF,Collapsed!N$1,0),"NA")</f>
        <v>83.861000000000004</v>
      </c>
      <c r="O782">
        <f>IFERROR(VLOOKUP(Collapsed!$A782,'measured values'!$A:$AF,Collapsed!O$1,0),"NA")</f>
        <v>83.933000000000007</v>
      </c>
      <c r="P782">
        <f>IFERROR(VLOOKUP(Collapsed!$A782,'measured values'!$A:$AF,Collapsed!P$1,0),"NA")</f>
        <v>82.22</v>
      </c>
      <c r="Q782">
        <f>IFERROR(VLOOKUP(Collapsed!$A782,'measured values'!$A:$AF,Collapsed!Q$1,0),"NA")</f>
        <v>82.521000000000001</v>
      </c>
      <c r="R782">
        <f>IFERROR(VLOOKUP(Collapsed!$A782,'measured values'!$A:$AF,Collapsed!R$1,0),"NA")</f>
        <v>117.339</v>
      </c>
      <c r="S782">
        <f>IFERROR(VLOOKUP(Collapsed!$A782,'measured values'!$A:$AF,Collapsed!S$1,0),"NA")</f>
        <v>117.872</v>
      </c>
      <c r="T782">
        <f>IFERROR(VLOOKUP(Collapsed!$A782,'measured values'!$A:$AF,Collapsed!T$1,0),"NA")</f>
        <v>64.757999999999996</v>
      </c>
      <c r="U782">
        <f>IFERROR(VLOOKUP(Collapsed!$A782,'measured values'!$A:$AF,Collapsed!U$1,0),"NA")</f>
        <v>64.481999999999999</v>
      </c>
      <c r="V782">
        <f>IFERROR(VLOOKUP(Collapsed!$A782,'measured values'!$A:$AF,Collapsed!V$1,0),"NA")</f>
        <v>35.241999999999997</v>
      </c>
      <c r="W782">
        <f>IFERROR(VLOOKUP(Collapsed!$A782,'measured values'!$A:$AF,Collapsed!W$1,0),"NA")</f>
        <v>35.518000000000001</v>
      </c>
      <c r="X782">
        <f>IFERROR(VLOOKUP(Collapsed!$A782,'measured values'!$A:$AF,Collapsed!X$1,0),"NA")</f>
        <v>16.079000000000001</v>
      </c>
      <c r="Y782">
        <f>IFERROR(VLOOKUP(Collapsed!$A782,'measured values'!$A:$AF,Collapsed!Y$1,0),"NA")</f>
        <v>13.054</v>
      </c>
      <c r="Z782">
        <f>IFERROR(VLOOKUP(Collapsed!$A782,'measured values'!$A:$AF,Collapsed!Z$1,0),"NA")</f>
        <v>35.518000000000001</v>
      </c>
      <c r="AA782">
        <f>IFERROR(VLOOKUP(Collapsed!$A782,'measured values'!$A:$AF,Collapsed!AA$1,0),"NA")</f>
        <v>35.241999999999997</v>
      </c>
      <c r="AB782">
        <f>IFERROR(VLOOKUP(Collapsed!$A782,'measured values'!$A:$AF,Collapsed!AB$1,0),"NA")</f>
        <v>8.6999999999999993</v>
      </c>
      <c r="AC782">
        <f>IFERROR(VLOOKUP(Collapsed!$A782,'measured values'!$A:$AF,Collapsed!AC$1,0),"NA")</f>
        <v>11</v>
      </c>
      <c r="AD782">
        <f>IFERROR(VLOOKUP(Collapsed!$A782,'measured values'!$A:$AF,Collapsed!AD$1,0),"NA")</f>
        <v>12</v>
      </c>
      <c r="AE782">
        <f>IFERROR(VLOOKUP(Collapsed!$A782,'measured values'!$A:$AF,Collapsed!AE$1,0),"NA")</f>
        <v>11</v>
      </c>
      <c r="AF782">
        <f>IFERROR(VLOOKUP(Collapsed!$A782,'measured values'!$A:$AF,Collapsed!AF$1,0),"NA")</f>
        <v>11</v>
      </c>
    </row>
    <row r="783" spans="1:32" x14ac:dyDescent="0.35">
      <c r="A783">
        <v>910</v>
      </c>
      <c r="F783" t="str">
        <f>IFERROR(VLOOKUP(A783,'ICD+Descriptions'!$A$2:$C$600,2,0),"NA")</f>
        <v>NA</v>
      </c>
      <c r="G783" t="str">
        <f>IFERROR(VLOOKUP(A783,'ICD+Descriptions'!$A$2:$C$600,3,0),"NA")</f>
        <v>NA</v>
      </c>
      <c r="H783">
        <f>IFERROR(VLOOKUP(A783,ages!$A$1:$B$748,2,0),"No Age")</f>
        <v>46.4</v>
      </c>
      <c r="I783" t="str">
        <f>VLOOKUP(A783,'Redcap Raw Report'!$A:$AF,I$1,0)</f>
        <v>F</v>
      </c>
      <c r="L783">
        <f>IFERROR(VLOOKUP(Collapsed!$A783,'measured values'!$A:$AF,Collapsed!L$1,0),"NA")</f>
        <v>56.7</v>
      </c>
      <c r="M783">
        <f>IFERROR(VLOOKUP(Collapsed!$A783,'measured values'!$A:$AF,Collapsed!M$1,0),"NA")</f>
        <v>44.52</v>
      </c>
      <c r="N783">
        <f>IFERROR(VLOOKUP(Collapsed!$A783,'measured values'!$A:$AF,Collapsed!N$1,0),"NA")</f>
        <v>101.34</v>
      </c>
      <c r="O783">
        <f>IFERROR(VLOOKUP(Collapsed!$A783,'measured values'!$A:$AF,Collapsed!O$1,0),"NA")</f>
        <v>98.88</v>
      </c>
      <c r="P783">
        <f>IFERROR(VLOOKUP(Collapsed!$A783,'measured values'!$A:$AF,Collapsed!P$1,0),"NA")</f>
        <v>73.92</v>
      </c>
      <c r="Q783">
        <f>IFERROR(VLOOKUP(Collapsed!$A783,'measured values'!$A:$AF,Collapsed!Q$1,0),"NA")</f>
        <v>72.53</v>
      </c>
      <c r="R783">
        <f>IFERROR(VLOOKUP(Collapsed!$A783,'measured values'!$A:$AF,Collapsed!R$1,0),"NA")</f>
        <v>87.43</v>
      </c>
      <c r="S783">
        <f>IFERROR(VLOOKUP(Collapsed!$A783,'measured values'!$A:$AF,Collapsed!S$1,0),"NA")</f>
        <v>88.08</v>
      </c>
      <c r="T783">
        <f>IFERROR(VLOOKUP(Collapsed!$A783,'measured values'!$A:$AF,Collapsed!T$1,0),"NA")</f>
        <v>62.6</v>
      </c>
      <c r="U783">
        <f>IFERROR(VLOOKUP(Collapsed!$A783,'measured values'!$A:$AF,Collapsed!U$1,0),"NA")</f>
        <v>71.260000000000005</v>
      </c>
      <c r="V783">
        <f>IFERROR(VLOOKUP(Collapsed!$A783,'measured values'!$A:$AF,Collapsed!V$1,0),"NA")</f>
        <v>37.4</v>
      </c>
      <c r="W783">
        <f>IFERROR(VLOOKUP(Collapsed!$A783,'measured values'!$A:$AF,Collapsed!W$1,0),"NA")</f>
        <v>28.74</v>
      </c>
      <c r="X783">
        <f>IFERROR(VLOOKUP(Collapsed!$A783,'measured values'!$A:$AF,Collapsed!X$1,0),"NA")</f>
        <v>14.46</v>
      </c>
      <c r="Y783">
        <f>IFERROR(VLOOKUP(Collapsed!$A783,'measured values'!$A:$AF,Collapsed!Y$1,0),"NA")</f>
        <v>19.649999999999999</v>
      </c>
      <c r="Z783">
        <f>IFERROR(VLOOKUP(Collapsed!$A783,'measured values'!$A:$AF,Collapsed!Z$1,0),"NA")</f>
        <v>28.74</v>
      </c>
      <c r="AA783">
        <f>IFERROR(VLOOKUP(Collapsed!$A783,'measured values'!$A:$AF,Collapsed!AA$1,0),"NA")</f>
        <v>37.4</v>
      </c>
      <c r="AB783">
        <f>IFERROR(VLOOKUP(Collapsed!$A783,'measured values'!$A:$AF,Collapsed!AB$1,0),"NA")</f>
        <v>26.58</v>
      </c>
      <c r="AC783">
        <f>IFERROR(VLOOKUP(Collapsed!$A783,'measured values'!$A:$AF,Collapsed!AC$1,0),"NA")</f>
        <v>14</v>
      </c>
      <c r="AD783">
        <f>IFERROR(VLOOKUP(Collapsed!$A783,'measured values'!$A:$AF,Collapsed!AD$1,0),"NA")</f>
        <v>11</v>
      </c>
      <c r="AE783">
        <f>IFERROR(VLOOKUP(Collapsed!$A783,'measured values'!$A:$AF,Collapsed!AE$1,0),"NA")</f>
        <v>10</v>
      </c>
      <c r="AF783">
        <f>IFERROR(VLOOKUP(Collapsed!$A783,'measured values'!$A:$AF,Collapsed!AF$1,0),"NA")</f>
        <v>10</v>
      </c>
    </row>
    <row r="784" spans="1:32" x14ac:dyDescent="0.35">
      <c r="A784">
        <v>911</v>
      </c>
      <c r="F784" t="str">
        <f>IFERROR(VLOOKUP(A784,'ICD+Descriptions'!$A$2:$C$600,2,0),"NA")</f>
        <v>NA</v>
      </c>
      <c r="G784" t="str">
        <f>IFERROR(VLOOKUP(A784,'ICD+Descriptions'!$A$2:$C$600,3,0),"NA")</f>
        <v>NA</v>
      </c>
      <c r="H784">
        <f>IFERROR(VLOOKUP(A784,ages!$A$1:$B$748,2,0),"No Age")</f>
        <v>73.8</v>
      </c>
      <c r="I784" t="str">
        <f>VLOOKUP(A784,'Redcap Raw Report'!$A:$AF,I$1,0)</f>
        <v>M</v>
      </c>
      <c r="L784" t="str">
        <f>IFERROR(VLOOKUP(Collapsed!$A784,'measured values'!$A:$AF,Collapsed!L$1,0),"NA")</f>
        <v>NA</v>
      </c>
      <c r="M784" t="str">
        <f>IFERROR(VLOOKUP(Collapsed!$A784,'measured values'!$A:$AF,Collapsed!M$1,0),"NA")</f>
        <v>NA</v>
      </c>
      <c r="N784" t="str">
        <f>IFERROR(VLOOKUP(Collapsed!$A784,'measured values'!$A:$AF,Collapsed!N$1,0),"NA")</f>
        <v>NA</v>
      </c>
      <c r="O784" t="str">
        <f>IFERROR(VLOOKUP(Collapsed!$A784,'measured values'!$A:$AF,Collapsed!O$1,0),"NA")</f>
        <v>NA</v>
      </c>
      <c r="P784" t="str">
        <f>IFERROR(VLOOKUP(Collapsed!$A784,'measured values'!$A:$AF,Collapsed!P$1,0),"NA")</f>
        <v>NA</v>
      </c>
      <c r="Q784" t="str">
        <f>IFERROR(VLOOKUP(Collapsed!$A784,'measured values'!$A:$AF,Collapsed!Q$1,0),"NA")</f>
        <v>NA</v>
      </c>
      <c r="R784" t="str">
        <f>IFERROR(VLOOKUP(Collapsed!$A784,'measured values'!$A:$AF,Collapsed!R$1,0),"NA")</f>
        <v>NA</v>
      </c>
      <c r="S784" t="str">
        <f>IFERROR(VLOOKUP(Collapsed!$A784,'measured values'!$A:$AF,Collapsed!S$1,0),"NA")</f>
        <v>NA</v>
      </c>
      <c r="T784" t="str">
        <f>IFERROR(VLOOKUP(Collapsed!$A784,'measured values'!$A:$AF,Collapsed!T$1,0),"NA")</f>
        <v>NA</v>
      </c>
      <c r="U784" t="str">
        <f>IFERROR(VLOOKUP(Collapsed!$A784,'measured values'!$A:$AF,Collapsed!U$1,0),"NA")</f>
        <v>NA</v>
      </c>
      <c r="V784" t="str">
        <f>IFERROR(VLOOKUP(Collapsed!$A784,'measured values'!$A:$AF,Collapsed!V$1,0),"NA")</f>
        <v>NA</v>
      </c>
      <c r="W784" t="str">
        <f>IFERROR(VLOOKUP(Collapsed!$A784,'measured values'!$A:$AF,Collapsed!W$1,0),"NA")</f>
        <v>NA</v>
      </c>
      <c r="X784" t="str">
        <f>IFERROR(VLOOKUP(Collapsed!$A784,'measured values'!$A:$AF,Collapsed!X$1,0),"NA")</f>
        <v>NA</v>
      </c>
      <c r="Y784" t="str">
        <f>IFERROR(VLOOKUP(Collapsed!$A784,'measured values'!$A:$AF,Collapsed!Y$1,0),"NA")</f>
        <v>NA</v>
      </c>
      <c r="Z784" t="str">
        <f>IFERROR(VLOOKUP(Collapsed!$A784,'measured values'!$A:$AF,Collapsed!Z$1,0),"NA")</f>
        <v>NA</v>
      </c>
      <c r="AA784" t="str">
        <f>IFERROR(VLOOKUP(Collapsed!$A784,'measured values'!$A:$AF,Collapsed!AA$1,0),"NA")</f>
        <v>NA</v>
      </c>
      <c r="AB784" t="str">
        <f>IFERROR(VLOOKUP(Collapsed!$A784,'measured values'!$A:$AF,Collapsed!AB$1,0),"NA")</f>
        <v>NA</v>
      </c>
      <c r="AC784" t="str">
        <f>IFERROR(VLOOKUP(Collapsed!$A784,'measured values'!$A:$AF,Collapsed!AC$1,0),"NA")</f>
        <v>NA</v>
      </c>
      <c r="AD784" t="str">
        <f>IFERROR(VLOOKUP(Collapsed!$A784,'measured values'!$A:$AF,Collapsed!AD$1,0),"NA")</f>
        <v>NA</v>
      </c>
      <c r="AE784" t="str">
        <f>IFERROR(VLOOKUP(Collapsed!$A784,'measured values'!$A:$AF,Collapsed!AE$1,0),"NA")</f>
        <v>NA</v>
      </c>
      <c r="AF784" t="str">
        <f>IFERROR(VLOOKUP(Collapsed!$A784,'measured values'!$A:$AF,Collapsed!AF$1,0),"NA")</f>
        <v>NA</v>
      </c>
    </row>
    <row r="785" spans="1:32" x14ac:dyDescent="0.35">
      <c r="A785">
        <v>912</v>
      </c>
      <c r="F785" t="str">
        <f>IFERROR(VLOOKUP(A785,'ICD+Descriptions'!$A$2:$C$600,2,0),"NA")</f>
        <v>NA</v>
      </c>
      <c r="G785" t="str">
        <f>IFERROR(VLOOKUP(A785,'ICD+Descriptions'!$A$2:$C$600,3,0),"NA")</f>
        <v>NA</v>
      </c>
      <c r="H785">
        <f>IFERROR(VLOOKUP(A785,ages!$A$1:$B$748,2,0),"No Age")</f>
        <v>65.8</v>
      </c>
      <c r="I785" t="str">
        <f>VLOOKUP(A785,'Redcap Raw Report'!$A:$AF,I$1,0)</f>
        <v>M</v>
      </c>
      <c r="L785">
        <f>IFERROR(VLOOKUP(Collapsed!$A785,'measured values'!$A:$AF,Collapsed!L$1,0),"NA")</f>
        <v>34.363</v>
      </c>
      <c r="M785">
        <f>IFERROR(VLOOKUP(Collapsed!$A785,'measured values'!$A:$AF,Collapsed!M$1,0),"NA")</f>
        <v>34.683999999999997</v>
      </c>
      <c r="N785">
        <f>IFERROR(VLOOKUP(Collapsed!$A785,'measured values'!$A:$AF,Collapsed!N$1,0),"NA")</f>
        <v>69.245000000000005</v>
      </c>
      <c r="O785">
        <f>IFERROR(VLOOKUP(Collapsed!$A785,'measured values'!$A:$AF,Collapsed!O$1,0),"NA")</f>
        <v>68.36</v>
      </c>
      <c r="P785">
        <f>IFERROR(VLOOKUP(Collapsed!$A785,'measured values'!$A:$AF,Collapsed!P$1,0),"NA")</f>
        <v>45.137</v>
      </c>
      <c r="Q785">
        <f>IFERROR(VLOOKUP(Collapsed!$A785,'measured values'!$A:$AF,Collapsed!Q$1,0),"NA")</f>
        <v>45.531999999999996</v>
      </c>
      <c r="R785">
        <f>IFERROR(VLOOKUP(Collapsed!$A785,'measured values'!$A:$AF,Collapsed!R$1,0),"NA")</f>
        <v>78.816999999999993</v>
      </c>
      <c r="S785">
        <f>IFERROR(VLOOKUP(Collapsed!$A785,'measured values'!$A:$AF,Collapsed!S$1,0),"NA")</f>
        <v>79.938999999999993</v>
      </c>
      <c r="T785">
        <f>IFERROR(VLOOKUP(Collapsed!$A785,'measured values'!$A:$AF,Collapsed!T$1,0),"NA")</f>
        <v>69.141999999999996</v>
      </c>
      <c r="U785">
        <f>IFERROR(VLOOKUP(Collapsed!$A785,'measured values'!$A:$AF,Collapsed!U$1,0),"NA")</f>
        <v>73.576999999999998</v>
      </c>
      <c r="V785">
        <f>IFERROR(VLOOKUP(Collapsed!$A785,'measured values'!$A:$AF,Collapsed!V$1,0),"NA")</f>
        <v>30.858000000000001</v>
      </c>
      <c r="W785">
        <f>IFERROR(VLOOKUP(Collapsed!$A785,'measured values'!$A:$AF,Collapsed!W$1,0),"NA")</f>
        <v>26.422999999999998</v>
      </c>
      <c r="X785">
        <f>IFERROR(VLOOKUP(Collapsed!$A785,'measured values'!$A:$AF,Collapsed!X$1,0),"NA")</f>
        <v>21.373999999999999</v>
      </c>
      <c r="Y785">
        <f>IFERROR(VLOOKUP(Collapsed!$A785,'measured values'!$A:$AF,Collapsed!Y$1,0),"NA")</f>
        <v>21.934000000000001</v>
      </c>
      <c r="Z785">
        <f>IFERROR(VLOOKUP(Collapsed!$A785,'measured values'!$A:$AF,Collapsed!Z$1,0),"NA")</f>
        <v>26.422999999999998</v>
      </c>
      <c r="AA785">
        <f>IFERROR(VLOOKUP(Collapsed!$A785,'measured values'!$A:$AF,Collapsed!AA$1,0),"NA")</f>
        <v>30.858000000000001</v>
      </c>
      <c r="AB785">
        <f>IFERROR(VLOOKUP(Collapsed!$A785,'measured values'!$A:$AF,Collapsed!AB$1,0),"NA")</f>
        <v>13.82</v>
      </c>
      <c r="AC785">
        <f>IFERROR(VLOOKUP(Collapsed!$A785,'measured values'!$A:$AF,Collapsed!AC$1,0),"NA")</f>
        <v>13</v>
      </c>
      <c r="AD785">
        <f>IFERROR(VLOOKUP(Collapsed!$A785,'measured values'!$A:$AF,Collapsed!AD$1,0),"NA")</f>
        <v>12</v>
      </c>
      <c r="AE785">
        <f>IFERROR(VLOOKUP(Collapsed!$A785,'measured values'!$A:$AF,Collapsed!AE$1,0),"NA")</f>
        <v>12</v>
      </c>
      <c r="AF785">
        <f>IFERROR(VLOOKUP(Collapsed!$A785,'measured values'!$A:$AF,Collapsed!AF$1,0),"NA")</f>
        <v>12</v>
      </c>
    </row>
    <row r="786" spans="1:32" x14ac:dyDescent="0.35">
      <c r="A786">
        <v>913</v>
      </c>
      <c r="F786" t="str">
        <f>IFERROR(VLOOKUP(A786,'ICD+Descriptions'!$A$2:$C$600,2,0),"NA")</f>
        <v>NA</v>
      </c>
      <c r="G786" t="str">
        <f>IFERROR(VLOOKUP(A786,'ICD+Descriptions'!$A$2:$C$600,3,0),"NA")</f>
        <v>NA</v>
      </c>
      <c r="H786">
        <f>IFERROR(VLOOKUP(A786,ages!$A$1:$B$748,2,0),"No Age")</f>
        <v>66.400000000000006</v>
      </c>
      <c r="I786" t="str">
        <f>VLOOKUP(A786,'Redcap Raw Report'!$A:$AF,I$1,0)</f>
        <v>M</v>
      </c>
      <c r="L786">
        <f>IFERROR(VLOOKUP(Collapsed!$A786,'measured values'!$A:$AF,Collapsed!L$1,0),"NA")</f>
        <v>27.667000000000002</v>
      </c>
      <c r="M786">
        <f>IFERROR(VLOOKUP(Collapsed!$A786,'measured values'!$A:$AF,Collapsed!M$1,0),"NA")</f>
        <v>25.367999999999999</v>
      </c>
      <c r="N786">
        <f>IFERROR(VLOOKUP(Collapsed!$A786,'measured values'!$A:$AF,Collapsed!N$1,0),"NA")</f>
        <v>52.869</v>
      </c>
      <c r="O786">
        <f>IFERROR(VLOOKUP(Collapsed!$A786,'measured values'!$A:$AF,Collapsed!O$1,0),"NA")</f>
        <v>53.040999999999997</v>
      </c>
      <c r="P786">
        <f>IFERROR(VLOOKUP(Collapsed!$A786,'measured values'!$A:$AF,Collapsed!P$1,0),"NA")</f>
        <v>45.776000000000003</v>
      </c>
      <c r="Q786">
        <f>IFERROR(VLOOKUP(Collapsed!$A786,'measured values'!$A:$AF,Collapsed!Q$1,0),"NA")</f>
        <v>46.25</v>
      </c>
      <c r="R786">
        <f>IFERROR(VLOOKUP(Collapsed!$A786,'measured values'!$A:$AF,Collapsed!R$1,0),"NA")</f>
        <v>104.815</v>
      </c>
      <c r="S786">
        <f>IFERROR(VLOOKUP(Collapsed!$A786,'measured values'!$A:$AF,Collapsed!S$1,0),"NA")</f>
        <v>105.8</v>
      </c>
      <c r="T786">
        <f>IFERROR(VLOOKUP(Collapsed!$A786,'measured values'!$A:$AF,Collapsed!T$1,0),"NA")</f>
        <v>66.730999999999995</v>
      </c>
      <c r="U786">
        <f>IFERROR(VLOOKUP(Collapsed!$A786,'measured values'!$A:$AF,Collapsed!U$1,0),"NA")</f>
        <v>71.638999999999996</v>
      </c>
      <c r="V786">
        <f>IFERROR(VLOOKUP(Collapsed!$A786,'measured values'!$A:$AF,Collapsed!V$1,0),"NA")</f>
        <v>33.268999999999998</v>
      </c>
      <c r="W786">
        <f>IFERROR(VLOOKUP(Collapsed!$A786,'measured values'!$A:$AF,Collapsed!W$1,0),"NA")</f>
        <v>28.361000000000001</v>
      </c>
      <c r="X786">
        <f>IFERROR(VLOOKUP(Collapsed!$A786,'measured values'!$A:$AF,Collapsed!X$1,0),"NA")</f>
        <v>19.210999999999999</v>
      </c>
      <c r="Y786">
        <f>IFERROR(VLOOKUP(Collapsed!$A786,'measured values'!$A:$AF,Collapsed!Y$1,0),"NA")</f>
        <v>19.184000000000001</v>
      </c>
      <c r="Z786">
        <f>IFERROR(VLOOKUP(Collapsed!$A786,'measured values'!$A:$AF,Collapsed!Z$1,0),"NA")</f>
        <v>28.361000000000001</v>
      </c>
      <c r="AA786">
        <f>IFERROR(VLOOKUP(Collapsed!$A786,'measured values'!$A:$AF,Collapsed!AA$1,0),"NA")</f>
        <v>33.268999999999998</v>
      </c>
      <c r="AB786">
        <f>IFERROR(VLOOKUP(Collapsed!$A786,'measured values'!$A:$AF,Collapsed!AB$1,0),"NA")</f>
        <v>11.602</v>
      </c>
      <c r="AC786">
        <f>IFERROR(VLOOKUP(Collapsed!$A786,'measured values'!$A:$AF,Collapsed!AC$1,0),"NA")</f>
        <v>19</v>
      </c>
      <c r="AD786">
        <f>IFERROR(VLOOKUP(Collapsed!$A786,'measured values'!$A:$AF,Collapsed!AD$1,0),"NA")</f>
        <v>16</v>
      </c>
      <c r="AE786">
        <f>IFERROR(VLOOKUP(Collapsed!$A786,'measured values'!$A:$AF,Collapsed!AE$1,0),"NA")</f>
        <v>16</v>
      </c>
      <c r="AF786">
        <f>IFERROR(VLOOKUP(Collapsed!$A786,'measured values'!$A:$AF,Collapsed!AF$1,0),"NA")</f>
        <v>16</v>
      </c>
    </row>
    <row r="787" spans="1:32" x14ac:dyDescent="0.35">
      <c r="A787">
        <v>914</v>
      </c>
      <c r="F787" t="str">
        <f>IFERROR(VLOOKUP(A787,'ICD+Descriptions'!$A$2:$C$600,2,0),"NA")</f>
        <v>NA</v>
      </c>
      <c r="G787" t="str">
        <f>IFERROR(VLOOKUP(A787,'ICD+Descriptions'!$A$2:$C$600,3,0),"NA")</f>
        <v>NA</v>
      </c>
      <c r="H787">
        <f>IFERROR(VLOOKUP(A787,ages!$A$1:$B$748,2,0),"No Age")</f>
        <v>57</v>
      </c>
      <c r="I787" t="str">
        <f>VLOOKUP(A787,'Redcap Raw Report'!$A:$AF,I$1,0)</f>
        <v>M</v>
      </c>
      <c r="L787">
        <f>IFERROR(VLOOKUP(Collapsed!$A787,'measured values'!$A:$AF,Collapsed!L$1,0),"NA")</f>
        <v>37.508000000000003</v>
      </c>
      <c r="M787">
        <f>IFERROR(VLOOKUP(Collapsed!$A787,'measured values'!$A:$AF,Collapsed!M$1,0),"NA")</f>
        <v>36.04</v>
      </c>
      <c r="N787">
        <f>IFERROR(VLOOKUP(Collapsed!$A787,'measured values'!$A:$AF,Collapsed!N$1,0),"NA")</f>
        <v>73.036000000000001</v>
      </c>
      <c r="O787">
        <f>IFERROR(VLOOKUP(Collapsed!$A787,'measured values'!$A:$AF,Collapsed!O$1,0),"NA")</f>
        <v>73.546000000000006</v>
      </c>
      <c r="P787">
        <f>IFERROR(VLOOKUP(Collapsed!$A787,'measured values'!$A:$AF,Collapsed!P$1,0),"NA")</f>
        <v>79.494</v>
      </c>
      <c r="Q787">
        <f>IFERROR(VLOOKUP(Collapsed!$A787,'measured values'!$A:$AF,Collapsed!Q$1,0),"NA")</f>
        <v>79.790000000000006</v>
      </c>
      <c r="R787">
        <f>IFERROR(VLOOKUP(Collapsed!$A787,'measured values'!$A:$AF,Collapsed!R$1,0),"NA")</f>
        <v>129.73500000000001</v>
      </c>
      <c r="S787">
        <f>IFERROR(VLOOKUP(Collapsed!$A787,'measured values'!$A:$AF,Collapsed!S$1,0),"NA")</f>
        <v>130.56899999999999</v>
      </c>
      <c r="T787">
        <f>IFERROR(VLOOKUP(Collapsed!$A787,'measured values'!$A:$AF,Collapsed!T$1,0),"NA")</f>
        <v>63.991</v>
      </c>
      <c r="U787">
        <f>IFERROR(VLOOKUP(Collapsed!$A787,'measured values'!$A:$AF,Collapsed!U$1,0),"NA")</f>
        <v>64.849000000000004</v>
      </c>
      <c r="V787">
        <f>IFERROR(VLOOKUP(Collapsed!$A787,'measured values'!$A:$AF,Collapsed!V$1,0),"NA")</f>
        <v>36.009</v>
      </c>
      <c r="W787">
        <f>IFERROR(VLOOKUP(Collapsed!$A787,'measured values'!$A:$AF,Collapsed!W$1,0),"NA")</f>
        <v>35.151000000000003</v>
      </c>
      <c r="X787">
        <f>IFERROR(VLOOKUP(Collapsed!$A787,'measured values'!$A:$AF,Collapsed!X$1,0),"NA")</f>
        <v>15.003</v>
      </c>
      <c r="Y787">
        <f>IFERROR(VLOOKUP(Collapsed!$A787,'measured values'!$A:$AF,Collapsed!Y$1,0),"NA")</f>
        <v>13.244</v>
      </c>
      <c r="Z787">
        <f>IFERROR(VLOOKUP(Collapsed!$A787,'measured values'!$A:$AF,Collapsed!Z$1,0),"NA")</f>
        <v>35.151000000000003</v>
      </c>
      <c r="AA787">
        <f>IFERROR(VLOOKUP(Collapsed!$A787,'measured values'!$A:$AF,Collapsed!AA$1,0),"NA")</f>
        <v>36.009</v>
      </c>
      <c r="AB787">
        <f>IFERROR(VLOOKUP(Collapsed!$A787,'measured values'!$A:$AF,Collapsed!AB$1,0),"NA")</f>
        <v>16.187999999999999</v>
      </c>
      <c r="AC787">
        <f>IFERROR(VLOOKUP(Collapsed!$A787,'measured values'!$A:$AF,Collapsed!AC$1,0),"NA")</f>
        <v>11</v>
      </c>
      <c r="AD787">
        <f>IFERROR(VLOOKUP(Collapsed!$A787,'measured values'!$A:$AF,Collapsed!AD$1,0),"NA")</f>
        <v>14</v>
      </c>
      <c r="AE787">
        <f>IFERROR(VLOOKUP(Collapsed!$A787,'measured values'!$A:$AF,Collapsed!AE$1,0),"NA")</f>
        <v>11</v>
      </c>
      <c r="AF787">
        <f>IFERROR(VLOOKUP(Collapsed!$A787,'measured values'!$A:$AF,Collapsed!AF$1,0),"NA")</f>
        <v>11</v>
      </c>
    </row>
    <row r="788" spans="1:32" x14ac:dyDescent="0.35">
      <c r="A788">
        <v>915</v>
      </c>
      <c r="F788" t="str">
        <f>IFERROR(VLOOKUP(A788,'ICD+Descriptions'!$A$2:$C$600,2,0),"NA")</f>
        <v>NA</v>
      </c>
      <c r="G788" t="str">
        <f>IFERROR(VLOOKUP(A788,'ICD+Descriptions'!$A$2:$C$600,3,0),"NA")</f>
        <v>NA</v>
      </c>
      <c r="H788">
        <f>IFERROR(VLOOKUP(A788,ages!$A$1:$B$748,2,0),"No Age")</f>
        <v>63.7</v>
      </c>
      <c r="I788" t="str">
        <f>VLOOKUP(A788,'Redcap Raw Report'!$A:$AF,I$1,0)</f>
        <v>F</v>
      </c>
      <c r="L788">
        <f>IFERROR(VLOOKUP(Collapsed!$A788,'measured values'!$A:$AF,Collapsed!L$1,0),"NA")</f>
        <v>53.935000000000002</v>
      </c>
      <c r="M788">
        <f>IFERROR(VLOOKUP(Collapsed!$A788,'measured values'!$A:$AF,Collapsed!M$1,0),"NA")</f>
        <v>51.606000000000002</v>
      </c>
      <c r="N788">
        <f>IFERROR(VLOOKUP(Collapsed!$A788,'measured values'!$A:$AF,Collapsed!N$1,0),"NA")</f>
        <v>105.223</v>
      </c>
      <c r="O788">
        <f>IFERROR(VLOOKUP(Collapsed!$A788,'measured values'!$A:$AF,Collapsed!O$1,0),"NA")</f>
        <v>105.831</v>
      </c>
      <c r="P788">
        <f>IFERROR(VLOOKUP(Collapsed!$A788,'measured values'!$A:$AF,Collapsed!P$1,0),"NA")</f>
        <v>89.144999999999996</v>
      </c>
      <c r="Q788">
        <f>IFERROR(VLOOKUP(Collapsed!$A788,'measured values'!$A:$AF,Collapsed!Q$1,0),"NA")</f>
        <v>89.533000000000001</v>
      </c>
      <c r="R788">
        <f>IFERROR(VLOOKUP(Collapsed!$A788,'measured values'!$A:$AF,Collapsed!R$1,0),"NA")</f>
        <v>100.819</v>
      </c>
      <c r="S788">
        <f>IFERROR(VLOOKUP(Collapsed!$A788,'measured values'!$A:$AF,Collapsed!S$1,0),"NA")</f>
        <v>101.274</v>
      </c>
      <c r="T788">
        <f>IFERROR(VLOOKUP(Collapsed!$A788,'measured values'!$A:$AF,Collapsed!T$1,0),"NA")</f>
        <v>64.998000000000005</v>
      </c>
      <c r="U788">
        <f>IFERROR(VLOOKUP(Collapsed!$A788,'measured values'!$A:$AF,Collapsed!U$1,0),"NA")</f>
        <v>63.357999999999997</v>
      </c>
      <c r="V788">
        <f>IFERROR(VLOOKUP(Collapsed!$A788,'measured values'!$A:$AF,Collapsed!V$1,0),"NA")</f>
        <v>35.002000000000002</v>
      </c>
      <c r="W788">
        <f>IFERROR(VLOOKUP(Collapsed!$A788,'measured values'!$A:$AF,Collapsed!W$1,0),"NA")</f>
        <v>36.642000000000003</v>
      </c>
      <c r="X788">
        <f>IFERROR(VLOOKUP(Collapsed!$A788,'measured values'!$A:$AF,Collapsed!X$1,0),"NA")</f>
        <v>14.202</v>
      </c>
      <c r="Y788">
        <f>IFERROR(VLOOKUP(Collapsed!$A788,'measured values'!$A:$AF,Collapsed!Y$1,0),"NA")</f>
        <v>14.215</v>
      </c>
      <c r="Z788">
        <f>IFERROR(VLOOKUP(Collapsed!$A788,'measured values'!$A:$AF,Collapsed!Z$1,0),"NA")</f>
        <v>36.642000000000003</v>
      </c>
      <c r="AA788">
        <f>IFERROR(VLOOKUP(Collapsed!$A788,'measured values'!$A:$AF,Collapsed!AA$1,0),"NA")</f>
        <v>35.002000000000002</v>
      </c>
      <c r="AB788">
        <f>IFERROR(VLOOKUP(Collapsed!$A788,'measured values'!$A:$AF,Collapsed!AB$1,0),"NA")</f>
        <v>10.486000000000001</v>
      </c>
      <c r="AC788">
        <f>IFERROR(VLOOKUP(Collapsed!$A788,'measured values'!$A:$AF,Collapsed!AC$1,0),"NA")</f>
        <v>7</v>
      </c>
      <c r="AD788">
        <f>IFERROR(VLOOKUP(Collapsed!$A788,'measured values'!$A:$AF,Collapsed!AD$1,0),"NA")</f>
        <v>9</v>
      </c>
      <c r="AE788">
        <f>IFERROR(VLOOKUP(Collapsed!$A788,'measured values'!$A:$AF,Collapsed!AE$1,0),"NA")</f>
        <v>7</v>
      </c>
      <c r="AF788">
        <f>IFERROR(VLOOKUP(Collapsed!$A788,'measured values'!$A:$AF,Collapsed!AF$1,0),"NA")</f>
        <v>7</v>
      </c>
    </row>
    <row r="789" spans="1:32" x14ac:dyDescent="0.35">
      <c r="A789">
        <v>916</v>
      </c>
      <c r="F789" t="str">
        <f>IFERROR(VLOOKUP(A789,'ICD+Descriptions'!$A$2:$C$600,2,0),"NA")</f>
        <v>NA</v>
      </c>
      <c r="G789" t="str">
        <f>IFERROR(VLOOKUP(A789,'ICD+Descriptions'!$A$2:$C$600,3,0),"NA")</f>
        <v>NA</v>
      </c>
      <c r="H789">
        <f>IFERROR(VLOOKUP(A789,ages!$A$1:$B$748,2,0),"No Age")</f>
        <v>72.400000000000006</v>
      </c>
      <c r="I789" t="str">
        <f>VLOOKUP(A789,'Redcap Raw Report'!$A:$AF,I$1,0)</f>
        <v>M</v>
      </c>
      <c r="L789">
        <f>IFERROR(VLOOKUP(Collapsed!$A789,'measured values'!$A:$AF,Collapsed!L$1,0),"NA")</f>
        <v>42.414999999999999</v>
      </c>
      <c r="M789">
        <f>IFERROR(VLOOKUP(Collapsed!$A789,'measured values'!$A:$AF,Collapsed!M$1,0),"NA")</f>
        <v>36.703000000000003</v>
      </c>
      <c r="N789">
        <f>IFERROR(VLOOKUP(Collapsed!$A789,'measured values'!$A:$AF,Collapsed!N$1,0),"NA")</f>
        <v>79.049000000000007</v>
      </c>
      <c r="O789">
        <f>IFERROR(VLOOKUP(Collapsed!$A789,'measured values'!$A:$AF,Collapsed!O$1,0),"NA")</f>
        <v>79.138999999999996</v>
      </c>
      <c r="P789">
        <f>IFERROR(VLOOKUP(Collapsed!$A789,'measured values'!$A:$AF,Collapsed!P$1,0),"NA")</f>
        <v>79.087000000000003</v>
      </c>
      <c r="Q789">
        <f>IFERROR(VLOOKUP(Collapsed!$A789,'measured values'!$A:$AF,Collapsed!Q$1,0),"NA")</f>
        <v>79.114000000000004</v>
      </c>
      <c r="R789">
        <f>IFERROR(VLOOKUP(Collapsed!$A789,'measured values'!$A:$AF,Collapsed!R$1,0),"NA")</f>
        <v>120.197</v>
      </c>
      <c r="S789">
        <f>IFERROR(VLOOKUP(Collapsed!$A789,'measured values'!$A:$AF,Collapsed!S$1,0),"NA")</f>
        <v>119.773</v>
      </c>
      <c r="T789">
        <f>IFERROR(VLOOKUP(Collapsed!$A789,'measured values'!$A:$AF,Collapsed!T$1,0),"NA")</f>
        <v>65.798000000000002</v>
      </c>
      <c r="U789">
        <f>IFERROR(VLOOKUP(Collapsed!$A789,'measured values'!$A:$AF,Collapsed!U$1,0),"NA")</f>
        <v>65.39</v>
      </c>
      <c r="V789">
        <f>IFERROR(VLOOKUP(Collapsed!$A789,'measured values'!$A:$AF,Collapsed!V$1,0),"NA")</f>
        <v>34.201999999999998</v>
      </c>
      <c r="W789">
        <f>IFERROR(VLOOKUP(Collapsed!$A789,'measured values'!$A:$AF,Collapsed!W$1,0),"NA")</f>
        <v>34.61</v>
      </c>
      <c r="X789">
        <f>IFERROR(VLOOKUP(Collapsed!$A789,'measured values'!$A:$AF,Collapsed!X$1,0),"NA")</f>
        <v>16.736999999999998</v>
      </c>
      <c r="Y789">
        <f>IFERROR(VLOOKUP(Collapsed!$A789,'measured values'!$A:$AF,Collapsed!Y$1,0),"NA")</f>
        <v>14.340999999999999</v>
      </c>
      <c r="Z789">
        <f>IFERROR(VLOOKUP(Collapsed!$A789,'measured values'!$A:$AF,Collapsed!Z$1,0),"NA")</f>
        <v>34.61</v>
      </c>
      <c r="AA789">
        <f>IFERROR(VLOOKUP(Collapsed!$A789,'measured values'!$A:$AF,Collapsed!AA$1,0),"NA")</f>
        <v>34.201999999999998</v>
      </c>
      <c r="AB789">
        <f>IFERROR(VLOOKUP(Collapsed!$A789,'measured values'!$A:$AF,Collapsed!AB$1,0),"NA")</f>
        <v>10.308</v>
      </c>
      <c r="AC789">
        <f>IFERROR(VLOOKUP(Collapsed!$A789,'measured values'!$A:$AF,Collapsed!AC$1,0),"NA")</f>
        <v>12</v>
      </c>
      <c r="AD789">
        <f>IFERROR(VLOOKUP(Collapsed!$A789,'measured values'!$A:$AF,Collapsed!AD$1,0),"NA")</f>
        <v>15</v>
      </c>
      <c r="AE789">
        <f>IFERROR(VLOOKUP(Collapsed!$A789,'measured values'!$A:$AF,Collapsed!AE$1,0),"NA")</f>
        <v>12</v>
      </c>
      <c r="AF789">
        <f>IFERROR(VLOOKUP(Collapsed!$A789,'measured values'!$A:$AF,Collapsed!AF$1,0),"NA")</f>
        <v>12</v>
      </c>
    </row>
    <row r="790" spans="1:32" x14ac:dyDescent="0.35">
      <c r="A790">
        <v>917</v>
      </c>
      <c r="F790" t="str">
        <f>IFERROR(VLOOKUP(A790,'ICD+Descriptions'!$A$2:$C$600,2,0),"NA")</f>
        <v>NA</v>
      </c>
      <c r="G790" t="str">
        <f>IFERROR(VLOOKUP(A790,'ICD+Descriptions'!$A$2:$C$600,3,0),"NA")</f>
        <v>NA</v>
      </c>
      <c r="H790">
        <f>IFERROR(VLOOKUP(A790,ages!$A$1:$B$748,2,0),"No Age")</f>
        <v>70.8</v>
      </c>
      <c r="I790" t="str">
        <f>VLOOKUP(A790,'Redcap Raw Report'!$A:$AF,I$1,0)</f>
        <v>M</v>
      </c>
      <c r="L790">
        <f>IFERROR(VLOOKUP(Collapsed!$A790,'measured values'!$A:$AF,Collapsed!L$1,0),"NA")</f>
        <v>66.116</v>
      </c>
      <c r="M790">
        <f>IFERROR(VLOOKUP(Collapsed!$A790,'measured values'!$A:$AF,Collapsed!M$1,0),"NA")</f>
        <v>67.465000000000003</v>
      </c>
      <c r="N790">
        <f>IFERROR(VLOOKUP(Collapsed!$A790,'measured values'!$A:$AF,Collapsed!N$1,0),"NA")</f>
        <v>132.56899999999999</v>
      </c>
      <c r="O790">
        <f>IFERROR(VLOOKUP(Collapsed!$A790,'measured values'!$A:$AF,Collapsed!O$1,0),"NA")</f>
        <v>135.62299999999999</v>
      </c>
      <c r="P790">
        <f>IFERROR(VLOOKUP(Collapsed!$A790,'measured values'!$A:$AF,Collapsed!P$1,0),"NA")</f>
        <v>101.592</v>
      </c>
      <c r="Q790">
        <f>IFERROR(VLOOKUP(Collapsed!$A790,'measured values'!$A:$AF,Collapsed!Q$1,0),"NA")</f>
        <v>103.724</v>
      </c>
      <c r="R790">
        <f>IFERROR(VLOOKUP(Collapsed!$A790,'measured values'!$A:$AF,Collapsed!R$1,0),"NA")</f>
        <v>91.802000000000007</v>
      </c>
      <c r="S790">
        <f>IFERROR(VLOOKUP(Collapsed!$A790,'measured values'!$A:$AF,Collapsed!S$1,0),"NA")</f>
        <v>91.587999999999994</v>
      </c>
      <c r="T790">
        <f>IFERROR(VLOOKUP(Collapsed!$A790,'measured values'!$A:$AF,Collapsed!T$1,0),"NA")</f>
        <v>63.65</v>
      </c>
      <c r="U790">
        <f>IFERROR(VLOOKUP(Collapsed!$A790,'measured values'!$A:$AF,Collapsed!U$1,0),"NA")</f>
        <v>63.341999999999999</v>
      </c>
      <c r="V790">
        <f>IFERROR(VLOOKUP(Collapsed!$A790,'measured values'!$A:$AF,Collapsed!V$1,0),"NA")</f>
        <v>36.35</v>
      </c>
      <c r="W790">
        <f>IFERROR(VLOOKUP(Collapsed!$A790,'measured values'!$A:$AF,Collapsed!W$1,0),"NA")</f>
        <v>36.658000000000001</v>
      </c>
      <c r="X790">
        <f>IFERROR(VLOOKUP(Collapsed!$A790,'measured values'!$A:$AF,Collapsed!X$1,0),"NA")</f>
        <v>14.301</v>
      </c>
      <c r="Y790">
        <f>IFERROR(VLOOKUP(Collapsed!$A790,'measured values'!$A:$AF,Collapsed!Y$1,0),"NA")</f>
        <v>14.516999999999999</v>
      </c>
      <c r="Z790">
        <f>IFERROR(VLOOKUP(Collapsed!$A790,'measured values'!$A:$AF,Collapsed!Z$1,0),"NA")</f>
        <v>36.658000000000001</v>
      </c>
      <c r="AA790">
        <f>IFERROR(VLOOKUP(Collapsed!$A790,'measured values'!$A:$AF,Collapsed!AA$1,0),"NA")</f>
        <v>36.35</v>
      </c>
      <c r="AB790">
        <f>IFERROR(VLOOKUP(Collapsed!$A790,'measured values'!$A:$AF,Collapsed!AB$1,0),"NA")</f>
        <v>9.7520000000000007</v>
      </c>
      <c r="AC790">
        <f>IFERROR(VLOOKUP(Collapsed!$A790,'measured values'!$A:$AF,Collapsed!AC$1,0),"NA")</f>
        <v>8</v>
      </c>
      <c r="AD790">
        <f>IFERROR(VLOOKUP(Collapsed!$A790,'measured values'!$A:$AF,Collapsed!AD$1,0),"NA")</f>
        <v>6</v>
      </c>
      <c r="AE790">
        <f>IFERROR(VLOOKUP(Collapsed!$A790,'measured values'!$A:$AF,Collapsed!AE$1,0),"NA")</f>
        <v>6</v>
      </c>
      <c r="AF790">
        <f>IFERROR(VLOOKUP(Collapsed!$A790,'measured values'!$A:$AF,Collapsed!AF$1,0),"NA")</f>
        <v>6</v>
      </c>
    </row>
    <row r="791" spans="1:32" x14ac:dyDescent="0.35">
      <c r="A791">
        <v>918</v>
      </c>
      <c r="F791" t="str">
        <f>IFERROR(VLOOKUP(A791,'ICD+Descriptions'!$A$2:$C$600,2,0),"NA")</f>
        <v>NA</v>
      </c>
      <c r="G791" t="str">
        <f>IFERROR(VLOOKUP(A791,'ICD+Descriptions'!$A$2:$C$600,3,0),"NA")</f>
        <v>NA</v>
      </c>
      <c r="H791">
        <f>IFERROR(VLOOKUP(A791,ages!$A$1:$B$748,2,0),"No Age")</f>
        <v>0</v>
      </c>
      <c r="I791" t="str">
        <f>VLOOKUP(A791,'Redcap Raw Report'!$A:$AF,I$1,0)</f>
        <v>M</v>
      </c>
      <c r="L791" t="str">
        <f>IFERROR(VLOOKUP(Collapsed!$A791,'measured values'!$A:$AF,Collapsed!L$1,0),"NA")</f>
        <v>NA</v>
      </c>
      <c r="M791" t="str">
        <f>IFERROR(VLOOKUP(Collapsed!$A791,'measured values'!$A:$AF,Collapsed!M$1,0),"NA")</f>
        <v>NA</v>
      </c>
      <c r="N791" t="str">
        <f>IFERROR(VLOOKUP(Collapsed!$A791,'measured values'!$A:$AF,Collapsed!N$1,0),"NA")</f>
        <v>NA</v>
      </c>
      <c r="O791" t="str">
        <f>IFERROR(VLOOKUP(Collapsed!$A791,'measured values'!$A:$AF,Collapsed!O$1,0),"NA")</f>
        <v>NA</v>
      </c>
      <c r="P791" t="str">
        <f>IFERROR(VLOOKUP(Collapsed!$A791,'measured values'!$A:$AF,Collapsed!P$1,0),"NA")</f>
        <v>NA</v>
      </c>
      <c r="Q791" t="str">
        <f>IFERROR(VLOOKUP(Collapsed!$A791,'measured values'!$A:$AF,Collapsed!Q$1,0),"NA")</f>
        <v>NA</v>
      </c>
      <c r="R791" t="str">
        <f>IFERROR(VLOOKUP(Collapsed!$A791,'measured values'!$A:$AF,Collapsed!R$1,0),"NA")</f>
        <v>NA</v>
      </c>
      <c r="S791" t="str">
        <f>IFERROR(VLOOKUP(Collapsed!$A791,'measured values'!$A:$AF,Collapsed!S$1,0),"NA")</f>
        <v>NA</v>
      </c>
      <c r="T791" t="str">
        <f>IFERROR(VLOOKUP(Collapsed!$A791,'measured values'!$A:$AF,Collapsed!T$1,0),"NA")</f>
        <v>NA</v>
      </c>
      <c r="U791" t="str">
        <f>IFERROR(VLOOKUP(Collapsed!$A791,'measured values'!$A:$AF,Collapsed!U$1,0),"NA")</f>
        <v>NA</v>
      </c>
      <c r="V791" t="str">
        <f>IFERROR(VLOOKUP(Collapsed!$A791,'measured values'!$A:$AF,Collapsed!V$1,0),"NA")</f>
        <v>NA</v>
      </c>
      <c r="W791" t="str">
        <f>IFERROR(VLOOKUP(Collapsed!$A791,'measured values'!$A:$AF,Collapsed!W$1,0),"NA")</f>
        <v>NA</v>
      </c>
      <c r="X791" t="str">
        <f>IFERROR(VLOOKUP(Collapsed!$A791,'measured values'!$A:$AF,Collapsed!X$1,0),"NA")</f>
        <v>NA</v>
      </c>
      <c r="Y791" t="str">
        <f>IFERROR(VLOOKUP(Collapsed!$A791,'measured values'!$A:$AF,Collapsed!Y$1,0),"NA")</f>
        <v>NA</v>
      </c>
      <c r="Z791" t="str">
        <f>IFERROR(VLOOKUP(Collapsed!$A791,'measured values'!$A:$AF,Collapsed!Z$1,0),"NA")</f>
        <v>NA</v>
      </c>
      <c r="AA791" t="str">
        <f>IFERROR(VLOOKUP(Collapsed!$A791,'measured values'!$A:$AF,Collapsed!AA$1,0),"NA")</f>
        <v>NA</v>
      </c>
      <c r="AB791" t="str">
        <f>IFERROR(VLOOKUP(Collapsed!$A791,'measured values'!$A:$AF,Collapsed!AB$1,0),"NA")</f>
        <v>NA</v>
      </c>
      <c r="AC791" t="str">
        <f>IFERROR(VLOOKUP(Collapsed!$A791,'measured values'!$A:$AF,Collapsed!AC$1,0),"NA")</f>
        <v>NA</v>
      </c>
      <c r="AD791" t="str">
        <f>IFERROR(VLOOKUP(Collapsed!$A791,'measured values'!$A:$AF,Collapsed!AD$1,0),"NA")</f>
        <v>NA</v>
      </c>
      <c r="AE791" t="str">
        <f>IFERROR(VLOOKUP(Collapsed!$A791,'measured values'!$A:$AF,Collapsed!AE$1,0),"NA")</f>
        <v>NA</v>
      </c>
      <c r="AF791" t="str">
        <f>IFERROR(VLOOKUP(Collapsed!$A791,'measured values'!$A:$AF,Collapsed!AF$1,0),"NA")</f>
        <v>NA</v>
      </c>
    </row>
    <row r="792" spans="1:32" x14ac:dyDescent="0.35">
      <c r="A792">
        <v>919</v>
      </c>
      <c r="F792" t="str">
        <f>IFERROR(VLOOKUP(A792,'ICD+Descriptions'!$A$2:$C$600,2,0),"NA")</f>
        <v>NA</v>
      </c>
      <c r="G792" t="str">
        <f>IFERROR(VLOOKUP(A792,'ICD+Descriptions'!$A$2:$C$600,3,0),"NA")</f>
        <v>NA</v>
      </c>
      <c r="H792">
        <f>IFERROR(VLOOKUP(A792,ages!$A$1:$B$748,2,0),"No Age")</f>
        <v>0</v>
      </c>
      <c r="I792" t="str">
        <f>VLOOKUP(A792,'Redcap Raw Report'!$A:$AF,I$1,0)</f>
        <v>M</v>
      </c>
      <c r="L792" t="str">
        <f>IFERROR(VLOOKUP(Collapsed!$A792,'measured values'!$A:$AF,Collapsed!L$1,0),"NA")</f>
        <v>NA</v>
      </c>
      <c r="M792" t="str">
        <f>IFERROR(VLOOKUP(Collapsed!$A792,'measured values'!$A:$AF,Collapsed!M$1,0),"NA")</f>
        <v>NA</v>
      </c>
      <c r="N792" t="str">
        <f>IFERROR(VLOOKUP(Collapsed!$A792,'measured values'!$A:$AF,Collapsed!N$1,0),"NA")</f>
        <v>NA</v>
      </c>
      <c r="O792" t="str">
        <f>IFERROR(VLOOKUP(Collapsed!$A792,'measured values'!$A:$AF,Collapsed!O$1,0),"NA")</f>
        <v>NA</v>
      </c>
      <c r="P792" t="str">
        <f>IFERROR(VLOOKUP(Collapsed!$A792,'measured values'!$A:$AF,Collapsed!P$1,0),"NA")</f>
        <v>NA</v>
      </c>
      <c r="Q792" t="str">
        <f>IFERROR(VLOOKUP(Collapsed!$A792,'measured values'!$A:$AF,Collapsed!Q$1,0),"NA")</f>
        <v>NA</v>
      </c>
      <c r="R792" t="str">
        <f>IFERROR(VLOOKUP(Collapsed!$A792,'measured values'!$A:$AF,Collapsed!R$1,0),"NA")</f>
        <v>NA</v>
      </c>
      <c r="S792" t="str">
        <f>IFERROR(VLOOKUP(Collapsed!$A792,'measured values'!$A:$AF,Collapsed!S$1,0),"NA")</f>
        <v>NA</v>
      </c>
      <c r="T792" t="str">
        <f>IFERROR(VLOOKUP(Collapsed!$A792,'measured values'!$A:$AF,Collapsed!T$1,0),"NA")</f>
        <v>NA</v>
      </c>
      <c r="U792" t="str">
        <f>IFERROR(VLOOKUP(Collapsed!$A792,'measured values'!$A:$AF,Collapsed!U$1,0),"NA")</f>
        <v>NA</v>
      </c>
      <c r="V792" t="str">
        <f>IFERROR(VLOOKUP(Collapsed!$A792,'measured values'!$A:$AF,Collapsed!V$1,0),"NA")</f>
        <v>NA</v>
      </c>
      <c r="W792" t="str">
        <f>IFERROR(VLOOKUP(Collapsed!$A792,'measured values'!$A:$AF,Collapsed!W$1,0),"NA")</f>
        <v>NA</v>
      </c>
      <c r="X792" t="str">
        <f>IFERROR(VLOOKUP(Collapsed!$A792,'measured values'!$A:$AF,Collapsed!X$1,0),"NA")</f>
        <v>NA</v>
      </c>
      <c r="Y792" t="str">
        <f>IFERROR(VLOOKUP(Collapsed!$A792,'measured values'!$A:$AF,Collapsed!Y$1,0),"NA")</f>
        <v>NA</v>
      </c>
      <c r="Z792" t="str">
        <f>IFERROR(VLOOKUP(Collapsed!$A792,'measured values'!$A:$AF,Collapsed!Z$1,0),"NA")</f>
        <v>NA</v>
      </c>
      <c r="AA792" t="str">
        <f>IFERROR(VLOOKUP(Collapsed!$A792,'measured values'!$A:$AF,Collapsed!AA$1,0),"NA")</f>
        <v>NA</v>
      </c>
      <c r="AB792" t="str">
        <f>IFERROR(VLOOKUP(Collapsed!$A792,'measured values'!$A:$AF,Collapsed!AB$1,0),"NA")</f>
        <v>NA</v>
      </c>
      <c r="AC792" t="str">
        <f>IFERROR(VLOOKUP(Collapsed!$A792,'measured values'!$A:$AF,Collapsed!AC$1,0),"NA")</f>
        <v>NA</v>
      </c>
      <c r="AD792" t="str">
        <f>IFERROR(VLOOKUP(Collapsed!$A792,'measured values'!$A:$AF,Collapsed!AD$1,0),"NA")</f>
        <v>NA</v>
      </c>
      <c r="AE792" t="str">
        <f>IFERROR(VLOOKUP(Collapsed!$A792,'measured values'!$A:$AF,Collapsed!AE$1,0),"NA")</f>
        <v>NA</v>
      </c>
      <c r="AF792" t="str">
        <f>IFERROR(VLOOKUP(Collapsed!$A792,'measured values'!$A:$AF,Collapsed!AF$1,0),"NA")</f>
        <v>NA</v>
      </c>
    </row>
    <row r="793" spans="1:32" x14ac:dyDescent="0.35">
      <c r="A793">
        <v>920</v>
      </c>
      <c r="F793" t="str">
        <f>IFERROR(VLOOKUP(A793,'ICD+Descriptions'!$A$2:$C$600,2,0),"NA")</f>
        <v>NA</v>
      </c>
      <c r="G793" t="str">
        <f>IFERROR(VLOOKUP(A793,'ICD+Descriptions'!$A$2:$C$600,3,0),"NA")</f>
        <v>NA</v>
      </c>
      <c r="H793">
        <f>IFERROR(VLOOKUP(A793,ages!$A$1:$B$748,2,0),"No Age")</f>
        <v>56.4</v>
      </c>
      <c r="I793" t="str">
        <f>VLOOKUP(A793,'Redcap Raw Report'!$A:$AF,I$1,0)</f>
        <v>M</v>
      </c>
      <c r="L793">
        <f>IFERROR(VLOOKUP(Collapsed!$A793,'measured values'!$A:$AF,Collapsed!L$1,0),"NA")</f>
        <v>53.055</v>
      </c>
      <c r="M793">
        <f>IFERROR(VLOOKUP(Collapsed!$A793,'measured values'!$A:$AF,Collapsed!M$1,0),"NA")</f>
        <v>53.427999999999997</v>
      </c>
      <c r="N793">
        <f>IFERROR(VLOOKUP(Collapsed!$A793,'measured values'!$A:$AF,Collapsed!N$1,0),"NA")</f>
        <v>106.92400000000001</v>
      </c>
      <c r="O793">
        <f>IFERROR(VLOOKUP(Collapsed!$A793,'measured values'!$A:$AF,Collapsed!O$1,0),"NA")</f>
        <v>106.634</v>
      </c>
      <c r="P793">
        <f>IFERROR(VLOOKUP(Collapsed!$A793,'measured values'!$A:$AF,Collapsed!P$1,0),"NA")</f>
        <v>76.317999999999998</v>
      </c>
      <c r="Q793">
        <f>IFERROR(VLOOKUP(Collapsed!$A793,'measured values'!$A:$AF,Collapsed!Q$1,0),"NA")</f>
        <v>75.981999999999999</v>
      </c>
      <c r="R793">
        <f>IFERROR(VLOOKUP(Collapsed!$A793,'measured values'!$A:$AF,Collapsed!R$1,0),"NA")</f>
        <v>84.98</v>
      </c>
      <c r="S793">
        <f>IFERROR(VLOOKUP(Collapsed!$A793,'measured values'!$A:$AF,Collapsed!S$1,0),"NA")</f>
        <v>84.991</v>
      </c>
      <c r="T793">
        <f>IFERROR(VLOOKUP(Collapsed!$A793,'measured values'!$A:$AF,Collapsed!T$1,0),"NA")</f>
        <v>64.352000000000004</v>
      </c>
      <c r="U793">
        <f>IFERROR(VLOOKUP(Collapsed!$A793,'measured values'!$A:$AF,Collapsed!U$1,0),"NA")</f>
        <v>64.576999999999998</v>
      </c>
      <c r="V793">
        <f>IFERROR(VLOOKUP(Collapsed!$A793,'measured values'!$A:$AF,Collapsed!V$1,0),"NA")</f>
        <v>35.648000000000003</v>
      </c>
      <c r="W793">
        <f>IFERROR(VLOOKUP(Collapsed!$A793,'measured values'!$A:$AF,Collapsed!W$1,0),"NA")</f>
        <v>35.423000000000002</v>
      </c>
      <c r="X793">
        <f>IFERROR(VLOOKUP(Collapsed!$A793,'measured values'!$A:$AF,Collapsed!X$1,0),"NA")</f>
        <v>16.565999999999999</v>
      </c>
      <c r="Y793">
        <f>IFERROR(VLOOKUP(Collapsed!$A793,'measured values'!$A:$AF,Collapsed!Y$1,0),"NA")</f>
        <v>13.343999999999999</v>
      </c>
      <c r="Z793">
        <f>IFERROR(VLOOKUP(Collapsed!$A793,'measured values'!$A:$AF,Collapsed!Z$1,0),"NA")</f>
        <v>35.423000000000002</v>
      </c>
      <c r="AA793">
        <f>IFERROR(VLOOKUP(Collapsed!$A793,'measured values'!$A:$AF,Collapsed!AA$1,0),"NA")</f>
        <v>35.648000000000003</v>
      </c>
      <c r="AB793">
        <f>IFERROR(VLOOKUP(Collapsed!$A793,'measured values'!$A:$AF,Collapsed!AB$1,0),"NA")</f>
        <v>11.032</v>
      </c>
      <c r="AC793">
        <f>IFERROR(VLOOKUP(Collapsed!$A793,'measured values'!$A:$AF,Collapsed!AC$1,0),"NA")</f>
        <v>10</v>
      </c>
      <c r="AD793">
        <f>IFERROR(VLOOKUP(Collapsed!$A793,'measured values'!$A:$AF,Collapsed!AD$1,0),"NA")</f>
        <v>10</v>
      </c>
      <c r="AE793">
        <f>IFERROR(VLOOKUP(Collapsed!$A793,'measured values'!$A:$AF,Collapsed!AE$1,0),"NA")</f>
        <v>10</v>
      </c>
      <c r="AF793">
        <f>IFERROR(VLOOKUP(Collapsed!$A793,'measured values'!$A:$AF,Collapsed!AF$1,0),"NA")</f>
        <v>10</v>
      </c>
    </row>
    <row r="794" spans="1:32" x14ac:dyDescent="0.35">
      <c r="A794">
        <v>921</v>
      </c>
      <c r="F794" t="str">
        <f>IFERROR(VLOOKUP(A794,'ICD+Descriptions'!$A$2:$C$600,2,0),"NA")</f>
        <v>NA</v>
      </c>
      <c r="G794" t="str">
        <f>IFERROR(VLOOKUP(A794,'ICD+Descriptions'!$A$2:$C$600,3,0),"NA")</f>
        <v>NA</v>
      </c>
      <c r="H794">
        <f>IFERROR(VLOOKUP(A794,ages!$A$1:$B$748,2,0),"No Age")</f>
        <v>42.5</v>
      </c>
      <c r="I794" t="str">
        <f>VLOOKUP(A794,'Redcap Raw Report'!$A:$AF,I$1,0)</f>
        <v>M</v>
      </c>
      <c r="L794" t="str">
        <f>IFERROR(VLOOKUP(Collapsed!$A794,'measured values'!$A:$AF,Collapsed!L$1,0),"NA")</f>
        <v>NA</v>
      </c>
      <c r="M794" t="str">
        <f>IFERROR(VLOOKUP(Collapsed!$A794,'measured values'!$A:$AF,Collapsed!M$1,0),"NA")</f>
        <v>NA</v>
      </c>
      <c r="N794" t="str">
        <f>IFERROR(VLOOKUP(Collapsed!$A794,'measured values'!$A:$AF,Collapsed!N$1,0),"NA")</f>
        <v>NA</v>
      </c>
      <c r="O794" t="str">
        <f>IFERROR(VLOOKUP(Collapsed!$A794,'measured values'!$A:$AF,Collapsed!O$1,0),"NA")</f>
        <v>NA</v>
      </c>
      <c r="P794" t="str">
        <f>IFERROR(VLOOKUP(Collapsed!$A794,'measured values'!$A:$AF,Collapsed!P$1,0),"NA")</f>
        <v>NA</v>
      </c>
      <c r="Q794" t="str">
        <f>IFERROR(VLOOKUP(Collapsed!$A794,'measured values'!$A:$AF,Collapsed!Q$1,0),"NA")</f>
        <v>NA</v>
      </c>
      <c r="R794" t="str">
        <f>IFERROR(VLOOKUP(Collapsed!$A794,'measured values'!$A:$AF,Collapsed!R$1,0),"NA")</f>
        <v>NA</v>
      </c>
      <c r="S794" t="str">
        <f>IFERROR(VLOOKUP(Collapsed!$A794,'measured values'!$A:$AF,Collapsed!S$1,0),"NA")</f>
        <v>NA</v>
      </c>
      <c r="T794" t="str">
        <f>IFERROR(VLOOKUP(Collapsed!$A794,'measured values'!$A:$AF,Collapsed!T$1,0),"NA")</f>
        <v>NA</v>
      </c>
      <c r="U794" t="str">
        <f>IFERROR(VLOOKUP(Collapsed!$A794,'measured values'!$A:$AF,Collapsed!U$1,0),"NA")</f>
        <v>NA</v>
      </c>
      <c r="V794" t="str">
        <f>IFERROR(VLOOKUP(Collapsed!$A794,'measured values'!$A:$AF,Collapsed!V$1,0),"NA")</f>
        <v>NA</v>
      </c>
      <c r="W794" t="str">
        <f>IFERROR(VLOOKUP(Collapsed!$A794,'measured values'!$A:$AF,Collapsed!W$1,0),"NA")</f>
        <v>NA</v>
      </c>
      <c r="X794" t="str">
        <f>IFERROR(VLOOKUP(Collapsed!$A794,'measured values'!$A:$AF,Collapsed!X$1,0),"NA")</f>
        <v>NA</v>
      </c>
      <c r="Y794" t="str">
        <f>IFERROR(VLOOKUP(Collapsed!$A794,'measured values'!$A:$AF,Collapsed!Y$1,0),"NA")</f>
        <v>NA</v>
      </c>
      <c r="Z794" t="str">
        <f>IFERROR(VLOOKUP(Collapsed!$A794,'measured values'!$A:$AF,Collapsed!Z$1,0),"NA")</f>
        <v>NA</v>
      </c>
      <c r="AA794" t="str">
        <f>IFERROR(VLOOKUP(Collapsed!$A794,'measured values'!$A:$AF,Collapsed!AA$1,0),"NA")</f>
        <v>NA</v>
      </c>
      <c r="AB794" t="str">
        <f>IFERROR(VLOOKUP(Collapsed!$A794,'measured values'!$A:$AF,Collapsed!AB$1,0),"NA")</f>
        <v>NA</v>
      </c>
      <c r="AC794" t="str">
        <f>IFERROR(VLOOKUP(Collapsed!$A794,'measured values'!$A:$AF,Collapsed!AC$1,0),"NA")</f>
        <v>NA</v>
      </c>
      <c r="AD794" t="str">
        <f>IFERROR(VLOOKUP(Collapsed!$A794,'measured values'!$A:$AF,Collapsed!AD$1,0),"NA")</f>
        <v>NA</v>
      </c>
      <c r="AE794" t="str">
        <f>IFERROR(VLOOKUP(Collapsed!$A794,'measured values'!$A:$AF,Collapsed!AE$1,0),"NA")</f>
        <v>NA</v>
      </c>
      <c r="AF794" t="str">
        <f>IFERROR(VLOOKUP(Collapsed!$A794,'measured values'!$A:$AF,Collapsed!AF$1,0),"NA")</f>
        <v>NA</v>
      </c>
    </row>
    <row r="795" spans="1:32" x14ac:dyDescent="0.35">
      <c r="A795">
        <v>922</v>
      </c>
      <c r="F795" t="str">
        <f>IFERROR(VLOOKUP(A795,'ICD+Descriptions'!$A$2:$C$600,2,0),"NA")</f>
        <v>NA</v>
      </c>
      <c r="G795" t="str">
        <f>IFERROR(VLOOKUP(A795,'ICD+Descriptions'!$A$2:$C$600,3,0),"NA")</f>
        <v>NA</v>
      </c>
      <c r="H795" t="str">
        <f>IFERROR(VLOOKUP(A795,ages!$A$1:$B$748,2,0),"No Age")</f>
        <v>No Age</v>
      </c>
      <c r="I795" t="str">
        <f>VLOOKUP(A795,'Redcap Raw Report'!$A:$AF,I$1,0)</f>
        <v>M</v>
      </c>
      <c r="L795">
        <f>IFERROR(VLOOKUP(Collapsed!$A795,'measured values'!$A:$AF,Collapsed!L$1,0),"NA")</f>
        <v>30.427</v>
      </c>
      <c r="M795">
        <f>IFERROR(VLOOKUP(Collapsed!$A795,'measured values'!$A:$AF,Collapsed!M$1,0),"NA")</f>
        <v>29.791</v>
      </c>
      <c r="N795">
        <f>IFERROR(VLOOKUP(Collapsed!$A795,'measured values'!$A:$AF,Collapsed!N$1,0),"NA")</f>
        <v>60.460999999999999</v>
      </c>
      <c r="O795">
        <f>IFERROR(VLOOKUP(Collapsed!$A795,'measured values'!$A:$AF,Collapsed!O$1,0),"NA")</f>
        <v>60.015000000000001</v>
      </c>
      <c r="P795">
        <f>IFERROR(VLOOKUP(Collapsed!$A795,'measured values'!$A:$AF,Collapsed!P$1,0),"NA")</f>
        <v>36.340000000000003</v>
      </c>
      <c r="Q795">
        <f>IFERROR(VLOOKUP(Collapsed!$A795,'measured values'!$A:$AF,Collapsed!Q$1,0),"NA")</f>
        <v>36.792999999999999</v>
      </c>
      <c r="R795">
        <f>IFERROR(VLOOKUP(Collapsed!$A795,'measured values'!$A:$AF,Collapsed!R$1,0),"NA")</f>
        <v>72.677999999999997</v>
      </c>
      <c r="S795">
        <f>IFERROR(VLOOKUP(Collapsed!$A795,'measured values'!$A:$AF,Collapsed!S$1,0),"NA")</f>
        <v>73.39</v>
      </c>
      <c r="T795">
        <f>IFERROR(VLOOKUP(Collapsed!$A795,'measured values'!$A:$AF,Collapsed!T$1,0),"NA")</f>
        <v>72.853999999999999</v>
      </c>
      <c r="U795">
        <f>IFERROR(VLOOKUP(Collapsed!$A795,'measured values'!$A:$AF,Collapsed!U$1,0),"NA")</f>
        <v>72.853999999999999</v>
      </c>
      <c r="V795">
        <f>IFERROR(VLOOKUP(Collapsed!$A795,'measured values'!$A:$AF,Collapsed!V$1,0),"NA")</f>
        <v>27.146000000000001</v>
      </c>
      <c r="W795">
        <f>IFERROR(VLOOKUP(Collapsed!$A795,'measured values'!$A:$AF,Collapsed!W$1,0),"NA")</f>
        <v>27.146000000000001</v>
      </c>
      <c r="X795">
        <f>IFERROR(VLOOKUP(Collapsed!$A795,'measured values'!$A:$AF,Collapsed!X$1,0),"NA")</f>
        <v>24.640999999999998</v>
      </c>
      <c r="Y795">
        <f>IFERROR(VLOOKUP(Collapsed!$A795,'measured values'!$A:$AF,Collapsed!Y$1,0),"NA")</f>
        <v>21.245000000000001</v>
      </c>
      <c r="Z795">
        <f>IFERROR(VLOOKUP(Collapsed!$A795,'measured values'!$A:$AF,Collapsed!Z$1,0),"NA")</f>
        <v>27.146000000000001</v>
      </c>
      <c r="AA795">
        <f>IFERROR(VLOOKUP(Collapsed!$A795,'measured values'!$A:$AF,Collapsed!AA$1,0),"NA")</f>
        <v>27.146000000000001</v>
      </c>
      <c r="AB795">
        <f>IFERROR(VLOOKUP(Collapsed!$A795,'measured values'!$A:$AF,Collapsed!AB$1,0),"NA")</f>
        <v>31.262</v>
      </c>
      <c r="AC795">
        <f>IFERROR(VLOOKUP(Collapsed!$A795,'measured values'!$A:$AF,Collapsed!AC$1,0),"NA")</f>
        <v>16</v>
      </c>
      <c r="AD795">
        <f>IFERROR(VLOOKUP(Collapsed!$A795,'measured values'!$A:$AF,Collapsed!AD$1,0),"NA")</f>
        <v>18</v>
      </c>
      <c r="AE795">
        <f>IFERROR(VLOOKUP(Collapsed!$A795,'measured values'!$A:$AF,Collapsed!AE$1,0),"NA")</f>
        <v>16</v>
      </c>
      <c r="AF795">
        <f>IFERROR(VLOOKUP(Collapsed!$A795,'measured values'!$A:$AF,Collapsed!AF$1,0),"NA")</f>
        <v>16</v>
      </c>
    </row>
    <row r="796" spans="1:32" x14ac:dyDescent="0.35">
      <c r="A796">
        <v>923</v>
      </c>
      <c r="F796" t="str">
        <f>IFERROR(VLOOKUP(A796,'ICD+Descriptions'!$A$2:$C$600,2,0),"NA")</f>
        <v>NA</v>
      </c>
      <c r="G796" t="str">
        <f>IFERROR(VLOOKUP(A796,'ICD+Descriptions'!$A$2:$C$600,3,0),"NA")</f>
        <v>NA</v>
      </c>
      <c r="H796">
        <f>IFERROR(VLOOKUP(A796,ages!$A$1:$B$748,2,0),"No Age")</f>
        <v>73.7</v>
      </c>
      <c r="I796" t="str">
        <f>VLOOKUP(A796,'Redcap Raw Report'!$A:$AF,I$1,0)</f>
        <v>F</v>
      </c>
      <c r="L796">
        <f>IFERROR(VLOOKUP(Collapsed!$A796,'measured values'!$A:$AF,Collapsed!L$1,0),"NA")</f>
        <v>38.735999999999997</v>
      </c>
      <c r="M796">
        <f>IFERROR(VLOOKUP(Collapsed!$A796,'measured values'!$A:$AF,Collapsed!M$1,0),"NA")</f>
        <v>38.351999999999997</v>
      </c>
      <c r="N796">
        <f>IFERROR(VLOOKUP(Collapsed!$A796,'measured values'!$A:$AF,Collapsed!N$1,0),"NA")</f>
        <v>76.540000000000006</v>
      </c>
      <c r="O796">
        <f>IFERROR(VLOOKUP(Collapsed!$A796,'measured values'!$A:$AF,Collapsed!O$1,0),"NA")</f>
        <v>77.397999999999996</v>
      </c>
      <c r="P796">
        <f>IFERROR(VLOOKUP(Collapsed!$A796,'measured values'!$A:$AF,Collapsed!P$1,0),"NA")</f>
        <v>75.838999999999999</v>
      </c>
      <c r="Q796">
        <f>IFERROR(VLOOKUP(Collapsed!$A796,'measured values'!$A:$AF,Collapsed!Q$1,0),"NA")</f>
        <v>75.611000000000004</v>
      </c>
      <c r="R796">
        <f>IFERROR(VLOOKUP(Collapsed!$A796,'measured values'!$A:$AF,Collapsed!R$1,0),"NA")</f>
        <v>118.98099999999999</v>
      </c>
      <c r="S796">
        <f>IFERROR(VLOOKUP(Collapsed!$A796,'measured values'!$A:$AF,Collapsed!S$1,0),"NA")</f>
        <v>118.124</v>
      </c>
      <c r="T796">
        <f>IFERROR(VLOOKUP(Collapsed!$A796,'measured values'!$A:$AF,Collapsed!T$1,0),"NA")</f>
        <v>63.070999999999998</v>
      </c>
      <c r="U796">
        <f>IFERROR(VLOOKUP(Collapsed!$A796,'measured values'!$A:$AF,Collapsed!U$1,0),"NA")</f>
        <v>62.597000000000001</v>
      </c>
      <c r="V796">
        <f>IFERROR(VLOOKUP(Collapsed!$A796,'measured values'!$A:$AF,Collapsed!V$1,0),"NA")</f>
        <v>36.929000000000002</v>
      </c>
      <c r="W796">
        <f>IFERROR(VLOOKUP(Collapsed!$A796,'measured values'!$A:$AF,Collapsed!W$1,0),"NA")</f>
        <v>37.402999999999999</v>
      </c>
      <c r="X796">
        <f>IFERROR(VLOOKUP(Collapsed!$A796,'measured values'!$A:$AF,Collapsed!X$1,0),"NA")</f>
        <v>12.369</v>
      </c>
      <c r="Y796">
        <f>IFERROR(VLOOKUP(Collapsed!$A796,'measured values'!$A:$AF,Collapsed!Y$1,0),"NA")</f>
        <v>13.063000000000001</v>
      </c>
      <c r="Z796">
        <f>IFERROR(VLOOKUP(Collapsed!$A796,'measured values'!$A:$AF,Collapsed!Z$1,0),"NA")</f>
        <v>37.402999999999999</v>
      </c>
      <c r="AA796">
        <f>IFERROR(VLOOKUP(Collapsed!$A796,'measured values'!$A:$AF,Collapsed!AA$1,0),"NA")</f>
        <v>36.929000000000002</v>
      </c>
      <c r="AB796">
        <f>IFERROR(VLOOKUP(Collapsed!$A796,'measured values'!$A:$AF,Collapsed!AB$1,0),"NA")</f>
        <v>5.9420000000000002</v>
      </c>
      <c r="AC796">
        <f>IFERROR(VLOOKUP(Collapsed!$A796,'measured values'!$A:$AF,Collapsed!AC$1,0),"NA")</f>
        <v>13</v>
      </c>
      <c r="AD796">
        <f>IFERROR(VLOOKUP(Collapsed!$A796,'measured values'!$A:$AF,Collapsed!AD$1,0),"NA")</f>
        <v>13</v>
      </c>
      <c r="AE796">
        <f>IFERROR(VLOOKUP(Collapsed!$A796,'measured values'!$A:$AF,Collapsed!AE$1,0),"NA")</f>
        <v>13</v>
      </c>
      <c r="AF796">
        <f>IFERROR(VLOOKUP(Collapsed!$A796,'measured values'!$A:$AF,Collapsed!AF$1,0),"NA")</f>
        <v>13</v>
      </c>
    </row>
    <row r="797" spans="1:32" x14ac:dyDescent="0.35">
      <c r="A797">
        <v>924</v>
      </c>
      <c r="F797" t="str">
        <f>IFERROR(VLOOKUP(A797,'ICD+Descriptions'!$A$2:$C$600,2,0),"NA")</f>
        <v>NA</v>
      </c>
      <c r="G797" t="str">
        <f>IFERROR(VLOOKUP(A797,'ICD+Descriptions'!$A$2:$C$600,3,0),"NA")</f>
        <v>NA</v>
      </c>
      <c r="H797">
        <f>IFERROR(VLOOKUP(A797,ages!$A$1:$B$748,2,0),"No Age")</f>
        <v>34.1</v>
      </c>
      <c r="I797">
        <f>VLOOKUP(A797,'Redcap Raw Report'!$A:$AF,I$1,0)</f>
        <v>0</v>
      </c>
      <c r="L797">
        <f>IFERROR(VLOOKUP(Collapsed!$A797,'measured values'!$A:$AF,Collapsed!L$1,0),"NA")</f>
        <v>57.128</v>
      </c>
      <c r="M797">
        <f>IFERROR(VLOOKUP(Collapsed!$A797,'measured values'!$A:$AF,Collapsed!M$1,0),"NA")</f>
        <v>53.988</v>
      </c>
      <c r="N797">
        <f>IFERROR(VLOOKUP(Collapsed!$A797,'measured values'!$A:$AF,Collapsed!N$1,0),"NA")</f>
        <v>111.815</v>
      </c>
      <c r="O797">
        <f>IFERROR(VLOOKUP(Collapsed!$A797,'measured values'!$A:$AF,Collapsed!O$1,0),"NA")</f>
        <v>110.861</v>
      </c>
      <c r="P797">
        <f>IFERROR(VLOOKUP(Collapsed!$A797,'measured values'!$A:$AF,Collapsed!P$1,0),"NA")</f>
        <v>93.611999999999995</v>
      </c>
      <c r="Q797">
        <f>IFERROR(VLOOKUP(Collapsed!$A797,'measured values'!$A:$AF,Collapsed!Q$1,0),"NA")</f>
        <v>93.846000000000004</v>
      </c>
      <c r="R797">
        <f>IFERROR(VLOOKUP(Collapsed!$A797,'measured values'!$A:$AF,Collapsed!R$1,0),"NA")</f>
        <v>100.245</v>
      </c>
      <c r="S797">
        <f>IFERROR(VLOOKUP(Collapsed!$A797,'measured values'!$A:$AF,Collapsed!S$1,0),"NA")</f>
        <v>100.291</v>
      </c>
      <c r="T797">
        <f>IFERROR(VLOOKUP(Collapsed!$A797,'measured values'!$A:$AF,Collapsed!T$1,0),"NA")</f>
        <v>63.03</v>
      </c>
      <c r="U797">
        <f>IFERROR(VLOOKUP(Collapsed!$A797,'measured values'!$A:$AF,Collapsed!U$1,0),"NA")</f>
        <v>62.470999999999997</v>
      </c>
      <c r="V797">
        <f>IFERROR(VLOOKUP(Collapsed!$A797,'measured values'!$A:$AF,Collapsed!V$1,0),"NA")</f>
        <v>36.97</v>
      </c>
      <c r="W797">
        <f>IFERROR(VLOOKUP(Collapsed!$A797,'measured values'!$A:$AF,Collapsed!W$1,0),"NA")</f>
        <v>37.529000000000003</v>
      </c>
      <c r="X797">
        <f>IFERROR(VLOOKUP(Collapsed!$A797,'measured values'!$A:$AF,Collapsed!X$1,0),"NA")</f>
        <v>13.231999999999999</v>
      </c>
      <c r="Y797">
        <f>IFERROR(VLOOKUP(Collapsed!$A797,'measured values'!$A:$AF,Collapsed!Y$1,0),"NA")</f>
        <v>13.037000000000001</v>
      </c>
      <c r="Z797">
        <f>IFERROR(VLOOKUP(Collapsed!$A797,'measured values'!$A:$AF,Collapsed!Z$1,0),"NA")</f>
        <v>37.529000000000003</v>
      </c>
      <c r="AA797">
        <f>IFERROR(VLOOKUP(Collapsed!$A797,'measured values'!$A:$AF,Collapsed!AA$1,0),"NA")</f>
        <v>36.97</v>
      </c>
      <c r="AB797">
        <f>IFERROR(VLOOKUP(Collapsed!$A797,'measured values'!$A:$AF,Collapsed!AB$1,0),"NA")</f>
        <v>9.1620000000000008</v>
      </c>
      <c r="AC797">
        <f>IFERROR(VLOOKUP(Collapsed!$A797,'measured values'!$A:$AF,Collapsed!AC$1,0),"NA")</f>
        <v>10</v>
      </c>
      <c r="AD797">
        <f>IFERROR(VLOOKUP(Collapsed!$A797,'measured values'!$A:$AF,Collapsed!AD$1,0),"NA")</f>
        <v>8</v>
      </c>
      <c r="AE797">
        <f>IFERROR(VLOOKUP(Collapsed!$A797,'measured values'!$A:$AF,Collapsed!AE$1,0),"NA")</f>
        <v>8</v>
      </c>
      <c r="AF797">
        <f>IFERROR(VLOOKUP(Collapsed!$A797,'measured values'!$A:$AF,Collapsed!AF$1,0),"NA")</f>
        <v>8</v>
      </c>
    </row>
    <row r="798" spans="1:32" x14ac:dyDescent="0.35">
      <c r="A798">
        <v>925</v>
      </c>
      <c r="F798" t="str">
        <f>IFERROR(VLOOKUP(A798,'ICD+Descriptions'!$A$2:$C$600,2,0),"NA")</f>
        <v>NA</v>
      </c>
      <c r="G798" t="str">
        <f>IFERROR(VLOOKUP(A798,'ICD+Descriptions'!$A$2:$C$600,3,0),"NA")</f>
        <v>NA</v>
      </c>
      <c r="H798">
        <f>IFERROR(VLOOKUP(A798,ages!$A$1:$B$748,2,0),"No Age")</f>
        <v>65</v>
      </c>
      <c r="I798" t="str">
        <f>VLOOKUP(A798,'Redcap Raw Report'!$A:$AF,I$1,0)</f>
        <v>M</v>
      </c>
      <c r="L798">
        <f>IFERROR(VLOOKUP(Collapsed!$A798,'measured values'!$A:$AF,Collapsed!L$1,0),"NA")</f>
        <v>41.152000000000001</v>
      </c>
      <c r="M798">
        <f>IFERROR(VLOOKUP(Collapsed!$A798,'measured values'!$A:$AF,Collapsed!M$1,0),"NA")</f>
        <v>45.125</v>
      </c>
      <c r="N798">
        <f>IFERROR(VLOOKUP(Collapsed!$A798,'measured values'!$A:$AF,Collapsed!N$1,0),"NA")</f>
        <v>85.134</v>
      </c>
      <c r="O798">
        <f>IFERROR(VLOOKUP(Collapsed!$A798,'measured values'!$A:$AF,Collapsed!O$1,0),"NA")</f>
        <v>85.706999999999994</v>
      </c>
      <c r="P798">
        <f>IFERROR(VLOOKUP(Collapsed!$A798,'measured values'!$A:$AF,Collapsed!P$1,0),"NA")</f>
        <v>71.903999999999996</v>
      </c>
      <c r="Q798">
        <f>IFERROR(VLOOKUP(Collapsed!$A798,'measured values'!$A:$AF,Collapsed!Q$1,0),"NA")</f>
        <v>73.403999999999996</v>
      </c>
      <c r="R798">
        <f>IFERROR(VLOOKUP(Collapsed!$A798,'measured values'!$A:$AF,Collapsed!R$1,0),"NA")</f>
        <v>100.986</v>
      </c>
      <c r="S798">
        <f>IFERROR(VLOOKUP(Collapsed!$A798,'measured values'!$A:$AF,Collapsed!S$1,0),"NA")</f>
        <v>101.557</v>
      </c>
      <c r="T798">
        <f>IFERROR(VLOOKUP(Collapsed!$A798,'measured values'!$A:$AF,Collapsed!T$1,0),"NA")</f>
        <v>68.206999999999994</v>
      </c>
      <c r="U798">
        <f>IFERROR(VLOOKUP(Collapsed!$A798,'measured values'!$A:$AF,Collapsed!U$1,0),"NA")</f>
        <v>64.183000000000007</v>
      </c>
      <c r="V798">
        <f>IFERROR(VLOOKUP(Collapsed!$A798,'measured values'!$A:$AF,Collapsed!V$1,0),"NA")</f>
        <v>31.792999999999999</v>
      </c>
      <c r="W798">
        <f>IFERROR(VLOOKUP(Collapsed!$A798,'measured values'!$A:$AF,Collapsed!W$1,0),"NA")</f>
        <v>35.817</v>
      </c>
      <c r="X798">
        <f>IFERROR(VLOOKUP(Collapsed!$A798,'measured values'!$A:$AF,Collapsed!X$1,0),"NA")</f>
        <v>17.702999999999999</v>
      </c>
      <c r="Y798">
        <f>IFERROR(VLOOKUP(Collapsed!$A798,'measured values'!$A:$AF,Collapsed!Y$1,0),"NA")</f>
        <v>15.458</v>
      </c>
      <c r="Z798">
        <f>IFERROR(VLOOKUP(Collapsed!$A798,'measured values'!$A:$AF,Collapsed!Z$1,0),"NA")</f>
        <v>35.817</v>
      </c>
      <c r="AA798">
        <f>IFERROR(VLOOKUP(Collapsed!$A798,'measured values'!$A:$AF,Collapsed!AA$1,0),"NA")</f>
        <v>31.792999999999999</v>
      </c>
      <c r="AB798">
        <f>IFERROR(VLOOKUP(Collapsed!$A798,'measured values'!$A:$AF,Collapsed!AB$1,0),"NA")</f>
        <v>10.65</v>
      </c>
      <c r="AC798">
        <f>IFERROR(VLOOKUP(Collapsed!$A798,'measured values'!$A:$AF,Collapsed!AC$1,0),"NA")</f>
        <v>12</v>
      </c>
      <c r="AD798">
        <f>IFERROR(VLOOKUP(Collapsed!$A798,'measured values'!$A:$AF,Collapsed!AD$1,0),"NA")</f>
        <v>11</v>
      </c>
      <c r="AE798">
        <f>IFERROR(VLOOKUP(Collapsed!$A798,'measured values'!$A:$AF,Collapsed!AE$1,0),"NA")</f>
        <v>11</v>
      </c>
      <c r="AF798">
        <f>IFERROR(VLOOKUP(Collapsed!$A798,'measured values'!$A:$AF,Collapsed!AF$1,0),"NA")</f>
        <v>11</v>
      </c>
    </row>
    <row r="799" spans="1:32" x14ac:dyDescent="0.35">
      <c r="A799">
        <v>926</v>
      </c>
      <c r="F799" t="str">
        <f>IFERROR(VLOOKUP(A799,'ICD+Descriptions'!$A$2:$C$600,2,0),"NA")</f>
        <v>NA</v>
      </c>
      <c r="G799" t="str">
        <f>IFERROR(VLOOKUP(A799,'ICD+Descriptions'!$A$2:$C$600,3,0),"NA")</f>
        <v>NA</v>
      </c>
      <c r="H799">
        <f>IFERROR(VLOOKUP(A799,ages!$A$1:$B$748,2,0),"No Age")</f>
        <v>73.2</v>
      </c>
      <c r="I799" t="str">
        <f>VLOOKUP(A799,'Redcap Raw Report'!$A:$AF,I$1,0)</f>
        <v>F</v>
      </c>
      <c r="L799">
        <f>IFERROR(VLOOKUP(Collapsed!$A799,'measured values'!$A:$AF,Collapsed!L$1,0),"NA")</f>
        <v>32.604999999999997</v>
      </c>
      <c r="M799">
        <f>IFERROR(VLOOKUP(Collapsed!$A799,'measured values'!$A:$AF,Collapsed!M$1,0),"NA")</f>
        <v>25.486000000000001</v>
      </c>
      <c r="N799">
        <f>IFERROR(VLOOKUP(Collapsed!$A799,'measured values'!$A:$AF,Collapsed!N$1,0),"NA")</f>
        <v>58.137999999999998</v>
      </c>
      <c r="O799">
        <f>IFERROR(VLOOKUP(Collapsed!$A799,'measured values'!$A:$AF,Collapsed!O$1,0),"NA")</f>
        <v>57.524999999999999</v>
      </c>
      <c r="P799">
        <f>IFERROR(VLOOKUP(Collapsed!$A799,'measured values'!$A:$AF,Collapsed!P$1,0),"NA")</f>
        <v>51.64</v>
      </c>
      <c r="Q799">
        <f>IFERROR(VLOOKUP(Collapsed!$A799,'measured values'!$A:$AF,Collapsed!Q$1,0),"NA")</f>
        <v>51.015999999999998</v>
      </c>
      <c r="R799">
        <f>IFERROR(VLOOKUP(Collapsed!$A799,'measured values'!$A:$AF,Collapsed!R$1,0),"NA")</f>
        <v>105.2</v>
      </c>
      <c r="S799">
        <f>IFERROR(VLOOKUP(Collapsed!$A799,'measured values'!$A:$AF,Collapsed!S$1,0),"NA")</f>
        <v>105.029</v>
      </c>
      <c r="T799">
        <f>IFERROR(VLOOKUP(Collapsed!$A799,'measured values'!$A:$AF,Collapsed!T$1,0),"NA")</f>
        <v>65.897000000000006</v>
      </c>
      <c r="U799">
        <f>IFERROR(VLOOKUP(Collapsed!$A799,'measured values'!$A:$AF,Collapsed!U$1,0),"NA")</f>
        <v>67.102000000000004</v>
      </c>
      <c r="V799">
        <f>IFERROR(VLOOKUP(Collapsed!$A799,'measured values'!$A:$AF,Collapsed!V$1,0),"NA")</f>
        <v>34.103000000000002</v>
      </c>
      <c r="W799">
        <f>IFERROR(VLOOKUP(Collapsed!$A799,'measured values'!$A:$AF,Collapsed!W$1,0),"NA")</f>
        <v>32.898000000000003</v>
      </c>
      <c r="X799">
        <f>IFERROR(VLOOKUP(Collapsed!$A799,'measured values'!$A:$AF,Collapsed!X$1,0),"NA")</f>
        <v>17.611999999999998</v>
      </c>
      <c r="Y799">
        <f>IFERROR(VLOOKUP(Collapsed!$A799,'measured values'!$A:$AF,Collapsed!Y$1,0),"NA")</f>
        <v>15.582000000000001</v>
      </c>
      <c r="Z799">
        <f>IFERROR(VLOOKUP(Collapsed!$A799,'measured values'!$A:$AF,Collapsed!Z$1,0),"NA")</f>
        <v>32.898000000000003</v>
      </c>
      <c r="AA799">
        <f>IFERROR(VLOOKUP(Collapsed!$A799,'measured values'!$A:$AF,Collapsed!AA$1,0),"NA")</f>
        <v>34.103000000000002</v>
      </c>
      <c r="AB799">
        <f>IFERROR(VLOOKUP(Collapsed!$A799,'measured values'!$A:$AF,Collapsed!AB$1,0),"NA")</f>
        <v>12.576000000000001</v>
      </c>
      <c r="AC799">
        <f>IFERROR(VLOOKUP(Collapsed!$A799,'measured values'!$A:$AF,Collapsed!AC$1,0),"NA")</f>
        <v>15</v>
      </c>
      <c r="AD799">
        <f>IFERROR(VLOOKUP(Collapsed!$A799,'measured values'!$A:$AF,Collapsed!AD$1,0),"NA")</f>
        <v>13</v>
      </c>
      <c r="AE799">
        <f>IFERROR(VLOOKUP(Collapsed!$A799,'measured values'!$A:$AF,Collapsed!AE$1,0),"NA")</f>
        <v>13</v>
      </c>
      <c r="AF799">
        <f>IFERROR(VLOOKUP(Collapsed!$A799,'measured values'!$A:$AF,Collapsed!AF$1,0),"NA")</f>
        <v>13</v>
      </c>
    </row>
    <row r="800" spans="1:32" x14ac:dyDescent="0.35">
      <c r="A800">
        <v>927</v>
      </c>
      <c r="F800" t="str">
        <f>IFERROR(VLOOKUP(A800,'ICD+Descriptions'!$A$2:$C$600,2,0),"NA")</f>
        <v>NA</v>
      </c>
      <c r="G800" t="str">
        <f>IFERROR(VLOOKUP(A800,'ICD+Descriptions'!$A$2:$C$600,3,0),"NA")</f>
        <v>NA</v>
      </c>
      <c r="H800" t="str">
        <f>IFERROR(VLOOKUP(A800,ages!$A$1:$B$748,2,0),"No Age")</f>
        <v>No Age</v>
      </c>
      <c r="I800" t="str">
        <f>VLOOKUP(A800,'Redcap Raw Report'!$A:$AF,I$1,0)</f>
        <v>F</v>
      </c>
      <c r="L800" t="str">
        <f>IFERROR(VLOOKUP(Collapsed!$A800,'measured values'!$A:$AF,Collapsed!L$1,0),"NA")</f>
        <v>NA</v>
      </c>
      <c r="M800" t="str">
        <f>IFERROR(VLOOKUP(Collapsed!$A800,'measured values'!$A:$AF,Collapsed!M$1,0),"NA")</f>
        <v>NA</v>
      </c>
      <c r="N800" t="str">
        <f>IFERROR(VLOOKUP(Collapsed!$A800,'measured values'!$A:$AF,Collapsed!N$1,0),"NA")</f>
        <v>NA</v>
      </c>
      <c r="O800" t="str">
        <f>IFERROR(VLOOKUP(Collapsed!$A800,'measured values'!$A:$AF,Collapsed!O$1,0),"NA")</f>
        <v>NA</v>
      </c>
      <c r="P800" t="str">
        <f>IFERROR(VLOOKUP(Collapsed!$A800,'measured values'!$A:$AF,Collapsed!P$1,0),"NA")</f>
        <v>NA</v>
      </c>
      <c r="Q800" t="str">
        <f>IFERROR(VLOOKUP(Collapsed!$A800,'measured values'!$A:$AF,Collapsed!Q$1,0),"NA")</f>
        <v>NA</v>
      </c>
      <c r="R800" t="str">
        <f>IFERROR(VLOOKUP(Collapsed!$A800,'measured values'!$A:$AF,Collapsed!R$1,0),"NA")</f>
        <v>NA</v>
      </c>
      <c r="S800" t="str">
        <f>IFERROR(VLOOKUP(Collapsed!$A800,'measured values'!$A:$AF,Collapsed!S$1,0),"NA")</f>
        <v>NA</v>
      </c>
      <c r="T800" t="str">
        <f>IFERROR(VLOOKUP(Collapsed!$A800,'measured values'!$A:$AF,Collapsed!T$1,0),"NA")</f>
        <v>NA</v>
      </c>
      <c r="U800" t="str">
        <f>IFERROR(VLOOKUP(Collapsed!$A800,'measured values'!$A:$AF,Collapsed!U$1,0),"NA")</f>
        <v>NA</v>
      </c>
      <c r="V800" t="str">
        <f>IFERROR(VLOOKUP(Collapsed!$A800,'measured values'!$A:$AF,Collapsed!V$1,0),"NA")</f>
        <v>NA</v>
      </c>
      <c r="W800" t="str">
        <f>IFERROR(VLOOKUP(Collapsed!$A800,'measured values'!$A:$AF,Collapsed!W$1,0),"NA")</f>
        <v>NA</v>
      </c>
      <c r="X800" t="str">
        <f>IFERROR(VLOOKUP(Collapsed!$A800,'measured values'!$A:$AF,Collapsed!X$1,0),"NA")</f>
        <v>NA</v>
      </c>
      <c r="Y800" t="str">
        <f>IFERROR(VLOOKUP(Collapsed!$A800,'measured values'!$A:$AF,Collapsed!Y$1,0),"NA")</f>
        <v>NA</v>
      </c>
      <c r="Z800" t="str">
        <f>IFERROR(VLOOKUP(Collapsed!$A800,'measured values'!$A:$AF,Collapsed!Z$1,0),"NA")</f>
        <v>NA</v>
      </c>
      <c r="AA800" t="str">
        <f>IFERROR(VLOOKUP(Collapsed!$A800,'measured values'!$A:$AF,Collapsed!AA$1,0),"NA")</f>
        <v>NA</v>
      </c>
      <c r="AB800" t="str">
        <f>IFERROR(VLOOKUP(Collapsed!$A800,'measured values'!$A:$AF,Collapsed!AB$1,0),"NA")</f>
        <v>NA</v>
      </c>
      <c r="AC800" t="str">
        <f>IFERROR(VLOOKUP(Collapsed!$A800,'measured values'!$A:$AF,Collapsed!AC$1,0),"NA")</f>
        <v>NA</v>
      </c>
      <c r="AD800" t="str">
        <f>IFERROR(VLOOKUP(Collapsed!$A800,'measured values'!$A:$AF,Collapsed!AD$1,0),"NA")</f>
        <v>NA</v>
      </c>
      <c r="AE800" t="str">
        <f>IFERROR(VLOOKUP(Collapsed!$A800,'measured values'!$A:$AF,Collapsed!AE$1,0),"NA")</f>
        <v>NA</v>
      </c>
      <c r="AF800" t="str">
        <f>IFERROR(VLOOKUP(Collapsed!$A800,'measured values'!$A:$AF,Collapsed!AF$1,0),"NA")</f>
        <v>NA</v>
      </c>
    </row>
    <row r="801" spans="1:32" x14ac:dyDescent="0.35">
      <c r="A801">
        <v>928</v>
      </c>
      <c r="F801" t="str">
        <f>IFERROR(VLOOKUP(A801,'ICD+Descriptions'!$A$2:$C$600,2,0),"NA")</f>
        <v>NA</v>
      </c>
      <c r="G801" t="str">
        <f>IFERROR(VLOOKUP(A801,'ICD+Descriptions'!$A$2:$C$600,3,0),"NA")</f>
        <v>NA</v>
      </c>
      <c r="H801">
        <f>IFERROR(VLOOKUP(A801,ages!$A$1:$B$748,2,0),"No Age")</f>
        <v>72.400000000000006</v>
      </c>
      <c r="I801" t="str">
        <f>VLOOKUP(A801,'Redcap Raw Report'!$A:$AF,I$1,0)</f>
        <v>M</v>
      </c>
      <c r="L801" t="str">
        <f>IFERROR(VLOOKUP(Collapsed!$A801,'measured values'!$A:$AF,Collapsed!L$1,0),"NA")</f>
        <v>NA</v>
      </c>
      <c r="M801" t="str">
        <f>IFERROR(VLOOKUP(Collapsed!$A801,'measured values'!$A:$AF,Collapsed!M$1,0),"NA")</f>
        <v>NA</v>
      </c>
      <c r="N801" t="str">
        <f>IFERROR(VLOOKUP(Collapsed!$A801,'measured values'!$A:$AF,Collapsed!N$1,0),"NA")</f>
        <v>NA</v>
      </c>
      <c r="O801" t="str">
        <f>IFERROR(VLOOKUP(Collapsed!$A801,'measured values'!$A:$AF,Collapsed!O$1,0),"NA")</f>
        <v>NA</v>
      </c>
      <c r="P801" t="str">
        <f>IFERROR(VLOOKUP(Collapsed!$A801,'measured values'!$A:$AF,Collapsed!P$1,0),"NA")</f>
        <v>NA</v>
      </c>
      <c r="Q801" t="str">
        <f>IFERROR(VLOOKUP(Collapsed!$A801,'measured values'!$A:$AF,Collapsed!Q$1,0),"NA")</f>
        <v>NA</v>
      </c>
      <c r="R801" t="str">
        <f>IFERROR(VLOOKUP(Collapsed!$A801,'measured values'!$A:$AF,Collapsed!R$1,0),"NA")</f>
        <v>NA</v>
      </c>
      <c r="S801" t="str">
        <f>IFERROR(VLOOKUP(Collapsed!$A801,'measured values'!$A:$AF,Collapsed!S$1,0),"NA")</f>
        <v>NA</v>
      </c>
      <c r="T801" t="str">
        <f>IFERROR(VLOOKUP(Collapsed!$A801,'measured values'!$A:$AF,Collapsed!T$1,0),"NA")</f>
        <v>NA</v>
      </c>
      <c r="U801" t="str">
        <f>IFERROR(VLOOKUP(Collapsed!$A801,'measured values'!$A:$AF,Collapsed!U$1,0),"NA")</f>
        <v>NA</v>
      </c>
      <c r="V801" t="str">
        <f>IFERROR(VLOOKUP(Collapsed!$A801,'measured values'!$A:$AF,Collapsed!V$1,0),"NA")</f>
        <v>NA</v>
      </c>
      <c r="W801" t="str">
        <f>IFERROR(VLOOKUP(Collapsed!$A801,'measured values'!$A:$AF,Collapsed!W$1,0),"NA")</f>
        <v>NA</v>
      </c>
      <c r="X801" t="str">
        <f>IFERROR(VLOOKUP(Collapsed!$A801,'measured values'!$A:$AF,Collapsed!X$1,0),"NA")</f>
        <v>NA</v>
      </c>
      <c r="Y801" t="str">
        <f>IFERROR(VLOOKUP(Collapsed!$A801,'measured values'!$A:$AF,Collapsed!Y$1,0),"NA")</f>
        <v>NA</v>
      </c>
      <c r="Z801" t="str">
        <f>IFERROR(VLOOKUP(Collapsed!$A801,'measured values'!$A:$AF,Collapsed!Z$1,0),"NA")</f>
        <v>NA</v>
      </c>
      <c r="AA801" t="str">
        <f>IFERROR(VLOOKUP(Collapsed!$A801,'measured values'!$A:$AF,Collapsed!AA$1,0),"NA")</f>
        <v>NA</v>
      </c>
      <c r="AB801" t="str">
        <f>IFERROR(VLOOKUP(Collapsed!$A801,'measured values'!$A:$AF,Collapsed!AB$1,0),"NA")</f>
        <v>NA</v>
      </c>
      <c r="AC801" t="str">
        <f>IFERROR(VLOOKUP(Collapsed!$A801,'measured values'!$A:$AF,Collapsed!AC$1,0),"NA")</f>
        <v>NA</v>
      </c>
      <c r="AD801" t="str">
        <f>IFERROR(VLOOKUP(Collapsed!$A801,'measured values'!$A:$AF,Collapsed!AD$1,0),"NA")</f>
        <v>NA</v>
      </c>
      <c r="AE801" t="str">
        <f>IFERROR(VLOOKUP(Collapsed!$A801,'measured values'!$A:$AF,Collapsed!AE$1,0),"NA")</f>
        <v>NA</v>
      </c>
      <c r="AF801" t="str">
        <f>IFERROR(VLOOKUP(Collapsed!$A801,'measured values'!$A:$AF,Collapsed!AF$1,0),"NA")</f>
        <v>NA</v>
      </c>
    </row>
    <row r="802" spans="1:32" x14ac:dyDescent="0.35">
      <c r="A802">
        <v>929</v>
      </c>
      <c r="F802" t="str">
        <f>IFERROR(VLOOKUP(A802,'ICD+Descriptions'!$A$2:$C$600,2,0),"NA")</f>
        <v>NA</v>
      </c>
      <c r="G802" t="str">
        <f>IFERROR(VLOOKUP(A802,'ICD+Descriptions'!$A$2:$C$600,3,0),"NA")</f>
        <v>NA</v>
      </c>
      <c r="H802">
        <f>IFERROR(VLOOKUP(A802,ages!$A$1:$B$748,2,0),"No Age")</f>
        <v>50.2</v>
      </c>
      <c r="I802" t="str">
        <f>VLOOKUP(A802,'Redcap Raw Report'!$A:$AF,I$1,0)</f>
        <v>M</v>
      </c>
      <c r="L802">
        <f>IFERROR(VLOOKUP(Collapsed!$A802,'measured values'!$A:$AF,Collapsed!L$1,0),"NA")</f>
        <v>50.695</v>
      </c>
      <c r="M802">
        <f>IFERROR(VLOOKUP(Collapsed!$A802,'measured values'!$A:$AF,Collapsed!M$1,0),"NA")</f>
        <v>56.253999999999998</v>
      </c>
      <c r="N802">
        <f>IFERROR(VLOOKUP(Collapsed!$A802,'measured values'!$A:$AF,Collapsed!N$1,0),"NA")</f>
        <v>106.825</v>
      </c>
      <c r="O802">
        <f>IFERROR(VLOOKUP(Collapsed!$A802,'measured values'!$A:$AF,Collapsed!O$1,0),"NA")</f>
        <v>107.52200000000001</v>
      </c>
      <c r="P802">
        <f>IFERROR(VLOOKUP(Collapsed!$A802,'measured values'!$A:$AF,Collapsed!P$1,0),"NA")</f>
        <v>70.709999999999994</v>
      </c>
      <c r="Q802">
        <f>IFERROR(VLOOKUP(Collapsed!$A802,'measured values'!$A:$AF,Collapsed!Q$1,0),"NA")</f>
        <v>71.025999999999996</v>
      </c>
      <c r="R802">
        <f>IFERROR(VLOOKUP(Collapsed!$A802,'measured values'!$A:$AF,Collapsed!R$1,0),"NA")</f>
        <v>78.805999999999997</v>
      </c>
      <c r="S802">
        <f>IFERROR(VLOOKUP(Collapsed!$A802,'measured values'!$A:$AF,Collapsed!S$1,0),"NA")</f>
        <v>79.158000000000001</v>
      </c>
      <c r="T802">
        <f>IFERROR(VLOOKUP(Collapsed!$A802,'measured values'!$A:$AF,Collapsed!T$1,0),"NA")</f>
        <v>68.222999999999999</v>
      </c>
      <c r="U802">
        <f>IFERROR(VLOOKUP(Collapsed!$A802,'measured values'!$A:$AF,Collapsed!U$1,0),"NA")</f>
        <v>64.185000000000002</v>
      </c>
      <c r="V802">
        <f>IFERROR(VLOOKUP(Collapsed!$A802,'measured values'!$A:$AF,Collapsed!V$1,0),"NA")</f>
        <v>31.777000000000001</v>
      </c>
      <c r="W802">
        <f>IFERROR(VLOOKUP(Collapsed!$A802,'measured values'!$A:$AF,Collapsed!W$1,0),"NA")</f>
        <v>35.814999999999998</v>
      </c>
      <c r="X802">
        <f>IFERROR(VLOOKUP(Collapsed!$A802,'measured values'!$A:$AF,Collapsed!X$1,0),"NA")</f>
        <v>16.829999999999998</v>
      </c>
      <c r="Y802">
        <f>IFERROR(VLOOKUP(Collapsed!$A802,'measured values'!$A:$AF,Collapsed!Y$1,0),"NA")</f>
        <v>15.284000000000001</v>
      </c>
      <c r="Z802">
        <f>IFERROR(VLOOKUP(Collapsed!$A802,'measured values'!$A:$AF,Collapsed!Z$1,0),"NA")</f>
        <v>35.814999999999998</v>
      </c>
      <c r="AA802">
        <f>IFERROR(VLOOKUP(Collapsed!$A802,'measured values'!$A:$AF,Collapsed!AA$1,0),"NA")</f>
        <v>31.777000000000001</v>
      </c>
      <c r="AB802">
        <f>IFERROR(VLOOKUP(Collapsed!$A802,'measured values'!$A:$AF,Collapsed!AB$1,0),"NA")</f>
        <v>11.114000000000001</v>
      </c>
      <c r="AC802">
        <f>IFERROR(VLOOKUP(Collapsed!$A802,'measured values'!$A:$AF,Collapsed!AC$1,0),"NA")</f>
        <v>9</v>
      </c>
      <c r="AD802">
        <f>IFERROR(VLOOKUP(Collapsed!$A802,'measured values'!$A:$AF,Collapsed!AD$1,0),"NA")</f>
        <v>10</v>
      </c>
      <c r="AE802">
        <f>IFERROR(VLOOKUP(Collapsed!$A802,'measured values'!$A:$AF,Collapsed!AE$1,0),"NA")</f>
        <v>9</v>
      </c>
      <c r="AF802">
        <f>IFERROR(VLOOKUP(Collapsed!$A802,'measured values'!$A:$AF,Collapsed!AF$1,0),"NA")</f>
        <v>9</v>
      </c>
    </row>
    <row r="803" spans="1:32" x14ac:dyDescent="0.35">
      <c r="A803">
        <v>930</v>
      </c>
      <c r="F803" t="str">
        <f>IFERROR(VLOOKUP(A803,'ICD+Descriptions'!$A$2:$C$600,2,0),"NA")</f>
        <v>NA</v>
      </c>
      <c r="G803" t="str">
        <f>IFERROR(VLOOKUP(A803,'ICD+Descriptions'!$A$2:$C$600,3,0),"NA")</f>
        <v>NA</v>
      </c>
      <c r="H803">
        <f>IFERROR(VLOOKUP(A803,ages!$A$1:$B$748,2,0),"No Age")</f>
        <v>54.2</v>
      </c>
      <c r="I803" t="str">
        <f>VLOOKUP(A803,'Redcap Raw Report'!$A:$AF,I$1,0)</f>
        <v>M</v>
      </c>
      <c r="L803" t="str">
        <f>IFERROR(VLOOKUP(Collapsed!$A803,'measured values'!$A:$AF,Collapsed!L$1,0),"NA")</f>
        <v>NA</v>
      </c>
      <c r="M803" t="str">
        <f>IFERROR(VLOOKUP(Collapsed!$A803,'measured values'!$A:$AF,Collapsed!M$1,0),"NA")</f>
        <v>NA</v>
      </c>
      <c r="N803" t="str">
        <f>IFERROR(VLOOKUP(Collapsed!$A803,'measured values'!$A:$AF,Collapsed!N$1,0),"NA")</f>
        <v>NA</v>
      </c>
      <c r="O803" t="str">
        <f>IFERROR(VLOOKUP(Collapsed!$A803,'measured values'!$A:$AF,Collapsed!O$1,0),"NA")</f>
        <v>NA</v>
      </c>
      <c r="P803" t="str">
        <f>IFERROR(VLOOKUP(Collapsed!$A803,'measured values'!$A:$AF,Collapsed!P$1,0),"NA")</f>
        <v>NA</v>
      </c>
      <c r="Q803" t="str">
        <f>IFERROR(VLOOKUP(Collapsed!$A803,'measured values'!$A:$AF,Collapsed!Q$1,0),"NA")</f>
        <v>NA</v>
      </c>
      <c r="R803" t="str">
        <f>IFERROR(VLOOKUP(Collapsed!$A803,'measured values'!$A:$AF,Collapsed!R$1,0),"NA")</f>
        <v>NA</v>
      </c>
      <c r="S803" t="str">
        <f>IFERROR(VLOOKUP(Collapsed!$A803,'measured values'!$A:$AF,Collapsed!S$1,0),"NA")</f>
        <v>NA</v>
      </c>
      <c r="T803" t="str">
        <f>IFERROR(VLOOKUP(Collapsed!$A803,'measured values'!$A:$AF,Collapsed!T$1,0),"NA")</f>
        <v>NA</v>
      </c>
      <c r="U803" t="str">
        <f>IFERROR(VLOOKUP(Collapsed!$A803,'measured values'!$A:$AF,Collapsed!U$1,0),"NA")</f>
        <v>NA</v>
      </c>
      <c r="V803" t="str">
        <f>IFERROR(VLOOKUP(Collapsed!$A803,'measured values'!$A:$AF,Collapsed!V$1,0),"NA")</f>
        <v>NA</v>
      </c>
      <c r="W803" t="str">
        <f>IFERROR(VLOOKUP(Collapsed!$A803,'measured values'!$A:$AF,Collapsed!W$1,0),"NA")</f>
        <v>NA</v>
      </c>
      <c r="X803" t="str">
        <f>IFERROR(VLOOKUP(Collapsed!$A803,'measured values'!$A:$AF,Collapsed!X$1,0),"NA")</f>
        <v>NA</v>
      </c>
      <c r="Y803" t="str">
        <f>IFERROR(VLOOKUP(Collapsed!$A803,'measured values'!$A:$AF,Collapsed!Y$1,0),"NA")</f>
        <v>NA</v>
      </c>
      <c r="Z803" t="str">
        <f>IFERROR(VLOOKUP(Collapsed!$A803,'measured values'!$A:$AF,Collapsed!Z$1,0),"NA")</f>
        <v>NA</v>
      </c>
      <c r="AA803" t="str">
        <f>IFERROR(VLOOKUP(Collapsed!$A803,'measured values'!$A:$AF,Collapsed!AA$1,0),"NA")</f>
        <v>NA</v>
      </c>
      <c r="AB803" t="str">
        <f>IFERROR(VLOOKUP(Collapsed!$A803,'measured values'!$A:$AF,Collapsed!AB$1,0),"NA")</f>
        <v>NA</v>
      </c>
      <c r="AC803" t="str">
        <f>IFERROR(VLOOKUP(Collapsed!$A803,'measured values'!$A:$AF,Collapsed!AC$1,0),"NA")</f>
        <v>NA</v>
      </c>
      <c r="AD803" t="str">
        <f>IFERROR(VLOOKUP(Collapsed!$A803,'measured values'!$A:$AF,Collapsed!AD$1,0),"NA")</f>
        <v>NA</v>
      </c>
      <c r="AE803" t="str">
        <f>IFERROR(VLOOKUP(Collapsed!$A803,'measured values'!$A:$AF,Collapsed!AE$1,0),"NA")</f>
        <v>NA</v>
      </c>
      <c r="AF803" t="str">
        <f>IFERROR(VLOOKUP(Collapsed!$A803,'measured values'!$A:$AF,Collapsed!AF$1,0),"NA")</f>
        <v>NA</v>
      </c>
    </row>
    <row r="804" spans="1:32" x14ac:dyDescent="0.35">
      <c r="A804">
        <v>931</v>
      </c>
      <c r="F804" t="str">
        <f>IFERROR(VLOOKUP(A804,'ICD+Descriptions'!$A$2:$C$600,2,0),"NA")</f>
        <v>NA</v>
      </c>
      <c r="G804" t="str">
        <f>IFERROR(VLOOKUP(A804,'ICD+Descriptions'!$A$2:$C$600,3,0),"NA")</f>
        <v>NA</v>
      </c>
      <c r="H804">
        <f>IFERROR(VLOOKUP(A804,ages!$A$1:$B$748,2,0),"No Age")</f>
        <v>68.8</v>
      </c>
      <c r="I804" t="str">
        <f>VLOOKUP(A804,'Redcap Raw Report'!$A:$AF,I$1,0)</f>
        <v>M</v>
      </c>
      <c r="L804">
        <f>IFERROR(VLOOKUP(Collapsed!$A804,'measured values'!$A:$AF,Collapsed!L$1,0),"NA")</f>
        <v>40.704000000000001</v>
      </c>
      <c r="M804">
        <f>IFERROR(VLOOKUP(Collapsed!$A804,'measured values'!$A:$AF,Collapsed!M$1,0),"NA")</f>
        <v>37.127000000000002</v>
      </c>
      <c r="N804">
        <f>IFERROR(VLOOKUP(Collapsed!$A804,'measured values'!$A:$AF,Collapsed!N$1,0),"NA")</f>
        <v>78.674999999999997</v>
      </c>
      <c r="O804">
        <f>IFERROR(VLOOKUP(Collapsed!$A804,'measured values'!$A:$AF,Collapsed!O$1,0),"NA")</f>
        <v>76.239999999999995</v>
      </c>
      <c r="P804">
        <f>IFERROR(VLOOKUP(Collapsed!$A804,'measured values'!$A:$AF,Collapsed!P$1,0),"NA")</f>
        <v>50.661999999999999</v>
      </c>
      <c r="Q804">
        <f>IFERROR(VLOOKUP(Collapsed!$A804,'measured values'!$A:$AF,Collapsed!Q$1,0),"NA")</f>
        <v>49.545000000000002</v>
      </c>
      <c r="R804">
        <f>IFERROR(VLOOKUP(Collapsed!$A804,'measured values'!$A:$AF,Collapsed!R$1,0),"NA")</f>
        <v>76.771000000000001</v>
      </c>
      <c r="S804">
        <f>IFERROR(VLOOKUP(Collapsed!$A804,'measured values'!$A:$AF,Collapsed!S$1,0),"NA")</f>
        <v>76.849999999999994</v>
      </c>
      <c r="T804">
        <f>IFERROR(VLOOKUP(Collapsed!$A804,'measured values'!$A:$AF,Collapsed!T$1,0),"NA")</f>
        <v>68.876000000000005</v>
      </c>
      <c r="U804">
        <f>IFERROR(VLOOKUP(Collapsed!$A804,'measured values'!$A:$AF,Collapsed!U$1,0),"NA")</f>
        <v>69.518000000000001</v>
      </c>
      <c r="V804">
        <f>IFERROR(VLOOKUP(Collapsed!$A804,'measured values'!$A:$AF,Collapsed!V$1,0),"NA")</f>
        <v>31.123999999999999</v>
      </c>
      <c r="W804">
        <f>IFERROR(VLOOKUP(Collapsed!$A804,'measured values'!$A:$AF,Collapsed!W$1,0),"NA")</f>
        <v>30.481999999999999</v>
      </c>
      <c r="X804">
        <f>IFERROR(VLOOKUP(Collapsed!$A804,'measured values'!$A:$AF,Collapsed!X$1,0),"NA")</f>
        <v>18.544</v>
      </c>
      <c r="Y804">
        <f>IFERROR(VLOOKUP(Collapsed!$A804,'measured values'!$A:$AF,Collapsed!Y$1,0),"NA")</f>
        <v>20.274000000000001</v>
      </c>
      <c r="Z804">
        <f>IFERROR(VLOOKUP(Collapsed!$A804,'measured values'!$A:$AF,Collapsed!Z$1,0),"NA")</f>
        <v>30.481999999999999</v>
      </c>
      <c r="AA804">
        <f>IFERROR(VLOOKUP(Collapsed!$A804,'measured values'!$A:$AF,Collapsed!AA$1,0),"NA")</f>
        <v>31.123999999999999</v>
      </c>
      <c r="AB804">
        <f>IFERROR(VLOOKUP(Collapsed!$A804,'measured values'!$A:$AF,Collapsed!AB$1,0),"NA")</f>
        <v>15.496</v>
      </c>
      <c r="AC804">
        <f>IFERROR(VLOOKUP(Collapsed!$A804,'measured values'!$A:$AF,Collapsed!AC$1,0),"NA")</f>
        <v>13</v>
      </c>
      <c r="AD804">
        <f>IFERROR(VLOOKUP(Collapsed!$A804,'measured values'!$A:$AF,Collapsed!AD$1,0),"NA")</f>
        <v>11</v>
      </c>
      <c r="AE804">
        <f>IFERROR(VLOOKUP(Collapsed!$A804,'measured values'!$A:$AF,Collapsed!AE$1,0),"NA")</f>
        <v>11</v>
      </c>
      <c r="AF804">
        <f>IFERROR(VLOOKUP(Collapsed!$A804,'measured values'!$A:$AF,Collapsed!AF$1,0),"NA")</f>
        <v>11</v>
      </c>
    </row>
    <row r="805" spans="1:32" x14ac:dyDescent="0.35">
      <c r="A805">
        <v>932</v>
      </c>
      <c r="F805" t="str">
        <f>IFERROR(VLOOKUP(A805,'ICD+Descriptions'!$A$2:$C$600,2,0),"NA")</f>
        <v>NA</v>
      </c>
      <c r="G805" t="str">
        <f>IFERROR(VLOOKUP(A805,'ICD+Descriptions'!$A$2:$C$600,3,0),"NA")</f>
        <v>NA</v>
      </c>
      <c r="H805">
        <f>IFERROR(VLOOKUP(A805,ages!$A$1:$B$748,2,0),"No Age")</f>
        <v>74.400000000000006</v>
      </c>
      <c r="I805" t="str">
        <f>VLOOKUP(A805,'Redcap Raw Report'!$A:$AF,I$1,0)</f>
        <v>M</v>
      </c>
      <c r="L805">
        <f>IFERROR(VLOOKUP(Collapsed!$A805,'measured values'!$A:$AF,Collapsed!L$1,0),"NA")</f>
        <v>37.981999999999999</v>
      </c>
      <c r="M805">
        <f>IFERROR(VLOOKUP(Collapsed!$A805,'measured values'!$A:$AF,Collapsed!M$1,0),"NA")</f>
        <v>33.6</v>
      </c>
      <c r="N805">
        <f>IFERROR(VLOOKUP(Collapsed!$A805,'measured values'!$A:$AF,Collapsed!N$1,0),"NA")</f>
        <v>71.879000000000005</v>
      </c>
      <c r="O805">
        <f>IFERROR(VLOOKUP(Collapsed!$A805,'measured values'!$A:$AF,Collapsed!O$1,0),"NA")</f>
        <v>70.930999999999997</v>
      </c>
      <c r="P805">
        <f>IFERROR(VLOOKUP(Collapsed!$A805,'measured values'!$A:$AF,Collapsed!P$1,0),"NA")</f>
        <v>43.953000000000003</v>
      </c>
      <c r="Q805">
        <f>IFERROR(VLOOKUP(Collapsed!$A805,'measured values'!$A:$AF,Collapsed!Q$1,0),"NA")</f>
        <v>44.603000000000002</v>
      </c>
      <c r="R805">
        <f>IFERROR(VLOOKUP(Collapsed!$A805,'measured values'!$A:$AF,Collapsed!R$1,0),"NA")</f>
        <v>73.715999999999994</v>
      </c>
      <c r="S805">
        <f>IFERROR(VLOOKUP(Collapsed!$A805,'measured values'!$A:$AF,Collapsed!S$1,0),"NA")</f>
        <v>74.78</v>
      </c>
      <c r="T805">
        <f>IFERROR(VLOOKUP(Collapsed!$A805,'measured values'!$A:$AF,Collapsed!T$1,0),"NA")</f>
        <v>69.617000000000004</v>
      </c>
      <c r="U805">
        <f>IFERROR(VLOOKUP(Collapsed!$A805,'measured values'!$A:$AF,Collapsed!U$1,0),"NA")</f>
        <v>70.067999999999998</v>
      </c>
      <c r="V805">
        <f>IFERROR(VLOOKUP(Collapsed!$A805,'measured values'!$A:$AF,Collapsed!V$1,0),"NA")</f>
        <v>30.382999999999999</v>
      </c>
      <c r="W805">
        <f>IFERROR(VLOOKUP(Collapsed!$A805,'measured values'!$A:$AF,Collapsed!W$1,0),"NA")</f>
        <v>29.931999999999999</v>
      </c>
      <c r="X805">
        <f>IFERROR(VLOOKUP(Collapsed!$A805,'measured values'!$A:$AF,Collapsed!X$1,0),"NA")</f>
        <v>19.12</v>
      </c>
      <c r="Y805">
        <f>IFERROR(VLOOKUP(Collapsed!$A805,'measured values'!$A:$AF,Collapsed!Y$1,0),"NA")</f>
        <v>20.704999999999998</v>
      </c>
      <c r="Z805">
        <f>IFERROR(VLOOKUP(Collapsed!$A805,'measured values'!$A:$AF,Collapsed!Z$1,0),"NA")</f>
        <v>29.931999999999999</v>
      </c>
      <c r="AA805">
        <f>IFERROR(VLOOKUP(Collapsed!$A805,'measured values'!$A:$AF,Collapsed!AA$1,0),"NA")</f>
        <v>30.382999999999999</v>
      </c>
      <c r="AB805">
        <f>IFERROR(VLOOKUP(Collapsed!$A805,'measured values'!$A:$AF,Collapsed!AB$1,0),"NA")</f>
        <v>16.010000000000002</v>
      </c>
      <c r="AC805">
        <f>IFERROR(VLOOKUP(Collapsed!$A805,'measured values'!$A:$AF,Collapsed!AC$1,0),"NA")</f>
        <v>13</v>
      </c>
      <c r="AD805">
        <f>IFERROR(VLOOKUP(Collapsed!$A805,'measured values'!$A:$AF,Collapsed!AD$1,0),"NA")</f>
        <v>13</v>
      </c>
      <c r="AE805">
        <f>IFERROR(VLOOKUP(Collapsed!$A805,'measured values'!$A:$AF,Collapsed!AE$1,0),"NA")</f>
        <v>13</v>
      </c>
      <c r="AF805">
        <f>IFERROR(VLOOKUP(Collapsed!$A805,'measured values'!$A:$AF,Collapsed!AF$1,0),"NA")</f>
        <v>13</v>
      </c>
    </row>
    <row r="806" spans="1:32" x14ac:dyDescent="0.35">
      <c r="A806">
        <v>933</v>
      </c>
      <c r="F806" t="str">
        <f>IFERROR(VLOOKUP(A806,'ICD+Descriptions'!$A$2:$C$600,2,0),"NA")</f>
        <v>NA</v>
      </c>
      <c r="G806" t="str">
        <f>IFERROR(VLOOKUP(A806,'ICD+Descriptions'!$A$2:$C$600,3,0),"NA")</f>
        <v>NA</v>
      </c>
      <c r="H806">
        <f>IFERROR(VLOOKUP(A806,ages!$A$1:$B$748,2,0),"No Age")</f>
        <v>70.599999999999994</v>
      </c>
      <c r="I806" t="str">
        <f>VLOOKUP(A806,'Redcap Raw Report'!$A:$AF,I$1,0)</f>
        <v>M</v>
      </c>
      <c r="L806">
        <f>IFERROR(VLOOKUP(Collapsed!$A806,'measured values'!$A:$AF,Collapsed!L$1,0),"NA")</f>
        <v>28.274000000000001</v>
      </c>
      <c r="M806">
        <f>IFERROR(VLOOKUP(Collapsed!$A806,'measured values'!$A:$AF,Collapsed!M$1,0),"NA")</f>
        <v>27.39</v>
      </c>
      <c r="N806">
        <f>IFERROR(VLOOKUP(Collapsed!$A806,'measured values'!$A:$AF,Collapsed!N$1,0),"NA")</f>
        <v>55.354999999999997</v>
      </c>
      <c r="O806">
        <f>IFERROR(VLOOKUP(Collapsed!$A806,'measured values'!$A:$AF,Collapsed!O$1,0),"NA")</f>
        <v>55.503</v>
      </c>
      <c r="P806">
        <f>IFERROR(VLOOKUP(Collapsed!$A806,'measured values'!$A:$AF,Collapsed!P$1,0),"NA")</f>
        <v>69.108999999999995</v>
      </c>
      <c r="Q806">
        <f>IFERROR(VLOOKUP(Collapsed!$A806,'measured values'!$A:$AF,Collapsed!Q$1,0),"NA")</f>
        <v>69.236000000000004</v>
      </c>
      <c r="R806">
        <f>IFERROR(VLOOKUP(Collapsed!$A806,'measured values'!$A:$AF,Collapsed!R$1,0),"NA")</f>
        <v>149.74100000000001</v>
      </c>
      <c r="S806">
        <f>IFERROR(VLOOKUP(Collapsed!$A806,'measured values'!$A:$AF,Collapsed!S$1,0),"NA")</f>
        <v>149.86600000000001</v>
      </c>
      <c r="T806">
        <f>IFERROR(VLOOKUP(Collapsed!$A806,'measured values'!$A:$AF,Collapsed!T$1,0),"NA")</f>
        <v>65.876000000000005</v>
      </c>
      <c r="U806">
        <f>IFERROR(VLOOKUP(Collapsed!$A806,'measured values'!$A:$AF,Collapsed!U$1,0),"NA")</f>
        <v>52.5</v>
      </c>
      <c r="V806">
        <f>IFERROR(VLOOKUP(Collapsed!$A806,'measured values'!$A:$AF,Collapsed!V$1,0),"NA")</f>
        <v>34.124000000000002</v>
      </c>
      <c r="W806">
        <f>IFERROR(VLOOKUP(Collapsed!$A806,'measured values'!$A:$AF,Collapsed!W$1,0),"NA")</f>
        <v>47.5</v>
      </c>
      <c r="X806">
        <f>IFERROR(VLOOKUP(Collapsed!$A806,'measured values'!$A:$AF,Collapsed!X$1,0),"NA")</f>
        <v>3.6960000000000002</v>
      </c>
      <c r="Y806">
        <f>IFERROR(VLOOKUP(Collapsed!$A806,'measured values'!$A:$AF,Collapsed!Y$1,0),"NA")</f>
        <v>14.135999999999999</v>
      </c>
      <c r="Z806">
        <f>IFERROR(VLOOKUP(Collapsed!$A806,'measured values'!$A:$AF,Collapsed!Z$1,0),"NA")</f>
        <v>47.5</v>
      </c>
      <c r="AA806">
        <f>IFERROR(VLOOKUP(Collapsed!$A806,'measured values'!$A:$AF,Collapsed!AA$1,0),"NA")</f>
        <v>34.124000000000002</v>
      </c>
      <c r="AB806">
        <f>IFERROR(VLOOKUP(Collapsed!$A806,'measured values'!$A:$AF,Collapsed!AB$1,0),"NA")</f>
        <v>19.582000000000001</v>
      </c>
      <c r="AC806">
        <f>IFERROR(VLOOKUP(Collapsed!$A806,'measured values'!$A:$AF,Collapsed!AC$1,0),"NA")</f>
        <v>16</v>
      </c>
      <c r="AD806">
        <f>IFERROR(VLOOKUP(Collapsed!$A806,'measured values'!$A:$AF,Collapsed!AD$1,0),"NA")</f>
        <v>16</v>
      </c>
      <c r="AE806">
        <f>IFERROR(VLOOKUP(Collapsed!$A806,'measured values'!$A:$AF,Collapsed!AE$1,0),"NA")</f>
        <v>16</v>
      </c>
      <c r="AF806">
        <f>IFERROR(VLOOKUP(Collapsed!$A806,'measured values'!$A:$AF,Collapsed!AF$1,0),"NA")</f>
        <v>16</v>
      </c>
    </row>
    <row r="807" spans="1:32" x14ac:dyDescent="0.35">
      <c r="A807">
        <v>934</v>
      </c>
      <c r="F807" t="str">
        <f>IFERROR(VLOOKUP(A807,'ICD+Descriptions'!$A$2:$C$600,2,0),"NA")</f>
        <v>NA</v>
      </c>
      <c r="G807" t="str">
        <f>IFERROR(VLOOKUP(A807,'ICD+Descriptions'!$A$2:$C$600,3,0),"NA")</f>
        <v>NA</v>
      </c>
      <c r="H807">
        <f>IFERROR(VLOOKUP(A807,ages!$A$1:$B$748,2,0),"No Age")</f>
        <v>66.8</v>
      </c>
      <c r="I807" t="str">
        <f>VLOOKUP(A807,'Redcap Raw Report'!$A:$AF,I$1,0)</f>
        <v>M</v>
      </c>
      <c r="L807" t="str">
        <f>IFERROR(VLOOKUP(Collapsed!$A807,'measured values'!$A:$AF,Collapsed!L$1,0),"NA")</f>
        <v>NA</v>
      </c>
      <c r="M807" t="str">
        <f>IFERROR(VLOOKUP(Collapsed!$A807,'measured values'!$A:$AF,Collapsed!M$1,0),"NA")</f>
        <v>NA</v>
      </c>
      <c r="N807" t="str">
        <f>IFERROR(VLOOKUP(Collapsed!$A807,'measured values'!$A:$AF,Collapsed!N$1,0),"NA")</f>
        <v>NA</v>
      </c>
      <c r="O807" t="str">
        <f>IFERROR(VLOOKUP(Collapsed!$A807,'measured values'!$A:$AF,Collapsed!O$1,0),"NA")</f>
        <v>NA</v>
      </c>
      <c r="P807" t="str">
        <f>IFERROR(VLOOKUP(Collapsed!$A807,'measured values'!$A:$AF,Collapsed!P$1,0),"NA")</f>
        <v>NA</v>
      </c>
      <c r="Q807" t="str">
        <f>IFERROR(VLOOKUP(Collapsed!$A807,'measured values'!$A:$AF,Collapsed!Q$1,0),"NA")</f>
        <v>NA</v>
      </c>
      <c r="R807" t="str">
        <f>IFERROR(VLOOKUP(Collapsed!$A807,'measured values'!$A:$AF,Collapsed!R$1,0),"NA")</f>
        <v>NA</v>
      </c>
      <c r="S807" t="str">
        <f>IFERROR(VLOOKUP(Collapsed!$A807,'measured values'!$A:$AF,Collapsed!S$1,0),"NA")</f>
        <v>NA</v>
      </c>
      <c r="T807" t="str">
        <f>IFERROR(VLOOKUP(Collapsed!$A807,'measured values'!$A:$AF,Collapsed!T$1,0),"NA")</f>
        <v>NA</v>
      </c>
      <c r="U807" t="str">
        <f>IFERROR(VLOOKUP(Collapsed!$A807,'measured values'!$A:$AF,Collapsed!U$1,0),"NA")</f>
        <v>NA</v>
      </c>
      <c r="V807" t="str">
        <f>IFERROR(VLOOKUP(Collapsed!$A807,'measured values'!$A:$AF,Collapsed!V$1,0),"NA")</f>
        <v>NA</v>
      </c>
      <c r="W807" t="str">
        <f>IFERROR(VLOOKUP(Collapsed!$A807,'measured values'!$A:$AF,Collapsed!W$1,0),"NA")</f>
        <v>NA</v>
      </c>
      <c r="X807" t="str">
        <f>IFERROR(VLOOKUP(Collapsed!$A807,'measured values'!$A:$AF,Collapsed!X$1,0),"NA")</f>
        <v>NA</v>
      </c>
      <c r="Y807" t="str">
        <f>IFERROR(VLOOKUP(Collapsed!$A807,'measured values'!$A:$AF,Collapsed!Y$1,0),"NA")</f>
        <v>NA</v>
      </c>
      <c r="Z807" t="str">
        <f>IFERROR(VLOOKUP(Collapsed!$A807,'measured values'!$A:$AF,Collapsed!Z$1,0),"NA")</f>
        <v>NA</v>
      </c>
      <c r="AA807" t="str">
        <f>IFERROR(VLOOKUP(Collapsed!$A807,'measured values'!$A:$AF,Collapsed!AA$1,0),"NA")</f>
        <v>NA</v>
      </c>
      <c r="AB807" t="str">
        <f>IFERROR(VLOOKUP(Collapsed!$A807,'measured values'!$A:$AF,Collapsed!AB$1,0),"NA")</f>
        <v>NA</v>
      </c>
      <c r="AC807" t="str">
        <f>IFERROR(VLOOKUP(Collapsed!$A807,'measured values'!$A:$AF,Collapsed!AC$1,0),"NA")</f>
        <v>NA</v>
      </c>
      <c r="AD807" t="str">
        <f>IFERROR(VLOOKUP(Collapsed!$A807,'measured values'!$A:$AF,Collapsed!AD$1,0),"NA")</f>
        <v>NA</v>
      </c>
      <c r="AE807" t="str">
        <f>IFERROR(VLOOKUP(Collapsed!$A807,'measured values'!$A:$AF,Collapsed!AE$1,0),"NA")</f>
        <v>NA</v>
      </c>
      <c r="AF807" t="str">
        <f>IFERROR(VLOOKUP(Collapsed!$A807,'measured values'!$A:$AF,Collapsed!AF$1,0),"NA")</f>
        <v>NA</v>
      </c>
    </row>
    <row r="808" spans="1:32" x14ac:dyDescent="0.35">
      <c r="A808">
        <v>935</v>
      </c>
      <c r="F808" t="str">
        <f>IFERROR(VLOOKUP(A808,'ICD+Descriptions'!$A$2:$C$600,2,0),"NA")</f>
        <v>NA</v>
      </c>
      <c r="G808" t="str">
        <f>IFERROR(VLOOKUP(A808,'ICD+Descriptions'!$A$2:$C$600,3,0),"NA")</f>
        <v>NA</v>
      </c>
      <c r="H808" t="str">
        <f>IFERROR(VLOOKUP(A808,ages!$A$1:$B$748,2,0),"No Age")</f>
        <v>No Age</v>
      </c>
      <c r="I808">
        <f>VLOOKUP(A808,'Redcap Raw Report'!$A:$AF,I$1,0)</f>
        <v>0</v>
      </c>
      <c r="L808" t="str">
        <f>IFERROR(VLOOKUP(Collapsed!$A808,'measured values'!$A:$AF,Collapsed!L$1,0),"NA")</f>
        <v>NA</v>
      </c>
      <c r="M808" t="str">
        <f>IFERROR(VLOOKUP(Collapsed!$A808,'measured values'!$A:$AF,Collapsed!M$1,0),"NA")</f>
        <v>NA</v>
      </c>
      <c r="N808" t="str">
        <f>IFERROR(VLOOKUP(Collapsed!$A808,'measured values'!$A:$AF,Collapsed!N$1,0),"NA")</f>
        <v>NA</v>
      </c>
      <c r="O808" t="str">
        <f>IFERROR(VLOOKUP(Collapsed!$A808,'measured values'!$A:$AF,Collapsed!O$1,0),"NA")</f>
        <v>NA</v>
      </c>
      <c r="P808" t="str">
        <f>IFERROR(VLOOKUP(Collapsed!$A808,'measured values'!$A:$AF,Collapsed!P$1,0),"NA")</f>
        <v>NA</v>
      </c>
      <c r="Q808" t="str">
        <f>IFERROR(VLOOKUP(Collapsed!$A808,'measured values'!$A:$AF,Collapsed!Q$1,0),"NA")</f>
        <v>NA</v>
      </c>
      <c r="R808" t="str">
        <f>IFERROR(VLOOKUP(Collapsed!$A808,'measured values'!$A:$AF,Collapsed!R$1,0),"NA")</f>
        <v>NA</v>
      </c>
      <c r="S808" t="str">
        <f>IFERROR(VLOOKUP(Collapsed!$A808,'measured values'!$A:$AF,Collapsed!S$1,0),"NA")</f>
        <v>NA</v>
      </c>
      <c r="T808" t="str">
        <f>IFERROR(VLOOKUP(Collapsed!$A808,'measured values'!$A:$AF,Collapsed!T$1,0),"NA")</f>
        <v>NA</v>
      </c>
      <c r="U808" t="str">
        <f>IFERROR(VLOOKUP(Collapsed!$A808,'measured values'!$A:$AF,Collapsed!U$1,0),"NA")</f>
        <v>NA</v>
      </c>
      <c r="V808" t="str">
        <f>IFERROR(VLOOKUP(Collapsed!$A808,'measured values'!$A:$AF,Collapsed!V$1,0),"NA")</f>
        <v>NA</v>
      </c>
      <c r="W808" t="str">
        <f>IFERROR(VLOOKUP(Collapsed!$A808,'measured values'!$A:$AF,Collapsed!W$1,0),"NA")</f>
        <v>NA</v>
      </c>
      <c r="X808" t="str">
        <f>IFERROR(VLOOKUP(Collapsed!$A808,'measured values'!$A:$AF,Collapsed!X$1,0),"NA")</f>
        <v>NA</v>
      </c>
      <c r="Y808" t="str">
        <f>IFERROR(VLOOKUP(Collapsed!$A808,'measured values'!$A:$AF,Collapsed!Y$1,0),"NA")</f>
        <v>NA</v>
      </c>
      <c r="Z808" t="str">
        <f>IFERROR(VLOOKUP(Collapsed!$A808,'measured values'!$A:$AF,Collapsed!Z$1,0),"NA")</f>
        <v>NA</v>
      </c>
      <c r="AA808" t="str">
        <f>IFERROR(VLOOKUP(Collapsed!$A808,'measured values'!$A:$AF,Collapsed!AA$1,0),"NA")</f>
        <v>NA</v>
      </c>
      <c r="AB808" t="str">
        <f>IFERROR(VLOOKUP(Collapsed!$A808,'measured values'!$A:$AF,Collapsed!AB$1,0),"NA")</f>
        <v>NA</v>
      </c>
      <c r="AC808" t="str">
        <f>IFERROR(VLOOKUP(Collapsed!$A808,'measured values'!$A:$AF,Collapsed!AC$1,0),"NA")</f>
        <v>NA</v>
      </c>
      <c r="AD808" t="str">
        <f>IFERROR(VLOOKUP(Collapsed!$A808,'measured values'!$A:$AF,Collapsed!AD$1,0),"NA")</f>
        <v>NA</v>
      </c>
      <c r="AE808" t="str">
        <f>IFERROR(VLOOKUP(Collapsed!$A808,'measured values'!$A:$AF,Collapsed!AE$1,0),"NA")</f>
        <v>NA</v>
      </c>
      <c r="AF808" t="str">
        <f>IFERROR(VLOOKUP(Collapsed!$A808,'measured values'!$A:$AF,Collapsed!AF$1,0),"NA")</f>
        <v>NA</v>
      </c>
    </row>
    <row r="809" spans="1:32" x14ac:dyDescent="0.35">
      <c r="A809">
        <v>936</v>
      </c>
      <c r="F809" t="str">
        <f>IFERROR(VLOOKUP(A809,'ICD+Descriptions'!$A$2:$C$600,2,0),"NA")</f>
        <v>NA</v>
      </c>
      <c r="G809" t="str">
        <f>IFERROR(VLOOKUP(A809,'ICD+Descriptions'!$A$2:$C$600,3,0),"NA")</f>
        <v>NA</v>
      </c>
      <c r="H809">
        <f>IFERROR(VLOOKUP(A809,ages!$A$1:$B$748,2,0),"No Age")</f>
        <v>67.400000000000006</v>
      </c>
      <c r="I809" t="str">
        <f>VLOOKUP(A809,'Redcap Raw Report'!$A:$AF,I$1,0)</f>
        <v>F</v>
      </c>
      <c r="L809">
        <f>IFERROR(VLOOKUP(Collapsed!$A809,'measured values'!$A:$AF,Collapsed!L$1,0),"NA")</f>
        <v>32.603000000000002</v>
      </c>
      <c r="M809">
        <f>IFERROR(VLOOKUP(Collapsed!$A809,'measured values'!$A:$AF,Collapsed!M$1,0),"NA")</f>
        <v>36.030999999999999</v>
      </c>
      <c r="N809">
        <f>IFERROR(VLOOKUP(Collapsed!$A809,'measured values'!$A:$AF,Collapsed!N$1,0),"NA")</f>
        <v>68.995999999999995</v>
      </c>
      <c r="O809">
        <f>IFERROR(VLOOKUP(Collapsed!$A809,'measured values'!$A:$AF,Collapsed!O$1,0),"NA")</f>
        <v>68.519000000000005</v>
      </c>
      <c r="P809">
        <f>IFERROR(VLOOKUP(Collapsed!$A809,'measured values'!$A:$AF,Collapsed!P$1,0),"NA")</f>
        <v>51.628</v>
      </c>
      <c r="Q809">
        <f>IFERROR(VLOOKUP(Collapsed!$A809,'measured values'!$A:$AF,Collapsed!Q$1,0),"NA")</f>
        <v>51.588000000000001</v>
      </c>
      <c r="R809">
        <f>IFERROR(VLOOKUP(Collapsed!$A809,'measured values'!$A:$AF,Collapsed!R$1,0),"NA")</f>
        <v>90.441999999999993</v>
      </c>
      <c r="S809">
        <f>IFERROR(VLOOKUP(Collapsed!$A809,'measured values'!$A:$AF,Collapsed!S$1,0),"NA")</f>
        <v>90.671000000000006</v>
      </c>
      <c r="T809">
        <f>IFERROR(VLOOKUP(Collapsed!$A809,'measured values'!$A:$AF,Collapsed!T$1,0),"NA")</f>
        <v>70.853999999999999</v>
      </c>
      <c r="U809">
        <f>IFERROR(VLOOKUP(Collapsed!$A809,'measured values'!$A:$AF,Collapsed!U$1,0),"NA")</f>
        <v>68.164000000000001</v>
      </c>
      <c r="V809">
        <f>IFERROR(VLOOKUP(Collapsed!$A809,'measured values'!$A:$AF,Collapsed!V$1,0),"NA")</f>
        <v>29.146000000000001</v>
      </c>
      <c r="W809">
        <f>IFERROR(VLOOKUP(Collapsed!$A809,'measured values'!$A:$AF,Collapsed!W$1,0),"NA")</f>
        <v>31.835999999999999</v>
      </c>
      <c r="X809">
        <f>IFERROR(VLOOKUP(Collapsed!$A809,'measured values'!$A:$AF,Collapsed!X$1,0),"NA")</f>
        <v>19.510999999999999</v>
      </c>
      <c r="Y809">
        <f>IFERROR(VLOOKUP(Collapsed!$A809,'measured values'!$A:$AF,Collapsed!Y$1,0),"NA")</f>
        <v>20.026</v>
      </c>
      <c r="Z809">
        <f>IFERROR(VLOOKUP(Collapsed!$A809,'measured values'!$A:$AF,Collapsed!Z$1,0),"NA")</f>
        <v>31.835999999999999</v>
      </c>
      <c r="AA809">
        <f>IFERROR(VLOOKUP(Collapsed!$A809,'measured values'!$A:$AF,Collapsed!AA$1,0),"NA")</f>
        <v>29.146000000000001</v>
      </c>
      <c r="AB809">
        <f>IFERROR(VLOOKUP(Collapsed!$A809,'measured values'!$A:$AF,Collapsed!AB$1,0),"NA")</f>
        <v>15.794</v>
      </c>
      <c r="AC809">
        <f>IFERROR(VLOOKUP(Collapsed!$A809,'measured values'!$A:$AF,Collapsed!AC$1,0),"NA")</f>
        <v>15</v>
      </c>
      <c r="AD809">
        <f>IFERROR(VLOOKUP(Collapsed!$A809,'measured values'!$A:$AF,Collapsed!AD$1,0),"NA")</f>
        <v>16</v>
      </c>
      <c r="AE809">
        <f>IFERROR(VLOOKUP(Collapsed!$A809,'measured values'!$A:$AF,Collapsed!AE$1,0),"NA")</f>
        <v>15</v>
      </c>
      <c r="AF809">
        <f>IFERROR(VLOOKUP(Collapsed!$A809,'measured values'!$A:$AF,Collapsed!AF$1,0),"NA")</f>
        <v>15</v>
      </c>
    </row>
    <row r="810" spans="1:32" x14ac:dyDescent="0.35">
      <c r="A810">
        <v>937</v>
      </c>
      <c r="F810" t="str">
        <f>IFERROR(VLOOKUP(A810,'ICD+Descriptions'!$A$2:$C$600,2,0),"NA")</f>
        <v>NA</v>
      </c>
      <c r="G810" t="str">
        <f>IFERROR(VLOOKUP(A810,'ICD+Descriptions'!$A$2:$C$600,3,0),"NA")</f>
        <v>NA</v>
      </c>
      <c r="H810">
        <f>IFERROR(VLOOKUP(A810,ages!$A$1:$B$748,2,0),"No Age")</f>
        <v>0</v>
      </c>
      <c r="I810" t="str">
        <f>VLOOKUP(A810,'Redcap Raw Report'!$A:$AF,I$1,0)</f>
        <v>M</v>
      </c>
      <c r="L810">
        <f>IFERROR(VLOOKUP(Collapsed!$A810,'measured values'!$A:$AF,Collapsed!L$1,0),"NA")</f>
        <v>39.237000000000002</v>
      </c>
      <c r="M810">
        <f>IFERROR(VLOOKUP(Collapsed!$A810,'measured values'!$A:$AF,Collapsed!M$1,0),"NA")</f>
        <v>40.701000000000001</v>
      </c>
      <c r="N810">
        <f>IFERROR(VLOOKUP(Collapsed!$A810,'measured values'!$A:$AF,Collapsed!N$1,0),"NA")</f>
        <v>79.724999999999994</v>
      </c>
      <c r="O810">
        <f>IFERROR(VLOOKUP(Collapsed!$A810,'measured values'!$A:$AF,Collapsed!O$1,0),"NA")</f>
        <v>79.88</v>
      </c>
      <c r="P810">
        <f>IFERROR(VLOOKUP(Collapsed!$A810,'measured values'!$A:$AF,Collapsed!P$1,0),"NA")</f>
        <v>74.522999999999996</v>
      </c>
      <c r="Q810">
        <f>IFERROR(VLOOKUP(Collapsed!$A810,'measured values'!$A:$AF,Collapsed!Q$1,0),"NA")</f>
        <v>74.873999999999995</v>
      </c>
      <c r="R810">
        <f>IFERROR(VLOOKUP(Collapsed!$A810,'measured values'!$A:$AF,Collapsed!R$1,0),"NA")</f>
        <v>112.85</v>
      </c>
      <c r="S810">
        <f>IFERROR(VLOOKUP(Collapsed!$A810,'measured values'!$A:$AF,Collapsed!S$1,0),"NA")</f>
        <v>112.279</v>
      </c>
      <c r="T810">
        <f>IFERROR(VLOOKUP(Collapsed!$A810,'measured values'!$A:$AF,Collapsed!T$1,0),"NA")</f>
        <v>67.974999999999994</v>
      </c>
      <c r="U810">
        <f>IFERROR(VLOOKUP(Collapsed!$A810,'measured values'!$A:$AF,Collapsed!U$1,0),"NA")</f>
        <v>68.174000000000007</v>
      </c>
      <c r="V810">
        <f>IFERROR(VLOOKUP(Collapsed!$A810,'measured values'!$A:$AF,Collapsed!V$1,0),"NA")</f>
        <v>32.024999999999999</v>
      </c>
      <c r="W810">
        <f>IFERROR(VLOOKUP(Collapsed!$A810,'measured values'!$A:$AF,Collapsed!W$1,0),"NA")</f>
        <v>31.826000000000001</v>
      </c>
      <c r="X810">
        <f>IFERROR(VLOOKUP(Collapsed!$A810,'measured values'!$A:$AF,Collapsed!X$1,0),"NA")</f>
        <v>18.614000000000001</v>
      </c>
      <c r="Y810">
        <f>IFERROR(VLOOKUP(Collapsed!$A810,'measured values'!$A:$AF,Collapsed!Y$1,0),"NA")</f>
        <v>18.172000000000001</v>
      </c>
      <c r="Z810">
        <f>IFERROR(VLOOKUP(Collapsed!$A810,'measured values'!$A:$AF,Collapsed!Z$1,0),"NA")</f>
        <v>31.826000000000001</v>
      </c>
      <c r="AA810">
        <f>IFERROR(VLOOKUP(Collapsed!$A810,'measured values'!$A:$AF,Collapsed!AA$1,0),"NA")</f>
        <v>32.024999999999999</v>
      </c>
      <c r="AB810">
        <f>IFERROR(VLOOKUP(Collapsed!$A810,'measured values'!$A:$AF,Collapsed!AB$1,0),"NA")</f>
        <v>14.27</v>
      </c>
      <c r="AC810">
        <f>IFERROR(VLOOKUP(Collapsed!$A810,'measured values'!$A:$AF,Collapsed!AC$1,0),"NA")</f>
        <v>12</v>
      </c>
      <c r="AD810">
        <f>IFERROR(VLOOKUP(Collapsed!$A810,'measured values'!$A:$AF,Collapsed!AD$1,0),"NA")</f>
        <v>13</v>
      </c>
      <c r="AE810">
        <f>IFERROR(VLOOKUP(Collapsed!$A810,'measured values'!$A:$AF,Collapsed!AE$1,0),"NA")</f>
        <v>12</v>
      </c>
      <c r="AF810">
        <f>IFERROR(VLOOKUP(Collapsed!$A810,'measured values'!$A:$AF,Collapsed!AF$1,0),"NA")</f>
        <v>12</v>
      </c>
    </row>
    <row r="811" spans="1:32" x14ac:dyDescent="0.35">
      <c r="A811">
        <v>938</v>
      </c>
      <c r="F811" t="str">
        <f>IFERROR(VLOOKUP(A811,'ICD+Descriptions'!$A$2:$C$600,2,0),"NA")</f>
        <v>NA</v>
      </c>
      <c r="G811" t="str">
        <f>IFERROR(VLOOKUP(A811,'ICD+Descriptions'!$A$2:$C$600,3,0),"NA")</f>
        <v>NA</v>
      </c>
      <c r="H811">
        <f>IFERROR(VLOOKUP(A811,ages!$A$1:$B$748,2,0),"No Age")</f>
        <v>59.2</v>
      </c>
      <c r="I811" t="str">
        <f>VLOOKUP(A811,'Redcap Raw Report'!$A:$AF,I$1,0)</f>
        <v>M</v>
      </c>
      <c r="L811">
        <f>IFERROR(VLOOKUP(Collapsed!$A811,'measured values'!$A:$AF,Collapsed!L$1,0),"NA")</f>
        <v>27.966999999999999</v>
      </c>
      <c r="M811">
        <f>IFERROR(VLOOKUP(Collapsed!$A811,'measured values'!$A:$AF,Collapsed!M$1,0),"NA")</f>
        <v>30.187999999999999</v>
      </c>
      <c r="N811">
        <f>IFERROR(VLOOKUP(Collapsed!$A811,'measured values'!$A:$AF,Collapsed!N$1,0),"NA")</f>
        <v>58.439</v>
      </c>
      <c r="O811">
        <f>IFERROR(VLOOKUP(Collapsed!$A811,'measured values'!$A:$AF,Collapsed!O$1,0),"NA")</f>
        <v>57.106999999999999</v>
      </c>
      <c r="P811">
        <f>IFERROR(VLOOKUP(Collapsed!$A811,'measured values'!$A:$AF,Collapsed!P$1,0),"NA")</f>
        <v>55.43</v>
      </c>
      <c r="Q811">
        <f>IFERROR(VLOOKUP(Collapsed!$A811,'measured values'!$A:$AF,Collapsed!Q$1,0),"NA")</f>
        <v>55.066000000000003</v>
      </c>
      <c r="R811">
        <f>IFERROR(VLOOKUP(Collapsed!$A811,'measured values'!$A:$AF,Collapsed!R$1,0),"NA")</f>
        <v>114.30800000000001</v>
      </c>
      <c r="S811">
        <f>IFERROR(VLOOKUP(Collapsed!$A811,'measured values'!$A:$AF,Collapsed!S$1,0),"NA")</f>
        <v>115.723</v>
      </c>
      <c r="T811">
        <f>IFERROR(VLOOKUP(Collapsed!$A811,'measured values'!$A:$AF,Collapsed!T$1,0),"NA")</f>
        <v>68.938999999999993</v>
      </c>
      <c r="U811">
        <f>IFERROR(VLOOKUP(Collapsed!$A811,'measured values'!$A:$AF,Collapsed!U$1,0),"NA")</f>
        <v>64.852000000000004</v>
      </c>
      <c r="V811">
        <f>IFERROR(VLOOKUP(Collapsed!$A811,'measured values'!$A:$AF,Collapsed!V$1,0),"NA")</f>
        <v>31.061</v>
      </c>
      <c r="W811">
        <f>IFERROR(VLOOKUP(Collapsed!$A811,'measured values'!$A:$AF,Collapsed!W$1,0),"NA")</f>
        <v>35.148000000000003</v>
      </c>
      <c r="X811">
        <f>IFERROR(VLOOKUP(Collapsed!$A811,'measured values'!$A:$AF,Collapsed!X$1,0),"NA")</f>
        <v>19.100000000000001</v>
      </c>
      <c r="Y811">
        <f>IFERROR(VLOOKUP(Collapsed!$A811,'measured values'!$A:$AF,Collapsed!Y$1,0),"NA")</f>
        <v>14.417</v>
      </c>
      <c r="Z811">
        <f>IFERROR(VLOOKUP(Collapsed!$A811,'measured values'!$A:$AF,Collapsed!Z$1,0),"NA")</f>
        <v>35.148000000000003</v>
      </c>
      <c r="AA811">
        <f>IFERROR(VLOOKUP(Collapsed!$A811,'measured values'!$A:$AF,Collapsed!AA$1,0),"NA")</f>
        <v>31.061</v>
      </c>
      <c r="AB811">
        <f>IFERROR(VLOOKUP(Collapsed!$A811,'measured values'!$A:$AF,Collapsed!AB$1,0),"NA")</f>
        <v>18.577999999999999</v>
      </c>
      <c r="AC811">
        <f>IFERROR(VLOOKUP(Collapsed!$A811,'measured values'!$A:$AF,Collapsed!AC$1,0),"NA")</f>
        <v>17</v>
      </c>
      <c r="AD811">
        <f>IFERROR(VLOOKUP(Collapsed!$A811,'measured values'!$A:$AF,Collapsed!AD$1,0),"NA")</f>
        <v>17</v>
      </c>
      <c r="AE811">
        <f>IFERROR(VLOOKUP(Collapsed!$A811,'measured values'!$A:$AF,Collapsed!AE$1,0),"NA")</f>
        <v>17</v>
      </c>
      <c r="AF811">
        <f>IFERROR(VLOOKUP(Collapsed!$A811,'measured values'!$A:$AF,Collapsed!AF$1,0),"NA")</f>
        <v>17</v>
      </c>
    </row>
    <row r="812" spans="1:32" x14ac:dyDescent="0.35">
      <c r="A812">
        <v>939</v>
      </c>
      <c r="F812" t="str">
        <f>IFERROR(VLOOKUP(A812,'ICD+Descriptions'!$A$2:$C$600,2,0),"NA")</f>
        <v>NA</v>
      </c>
      <c r="G812" t="str">
        <f>IFERROR(VLOOKUP(A812,'ICD+Descriptions'!$A$2:$C$600,3,0),"NA")</f>
        <v>NA</v>
      </c>
      <c r="H812">
        <f>IFERROR(VLOOKUP(A812,ages!$A$1:$B$748,2,0),"No Age")</f>
        <v>60.4</v>
      </c>
      <c r="I812" t="str">
        <f>VLOOKUP(A812,'Redcap Raw Report'!$A:$AF,I$1,0)</f>
        <v>M</v>
      </c>
      <c r="L812">
        <f>IFERROR(VLOOKUP(Collapsed!$A812,'measured values'!$A:$AF,Collapsed!L$1,0),"NA")</f>
        <v>47.152999999999999</v>
      </c>
      <c r="M812">
        <f>IFERROR(VLOOKUP(Collapsed!$A812,'measured values'!$A:$AF,Collapsed!M$1,0),"NA")</f>
        <v>44.322000000000003</v>
      </c>
      <c r="N812">
        <f>IFERROR(VLOOKUP(Collapsed!$A812,'measured values'!$A:$AF,Collapsed!N$1,0),"NA")</f>
        <v>91.991</v>
      </c>
      <c r="O812">
        <f>IFERROR(VLOOKUP(Collapsed!$A812,'measured values'!$A:$AF,Collapsed!O$1,0),"NA")</f>
        <v>91.799000000000007</v>
      </c>
      <c r="P812">
        <f>IFERROR(VLOOKUP(Collapsed!$A812,'measured values'!$A:$AF,Collapsed!P$1,0),"NA")</f>
        <v>68.064999999999998</v>
      </c>
      <c r="Q812">
        <f>IFERROR(VLOOKUP(Collapsed!$A812,'measured values'!$A:$AF,Collapsed!Q$1,0),"NA")</f>
        <v>68.191999999999993</v>
      </c>
      <c r="R812">
        <f>IFERROR(VLOOKUP(Collapsed!$A812,'measured values'!$A:$AF,Collapsed!R$1,0),"NA")</f>
        <v>87.968000000000004</v>
      </c>
      <c r="S812">
        <f>IFERROR(VLOOKUP(Collapsed!$A812,'measured values'!$A:$AF,Collapsed!S$1,0),"NA")</f>
        <v>88.498000000000005</v>
      </c>
      <c r="T812">
        <f>IFERROR(VLOOKUP(Collapsed!$A812,'measured values'!$A:$AF,Collapsed!T$1,0),"NA")</f>
        <v>67.218999999999994</v>
      </c>
      <c r="U812">
        <f>IFERROR(VLOOKUP(Collapsed!$A812,'measured values'!$A:$AF,Collapsed!U$1,0),"NA")</f>
        <v>66.058000000000007</v>
      </c>
      <c r="V812">
        <f>IFERROR(VLOOKUP(Collapsed!$A812,'measured values'!$A:$AF,Collapsed!V$1,0),"NA")</f>
        <v>32.780999999999999</v>
      </c>
      <c r="W812">
        <f>IFERROR(VLOOKUP(Collapsed!$A812,'measured values'!$A:$AF,Collapsed!W$1,0),"NA")</f>
        <v>33.942</v>
      </c>
      <c r="X812">
        <f>IFERROR(VLOOKUP(Collapsed!$A812,'measured values'!$A:$AF,Collapsed!X$1,0),"NA")</f>
        <v>18.93</v>
      </c>
      <c r="Y812">
        <f>IFERROR(VLOOKUP(Collapsed!$A812,'measured values'!$A:$AF,Collapsed!Y$1,0),"NA")</f>
        <v>14.744</v>
      </c>
      <c r="Z812">
        <f>IFERROR(VLOOKUP(Collapsed!$A812,'measured values'!$A:$AF,Collapsed!Z$1,0),"NA")</f>
        <v>33.942</v>
      </c>
      <c r="AA812">
        <f>IFERROR(VLOOKUP(Collapsed!$A812,'measured values'!$A:$AF,Collapsed!AA$1,0),"NA")</f>
        <v>32.780999999999999</v>
      </c>
      <c r="AB812">
        <f>IFERROR(VLOOKUP(Collapsed!$A812,'measured values'!$A:$AF,Collapsed!AB$1,0),"NA")</f>
        <v>11.206</v>
      </c>
      <c r="AC812">
        <f>IFERROR(VLOOKUP(Collapsed!$A812,'measured values'!$A:$AF,Collapsed!AC$1,0),"NA")</f>
        <v>10</v>
      </c>
      <c r="AD812">
        <f>IFERROR(VLOOKUP(Collapsed!$A812,'measured values'!$A:$AF,Collapsed!AD$1,0),"NA")</f>
        <v>10</v>
      </c>
      <c r="AE812">
        <f>IFERROR(VLOOKUP(Collapsed!$A812,'measured values'!$A:$AF,Collapsed!AE$1,0),"NA")</f>
        <v>10</v>
      </c>
      <c r="AF812">
        <f>IFERROR(VLOOKUP(Collapsed!$A812,'measured values'!$A:$AF,Collapsed!AF$1,0),"NA")</f>
        <v>10</v>
      </c>
    </row>
    <row r="813" spans="1:32" x14ac:dyDescent="0.35">
      <c r="A813">
        <v>940</v>
      </c>
      <c r="F813" t="str">
        <f>IFERROR(VLOOKUP(A813,'ICD+Descriptions'!$A$2:$C$600,2,0),"NA")</f>
        <v>NA</v>
      </c>
      <c r="G813" t="str">
        <f>IFERROR(VLOOKUP(A813,'ICD+Descriptions'!$A$2:$C$600,3,0),"NA")</f>
        <v>NA</v>
      </c>
      <c r="H813">
        <f>IFERROR(VLOOKUP(A813,ages!$A$1:$B$748,2,0),"No Age")</f>
        <v>63.2</v>
      </c>
      <c r="I813" t="str">
        <f>VLOOKUP(A813,'Redcap Raw Report'!$A:$AF,I$1,0)</f>
        <v>F</v>
      </c>
      <c r="L813">
        <f>IFERROR(VLOOKUP(Collapsed!$A813,'measured values'!$A:$AF,Collapsed!L$1,0),"NA")</f>
        <v>28.663</v>
      </c>
      <c r="M813">
        <f>IFERROR(VLOOKUP(Collapsed!$A813,'measured values'!$A:$AF,Collapsed!M$1,0),"NA")</f>
        <v>32.299999999999997</v>
      </c>
      <c r="N813">
        <f>IFERROR(VLOOKUP(Collapsed!$A813,'measured values'!$A:$AF,Collapsed!N$1,0),"NA")</f>
        <v>60.587000000000003</v>
      </c>
      <c r="O813">
        <f>IFERROR(VLOOKUP(Collapsed!$A813,'measured values'!$A:$AF,Collapsed!O$1,0),"NA")</f>
        <v>61.436999999999998</v>
      </c>
      <c r="P813">
        <f>IFERROR(VLOOKUP(Collapsed!$A813,'measured values'!$A:$AF,Collapsed!P$1,0),"NA")</f>
        <v>50.906999999999996</v>
      </c>
      <c r="Q813">
        <f>IFERROR(VLOOKUP(Collapsed!$A813,'measured values'!$A:$AF,Collapsed!Q$1,0),"NA")</f>
        <v>51.189</v>
      </c>
      <c r="R813">
        <f>IFERROR(VLOOKUP(Collapsed!$A813,'measured values'!$A:$AF,Collapsed!R$1,0),"NA")</f>
        <v>100.88200000000001</v>
      </c>
      <c r="S813">
        <f>IFERROR(VLOOKUP(Collapsed!$A813,'measured values'!$A:$AF,Collapsed!S$1,0),"NA")</f>
        <v>100.39</v>
      </c>
      <c r="T813">
        <f>IFERROR(VLOOKUP(Collapsed!$A813,'measured values'!$A:$AF,Collapsed!T$1,0),"NA")</f>
        <v>66.745000000000005</v>
      </c>
      <c r="U813">
        <f>IFERROR(VLOOKUP(Collapsed!$A813,'measured values'!$A:$AF,Collapsed!U$1,0),"NA")</f>
        <v>65.548000000000002</v>
      </c>
      <c r="V813">
        <f>IFERROR(VLOOKUP(Collapsed!$A813,'measured values'!$A:$AF,Collapsed!V$1,0),"NA")</f>
        <v>33.255000000000003</v>
      </c>
      <c r="W813">
        <f>IFERROR(VLOOKUP(Collapsed!$A813,'measured values'!$A:$AF,Collapsed!W$1,0),"NA")</f>
        <v>34.451999999999998</v>
      </c>
      <c r="X813">
        <f>IFERROR(VLOOKUP(Collapsed!$A813,'measured values'!$A:$AF,Collapsed!X$1,0),"NA")</f>
        <v>17.103000000000002</v>
      </c>
      <c r="Y813">
        <f>IFERROR(VLOOKUP(Collapsed!$A813,'measured values'!$A:$AF,Collapsed!Y$1,0),"NA")</f>
        <v>15.433999999999999</v>
      </c>
      <c r="Z813">
        <f>IFERROR(VLOOKUP(Collapsed!$A813,'measured values'!$A:$AF,Collapsed!Z$1,0),"NA")</f>
        <v>34.451999999999998</v>
      </c>
      <c r="AA813">
        <f>IFERROR(VLOOKUP(Collapsed!$A813,'measured values'!$A:$AF,Collapsed!AA$1,0),"NA")</f>
        <v>33.255000000000003</v>
      </c>
      <c r="AB813">
        <f>IFERROR(VLOOKUP(Collapsed!$A813,'measured values'!$A:$AF,Collapsed!AB$1,0),"NA")</f>
        <v>13.586</v>
      </c>
      <c r="AC813">
        <f>IFERROR(VLOOKUP(Collapsed!$A813,'measured values'!$A:$AF,Collapsed!AC$1,0),"NA")</f>
        <v>17</v>
      </c>
      <c r="AD813">
        <f>IFERROR(VLOOKUP(Collapsed!$A813,'measured values'!$A:$AF,Collapsed!AD$1,0),"NA")</f>
        <v>16</v>
      </c>
      <c r="AE813">
        <f>IFERROR(VLOOKUP(Collapsed!$A813,'measured values'!$A:$AF,Collapsed!AE$1,0),"NA")</f>
        <v>16</v>
      </c>
      <c r="AF813">
        <f>IFERROR(VLOOKUP(Collapsed!$A813,'measured values'!$A:$AF,Collapsed!AF$1,0),"NA")</f>
        <v>16</v>
      </c>
    </row>
    <row r="814" spans="1:32" x14ac:dyDescent="0.35">
      <c r="A814">
        <v>941</v>
      </c>
      <c r="F814" t="str">
        <f>IFERROR(VLOOKUP(A814,'ICD+Descriptions'!$A$2:$C$600,2,0),"NA")</f>
        <v>NA</v>
      </c>
      <c r="G814" t="str">
        <f>IFERROR(VLOOKUP(A814,'ICD+Descriptions'!$A$2:$C$600,3,0),"NA")</f>
        <v>NA</v>
      </c>
      <c r="H814">
        <f>IFERROR(VLOOKUP(A814,ages!$A$1:$B$748,2,0),"No Age")</f>
        <v>76</v>
      </c>
      <c r="I814" t="str">
        <f>VLOOKUP(A814,'Redcap Raw Report'!$A:$AF,I$1,0)</f>
        <v>F</v>
      </c>
      <c r="L814">
        <f>IFERROR(VLOOKUP(Collapsed!$A814,'measured values'!$A:$AF,Collapsed!L$1,0),"NA")</f>
        <v>41.048999999999999</v>
      </c>
      <c r="M814">
        <f>IFERROR(VLOOKUP(Collapsed!$A814,'measured values'!$A:$AF,Collapsed!M$1,0),"NA")</f>
        <v>40.451999999999998</v>
      </c>
      <c r="N814">
        <f>IFERROR(VLOOKUP(Collapsed!$A814,'measured values'!$A:$AF,Collapsed!N$1,0),"NA")</f>
        <v>81.489999999999995</v>
      </c>
      <c r="O814">
        <f>IFERROR(VLOOKUP(Collapsed!$A814,'measured values'!$A:$AF,Collapsed!O$1,0),"NA")</f>
        <v>81.665000000000006</v>
      </c>
      <c r="P814">
        <f>IFERROR(VLOOKUP(Collapsed!$A814,'measured values'!$A:$AF,Collapsed!P$1,0),"NA")</f>
        <v>59.951000000000001</v>
      </c>
      <c r="Q814">
        <f>IFERROR(VLOOKUP(Collapsed!$A814,'measured values'!$A:$AF,Collapsed!Q$1,0),"NA")</f>
        <v>60.298999999999999</v>
      </c>
      <c r="R814">
        <f>IFERROR(VLOOKUP(Collapsed!$A814,'measured values'!$A:$AF,Collapsed!R$1,0),"NA")</f>
        <v>87.921999999999997</v>
      </c>
      <c r="S814">
        <f>IFERROR(VLOOKUP(Collapsed!$A814,'measured values'!$A:$AF,Collapsed!S$1,0),"NA")</f>
        <v>88.533000000000001</v>
      </c>
      <c r="T814">
        <f>IFERROR(VLOOKUP(Collapsed!$A814,'measured values'!$A:$AF,Collapsed!T$1,0),"NA")</f>
        <v>68.543999999999997</v>
      </c>
      <c r="U814">
        <f>IFERROR(VLOOKUP(Collapsed!$A814,'measured values'!$A:$AF,Collapsed!U$1,0),"NA")</f>
        <v>67.239999999999995</v>
      </c>
      <c r="V814">
        <f>IFERROR(VLOOKUP(Collapsed!$A814,'measured values'!$A:$AF,Collapsed!V$1,0),"NA")</f>
        <v>31.456</v>
      </c>
      <c r="W814">
        <f>IFERROR(VLOOKUP(Collapsed!$A814,'measured values'!$A:$AF,Collapsed!W$1,0),"NA")</f>
        <v>32.76</v>
      </c>
      <c r="X814">
        <f>IFERROR(VLOOKUP(Collapsed!$A814,'measured values'!$A:$AF,Collapsed!X$1,0),"NA")</f>
        <v>16.332999999999998</v>
      </c>
      <c r="Y814">
        <f>IFERROR(VLOOKUP(Collapsed!$A814,'measured values'!$A:$AF,Collapsed!Y$1,0),"NA")</f>
        <v>19.155999999999999</v>
      </c>
      <c r="Z814">
        <f>IFERROR(VLOOKUP(Collapsed!$A814,'measured values'!$A:$AF,Collapsed!Z$1,0),"NA")</f>
        <v>32.76</v>
      </c>
      <c r="AA814">
        <f>IFERROR(VLOOKUP(Collapsed!$A814,'measured values'!$A:$AF,Collapsed!AA$1,0),"NA")</f>
        <v>31.456</v>
      </c>
      <c r="AB814">
        <f>IFERROR(VLOOKUP(Collapsed!$A814,'measured values'!$A:$AF,Collapsed!AB$1,0),"NA")</f>
        <v>9.016</v>
      </c>
      <c r="AC814">
        <f>IFERROR(VLOOKUP(Collapsed!$A814,'measured values'!$A:$AF,Collapsed!AC$1,0),"NA")</f>
        <v>11</v>
      </c>
      <c r="AD814">
        <f>IFERROR(VLOOKUP(Collapsed!$A814,'measured values'!$A:$AF,Collapsed!AD$1,0),"NA")</f>
        <v>10</v>
      </c>
      <c r="AE814">
        <f>IFERROR(VLOOKUP(Collapsed!$A814,'measured values'!$A:$AF,Collapsed!AE$1,0),"NA")</f>
        <v>10</v>
      </c>
      <c r="AF814">
        <f>IFERROR(VLOOKUP(Collapsed!$A814,'measured values'!$A:$AF,Collapsed!AF$1,0),"NA")</f>
        <v>10</v>
      </c>
    </row>
    <row r="815" spans="1:32" x14ac:dyDescent="0.35">
      <c r="A815">
        <v>1001</v>
      </c>
      <c r="F815" t="str">
        <f>IFERROR(VLOOKUP(A815,'ICD+Descriptions'!$A$2:$C$600,2,0),"NA")</f>
        <v>NA</v>
      </c>
      <c r="G815" t="str">
        <f>IFERROR(VLOOKUP(A815,'ICD+Descriptions'!$A$2:$C$600,3,0),"NA")</f>
        <v>NA</v>
      </c>
      <c r="H815">
        <f>IFERROR(VLOOKUP(A815,ages!$A$1:$B$748,2,0),"No Age")</f>
        <v>68.5</v>
      </c>
      <c r="I815" t="str">
        <f>VLOOKUP(A815,'Redcap Raw Report'!$A:$AF,I$1,0)</f>
        <v>M</v>
      </c>
      <c r="L815">
        <f>IFERROR(VLOOKUP(Collapsed!$A815,'measured values'!$A:$AF,Collapsed!L$1,0),"NA")</f>
        <v>34.238</v>
      </c>
      <c r="M815">
        <f>IFERROR(VLOOKUP(Collapsed!$A815,'measured values'!$A:$AF,Collapsed!M$1,0),"NA")</f>
        <v>39.899000000000001</v>
      </c>
      <c r="N815">
        <f>IFERROR(VLOOKUP(Collapsed!$A815,'measured values'!$A:$AF,Collapsed!N$1,0),"NA")</f>
        <v>73.799000000000007</v>
      </c>
      <c r="O815">
        <f>IFERROR(VLOOKUP(Collapsed!$A815,'measured values'!$A:$AF,Collapsed!O$1,0),"NA")</f>
        <v>75.182000000000002</v>
      </c>
      <c r="P815">
        <f>IFERROR(VLOOKUP(Collapsed!$A815,'measured values'!$A:$AF,Collapsed!P$1,0),"NA")</f>
        <v>60.322000000000003</v>
      </c>
      <c r="Q815">
        <f>IFERROR(VLOOKUP(Collapsed!$A815,'measured values'!$A:$AF,Collapsed!Q$1,0),"NA")</f>
        <v>61.609000000000002</v>
      </c>
      <c r="R815">
        <f>IFERROR(VLOOKUP(Collapsed!$A815,'measured values'!$A:$AF,Collapsed!R$1,0),"NA")</f>
        <v>99.051000000000002</v>
      </c>
      <c r="S815">
        <f>IFERROR(VLOOKUP(Collapsed!$A815,'measured values'!$A:$AF,Collapsed!S$1,0),"NA")</f>
        <v>98.980999999999995</v>
      </c>
      <c r="T815">
        <f>IFERROR(VLOOKUP(Collapsed!$A815,'measured values'!$A:$AF,Collapsed!T$1,0),"NA")</f>
        <v>62.710999999999999</v>
      </c>
      <c r="U815">
        <f>IFERROR(VLOOKUP(Collapsed!$A815,'measured values'!$A:$AF,Collapsed!U$1,0),"NA")</f>
        <v>62.722000000000001</v>
      </c>
      <c r="V815">
        <f>IFERROR(VLOOKUP(Collapsed!$A815,'measured values'!$A:$AF,Collapsed!V$1,0),"NA")</f>
        <v>37.289000000000001</v>
      </c>
      <c r="W815">
        <f>IFERROR(VLOOKUP(Collapsed!$A815,'measured values'!$A:$AF,Collapsed!W$1,0),"NA")</f>
        <v>37.277999999999999</v>
      </c>
      <c r="X815">
        <f>IFERROR(VLOOKUP(Collapsed!$A815,'measured values'!$A:$AF,Collapsed!X$1,0),"NA")</f>
        <v>13.618</v>
      </c>
      <c r="Y815">
        <f>IFERROR(VLOOKUP(Collapsed!$A815,'measured values'!$A:$AF,Collapsed!Y$1,0),"NA")</f>
        <v>12.672000000000001</v>
      </c>
      <c r="Z815">
        <f>IFERROR(VLOOKUP(Collapsed!$A815,'measured values'!$A:$AF,Collapsed!Z$1,0),"NA")</f>
        <v>37.277999999999999</v>
      </c>
      <c r="AA815">
        <f>IFERROR(VLOOKUP(Collapsed!$A815,'measured values'!$A:$AF,Collapsed!AA$1,0),"NA")</f>
        <v>37.289000000000001</v>
      </c>
      <c r="AB815">
        <f>IFERROR(VLOOKUP(Collapsed!$A815,'measured values'!$A:$AF,Collapsed!AB$1,0),"NA")</f>
        <v>15.885999999999999</v>
      </c>
      <c r="AC815">
        <f>IFERROR(VLOOKUP(Collapsed!$A815,'measured values'!$A:$AF,Collapsed!AC$1,0),"NA")</f>
        <v>15</v>
      </c>
      <c r="AD815">
        <f>IFERROR(VLOOKUP(Collapsed!$A815,'measured values'!$A:$AF,Collapsed!AD$1,0),"NA")</f>
        <v>14</v>
      </c>
      <c r="AE815">
        <f>IFERROR(VLOOKUP(Collapsed!$A815,'measured values'!$A:$AF,Collapsed!AE$1,0),"NA")</f>
        <v>14</v>
      </c>
      <c r="AF815">
        <f>IFERROR(VLOOKUP(Collapsed!$A815,'measured values'!$A:$AF,Collapsed!AF$1,0),"NA")</f>
        <v>14</v>
      </c>
    </row>
    <row r="816" spans="1:32" x14ac:dyDescent="0.35">
      <c r="A816">
        <v>1002</v>
      </c>
      <c r="F816" t="str">
        <f>IFERROR(VLOOKUP(A816,'ICD+Descriptions'!$A$2:$C$600,2,0),"NA")</f>
        <v>NA</v>
      </c>
      <c r="G816" t="str">
        <f>IFERROR(VLOOKUP(A816,'ICD+Descriptions'!$A$2:$C$600,3,0),"NA")</f>
        <v>NA</v>
      </c>
      <c r="H816" t="str">
        <f>IFERROR(VLOOKUP(A816,ages!$A$1:$B$748,2,0),"No Age")</f>
        <v>No Age</v>
      </c>
      <c r="I816">
        <f>VLOOKUP(A816,'Redcap Raw Report'!$A:$AF,I$1,0)</f>
        <v>0</v>
      </c>
      <c r="L816">
        <f>IFERROR(VLOOKUP(Collapsed!$A816,'measured values'!$A:$AF,Collapsed!L$1,0),"NA")</f>
        <v>18.48</v>
      </c>
      <c r="M816">
        <f>IFERROR(VLOOKUP(Collapsed!$A816,'measured values'!$A:$AF,Collapsed!M$1,0),"NA")</f>
        <v>11.406000000000001</v>
      </c>
      <c r="N816">
        <f>IFERROR(VLOOKUP(Collapsed!$A816,'measured values'!$A:$AF,Collapsed!N$1,0),"NA")</f>
        <v>29.869</v>
      </c>
      <c r="O816">
        <f>IFERROR(VLOOKUP(Collapsed!$A816,'measured values'!$A:$AF,Collapsed!O$1,0),"NA")</f>
        <v>30.035</v>
      </c>
      <c r="P816">
        <f>IFERROR(VLOOKUP(Collapsed!$A816,'measured values'!$A:$AF,Collapsed!P$1,0),"NA")</f>
        <v>18.55</v>
      </c>
      <c r="Q816">
        <f>IFERROR(VLOOKUP(Collapsed!$A816,'measured values'!$A:$AF,Collapsed!Q$1,0),"NA")</f>
        <v>18.451000000000001</v>
      </c>
      <c r="R816">
        <f>IFERROR(VLOOKUP(Collapsed!$A816,'measured values'!$A:$AF,Collapsed!R$1,0),"NA")</f>
        <v>74.551000000000002</v>
      </c>
      <c r="S816">
        <f>IFERROR(VLOOKUP(Collapsed!$A816,'measured values'!$A:$AF,Collapsed!S$1,0),"NA")</f>
        <v>73.239000000000004</v>
      </c>
      <c r="T816">
        <f>IFERROR(VLOOKUP(Collapsed!$A816,'measured values'!$A:$AF,Collapsed!T$1,0),"NA")</f>
        <v>72.096000000000004</v>
      </c>
      <c r="U816">
        <f>IFERROR(VLOOKUP(Collapsed!$A816,'measured values'!$A:$AF,Collapsed!U$1,0),"NA")</f>
        <v>79.914000000000001</v>
      </c>
      <c r="V816">
        <f>IFERROR(VLOOKUP(Collapsed!$A816,'measured values'!$A:$AF,Collapsed!V$1,0),"NA")</f>
        <v>27.904</v>
      </c>
      <c r="W816">
        <f>IFERROR(VLOOKUP(Collapsed!$A816,'measured values'!$A:$AF,Collapsed!W$1,0),"NA")</f>
        <v>20.085999999999999</v>
      </c>
      <c r="X816">
        <f>IFERROR(VLOOKUP(Collapsed!$A816,'measured values'!$A:$AF,Collapsed!X$1,0),"NA")</f>
        <v>30.507000000000001</v>
      </c>
      <c r="Y816">
        <f>IFERROR(VLOOKUP(Collapsed!$A816,'measured values'!$A:$AF,Collapsed!Y$1,0),"NA")</f>
        <v>21.670999999999999</v>
      </c>
      <c r="Z816">
        <f>IFERROR(VLOOKUP(Collapsed!$A816,'measured values'!$A:$AF,Collapsed!Z$1,0),"NA")</f>
        <v>20.085999999999999</v>
      </c>
      <c r="AA816">
        <f>IFERROR(VLOOKUP(Collapsed!$A816,'measured values'!$A:$AF,Collapsed!AA$1,0),"NA")</f>
        <v>27.904</v>
      </c>
      <c r="AB816">
        <f>IFERROR(VLOOKUP(Collapsed!$A816,'measured values'!$A:$AF,Collapsed!AB$1,0),"NA")</f>
        <v>11.545</v>
      </c>
      <c r="AC816">
        <f>IFERROR(VLOOKUP(Collapsed!$A816,'measured values'!$A:$AF,Collapsed!AC$1,0),"NA")</f>
        <v>16</v>
      </c>
      <c r="AD816">
        <f>IFERROR(VLOOKUP(Collapsed!$A816,'measured values'!$A:$AF,Collapsed!AD$1,0),"NA")</f>
        <v>16</v>
      </c>
      <c r="AE816">
        <f>IFERROR(VLOOKUP(Collapsed!$A816,'measured values'!$A:$AF,Collapsed!AE$1,0),"NA")</f>
        <v>16</v>
      </c>
      <c r="AF816">
        <f>IFERROR(VLOOKUP(Collapsed!$A816,'measured values'!$A:$AF,Collapsed!AF$1,0),"NA")</f>
        <v>16</v>
      </c>
    </row>
    <row r="817" spans="1:32" x14ac:dyDescent="0.35">
      <c r="A817">
        <v>1003</v>
      </c>
      <c r="F817" t="str">
        <f>IFERROR(VLOOKUP(A817,'ICD+Descriptions'!$A$2:$C$600,2,0),"NA")</f>
        <v>NA</v>
      </c>
      <c r="G817" t="str">
        <f>IFERROR(VLOOKUP(A817,'ICD+Descriptions'!$A$2:$C$600,3,0),"NA")</f>
        <v>NA</v>
      </c>
      <c r="H817" t="str">
        <f>IFERROR(VLOOKUP(A817,ages!$A$1:$B$748,2,0),"No Age")</f>
        <v>No Age</v>
      </c>
      <c r="I817" t="str">
        <f>VLOOKUP(A817,'Redcap Raw Report'!$A:$AF,I$1,0)</f>
        <v>M</v>
      </c>
      <c r="L817">
        <f>IFERROR(VLOOKUP(Collapsed!$A817,'measured values'!$A:$AF,Collapsed!L$1,0),"NA")</f>
        <v>53.045000000000002</v>
      </c>
      <c r="M817">
        <f>IFERROR(VLOOKUP(Collapsed!$A817,'measured values'!$A:$AF,Collapsed!M$1,0),"NA")</f>
        <v>52.527999999999999</v>
      </c>
      <c r="N817">
        <f>IFERROR(VLOOKUP(Collapsed!$A817,'measured values'!$A:$AF,Collapsed!N$1,0),"NA")</f>
        <v>106.502</v>
      </c>
      <c r="O817">
        <f>IFERROR(VLOOKUP(Collapsed!$A817,'measured values'!$A:$AF,Collapsed!O$1,0),"NA")</f>
        <v>104.967</v>
      </c>
      <c r="P817">
        <f>IFERROR(VLOOKUP(Collapsed!$A817,'measured values'!$A:$AF,Collapsed!P$1,0),"NA")</f>
        <v>94.081000000000003</v>
      </c>
      <c r="Q817">
        <f>IFERROR(VLOOKUP(Collapsed!$A817,'measured values'!$A:$AF,Collapsed!Q$1,0),"NA")</f>
        <v>92.647000000000006</v>
      </c>
      <c r="R817">
        <f>IFERROR(VLOOKUP(Collapsed!$A817,'measured values'!$A:$AF,Collapsed!R$1,0),"NA")</f>
        <v>105.96899999999999</v>
      </c>
      <c r="S817">
        <f>IFERROR(VLOOKUP(Collapsed!$A817,'measured values'!$A:$AF,Collapsed!S$1,0),"NA")</f>
        <v>105.79</v>
      </c>
      <c r="T817">
        <f>IFERROR(VLOOKUP(Collapsed!$A817,'measured values'!$A:$AF,Collapsed!T$1,0),"NA")</f>
        <v>63.924999999999997</v>
      </c>
      <c r="U817">
        <f>IFERROR(VLOOKUP(Collapsed!$A817,'measured values'!$A:$AF,Collapsed!U$1,0),"NA")</f>
        <v>63.29</v>
      </c>
      <c r="V817">
        <f>IFERROR(VLOOKUP(Collapsed!$A817,'measured values'!$A:$AF,Collapsed!V$1,0),"NA")</f>
        <v>36.075000000000003</v>
      </c>
      <c r="W817">
        <f>IFERROR(VLOOKUP(Collapsed!$A817,'measured values'!$A:$AF,Collapsed!W$1,0),"NA")</f>
        <v>36.71</v>
      </c>
      <c r="X817">
        <f>IFERROR(VLOOKUP(Collapsed!$A817,'measured values'!$A:$AF,Collapsed!X$1,0),"NA")</f>
        <v>14.771000000000001</v>
      </c>
      <c r="Y817">
        <f>IFERROR(VLOOKUP(Collapsed!$A817,'measured values'!$A:$AF,Collapsed!Y$1,0),"NA")</f>
        <v>12.691000000000001</v>
      </c>
      <c r="Z817">
        <f>IFERROR(VLOOKUP(Collapsed!$A817,'measured values'!$A:$AF,Collapsed!Z$1,0),"NA")</f>
        <v>36.71</v>
      </c>
      <c r="AA817">
        <f>IFERROR(VLOOKUP(Collapsed!$A817,'measured values'!$A:$AF,Collapsed!AA$1,0),"NA")</f>
        <v>36.075000000000003</v>
      </c>
      <c r="AB817">
        <f>IFERROR(VLOOKUP(Collapsed!$A817,'measured values'!$A:$AF,Collapsed!AB$1,0),"NA")</f>
        <v>12.614000000000001</v>
      </c>
      <c r="AC817">
        <f>IFERROR(VLOOKUP(Collapsed!$A817,'measured values'!$A:$AF,Collapsed!AC$1,0),"NA")</f>
        <v>12</v>
      </c>
      <c r="AD817">
        <f>IFERROR(VLOOKUP(Collapsed!$A817,'measured values'!$A:$AF,Collapsed!AD$1,0),"NA")</f>
        <v>13</v>
      </c>
      <c r="AE817">
        <f>IFERROR(VLOOKUP(Collapsed!$A817,'measured values'!$A:$AF,Collapsed!AE$1,0),"NA")</f>
        <v>12</v>
      </c>
      <c r="AF817">
        <f>IFERROR(VLOOKUP(Collapsed!$A817,'measured values'!$A:$AF,Collapsed!AF$1,0),"NA")</f>
        <v>12</v>
      </c>
    </row>
    <row r="818" spans="1:32" x14ac:dyDescent="0.35">
      <c r="A818">
        <v>1004</v>
      </c>
      <c r="F818" t="str">
        <f>IFERROR(VLOOKUP(A818,'ICD+Descriptions'!$A$2:$C$600,2,0),"NA")</f>
        <v>NA</v>
      </c>
      <c r="G818" t="str">
        <f>IFERROR(VLOOKUP(A818,'ICD+Descriptions'!$A$2:$C$600,3,0),"NA")</f>
        <v>NA</v>
      </c>
      <c r="H818" t="str">
        <f>IFERROR(VLOOKUP(A818,ages!$A$1:$B$748,2,0),"No Age")</f>
        <v>No Age</v>
      </c>
      <c r="I818">
        <f>VLOOKUP(A818,'Redcap Raw Report'!$A:$AF,I$1,0)</f>
        <v>0</v>
      </c>
      <c r="L818">
        <f>IFERROR(VLOOKUP(Collapsed!$A818,'measured values'!$A:$AF,Collapsed!L$1,0),"NA")</f>
        <v>53.07</v>
      </c>
      <c r="M818">
        <f>IFERROR(VLOOKUP(Collapsed!$A818,'measured values'!$A:$AF,Collapsed!M$1,0),"NA")</f>
        <v>55.802</v>
      </c>
      <c r="N818">
        <f>IFERROR(VLOOKUP(Collapsed!$A818,'measured values'!$A:$AF,Collapsed!N$1,0),"NA")</f>
        <v>108.81699999999999</v>
      </c>
      <c r="O818">
        <f>IFERROR(VLOOKUP(Collapsed!$A818,'measured values'!$A:$AF,Collapsed!O$1,0),"NA")</f>
        <v>109.438</v>
      </c>
      <c r="P818">
        <f>IFERROR(VLOOKUP(Collapsed!$A818,'measured values'!$A:$AF,Collapsed!P$1,0),"NA")</f>
        <v>101.431</v>
      </c>
      <c r="Q818">
        <f>IFERROR(VLOOKUP(Collapsed!$A818,'measured values'!$A:$AF,Collapsed!Q$1,0),"NA")</f>
        <v>102.05500000000001</v>
      </c>
      <c r="R818">
        <f>IFERROR(VLOOKUP(Collapsed!$A818,'measured values'!$A:$AF,Collapsed!R$1,0),"NA")</f>
        <v>111.83499999999999</v>
      </c>
      <c r="S818">
        <f>IFERROR(VLOOKUP(Collapsed!$A818,'measured values'!$A:$AF,Collapsed!S$1,0),"NA")</f>
        <v>111.395</v>
      </c>
      <c r="T818">
        <f>IFERROR(VLOOKUP(Collapsed!$A818,'measured values'!$A:$AF,Collapsed!T$1,0),"NA")</f>
        <v>63.896999999999998</v>
      </c>
      <c r="U818">
        <f>IFERROR(VLOOKUP(Collapsed!$A818,'measured values'!$A:$AF,Collapsed!U$1,0),"NA")</f>
        <v>63.046999999999997</v>
      </c>
      <c r="V818">
        <f>IFERROR(VLOOKUP(Collapsed!$A818,'measured values'!$A:$AF,Collapsed!V$1,0),"NA")</f>
        <v>36.103000000000002</v>
      </c>
      <c r="W818">
        <f>IFERROR(VLOOKUP(Collapsed!$A818,'measured values'!$A:$AF,Collapsed!W$1,0),"NA")</f>
        <v>36.953000000000003</v>
      </c>
      <c r="X818">
        <f>IFERROR(VLOOKUP(Collapsed!$A818,'measured values'!$A:$AF,Collapsed!X$1,0),"NA")</f>
        <v>14.468</v>
      </c>
      <c r="Y818">
        <f>IFERROR(VLOOKUP(Collapsed!$A818,'measured values'!$A:$AF,Collapsed!Y$1,0),"NA")</f>
        <v>12.964</v>
      </c>
      <c r="Z818">
        <f>IFERROR(VLOOKUP(Collapsed!$A818,'measured values'!$A:$AF,Collapsed!Z$1,0),"NA")</f>
        <v>36.953000000000003</v>
      </c>
      <c r="AA818">
        <f>IFERROR(VLOOKUP(Collapsed!$A818,'measured values'!$A:$AF,Collapsed!AA$1,0),"NA")</f>
        <v>36.103000000000002</v>
      </c>
      <c r="AB818">
        <f>IFERROR(VLOOKUP(Collapsed!$A818,'measured values'!$A:$AF,Collapsed!AB$1,0),"NA")</f>
        <v>9.43</v>
      </c>
      <c r="AC818">
        <f>IFERROR(VLOOKUP(Collapsed!$A818,'measured values'!$A:$AF,Collapsed!AC$1,0),"NA")</f>
        <v>9</v>
      </c>
      <c r="AD818">
        <f>IFERROR(VLOOKUP(Collapsed!$A818,'measured values'!$A:$AF,Collapsed!AD$1,0),"NA")</f>
        <v>9</v>
      </c>
      <c r="AE818">
        <f>IFERROR(VLOOKUP(Collapsed!$A818,'measured values'!$A:$AF,Collapsed!AE$1,0),"NA")</f>
        <v>9</v>
      </c>
      <c r="AF818">
        <f>IFERROR(VLOOKUP(Collapsed!$A818,'measured values'!$A:$AF,Collapsed!AF$1,0),"NA")</f>
        <v>9</v>
      </c>
    </row>
    <row r="819" spans="1:32" x14ac:dyDescent="0.35">
      <c r="A819">
        <v>1005</v>
      </c>
      <c r="F819" t="str">
        <f>IFERROR(VLOOKUP(A819,'ICD+Descriptions'!$A$2:$C$600,2,0),"NA")</f>
        <v>NA</v>
      </c>
      <c r="G819" t="str">
        <f>IFERROR(VLOOKUP(A819,'ICD+Descriptions'!$A$2:$C$600,3,0),"NA")</f>
        <v>NA</v>
      </c>
      <c r="H819" t="str">
        <f>IFERROR(VLOOKUP(A819,ages!$A$1:$B$748,2,0),"No Age")</f>
        <v>No Age</v>
      </c>
      <c r="I819" t="str">
        <f>VLOOKUP(A819,'Redcap Raw Report'!$A:$AF,I$1,0)</f>
        <v>M</v>
      </c>
      <c r="L819">
        <f>IFERROR(VLOOKUP(Collapsed!$A819,'measured values'!$A:$AF,Collapsed!L$1,0),"NA")</f>
        <v>33.999000000000002</v>
      </c>
      <c r="M819">
        <f>IFERROR(VLOOKUP(Collapsed!$A819,'measured values'!$A:$AF,Collapsed!M$1,0),"NA")</f>
        <v>40.234000000000002</v>
      </c>
      <c r="N819">
        <f>IFERROR(VLOOKUP(Collapsed!$A819,'measured values'!$A:$AF,Collapsed!N$1,0),"NA")</f>
        <v>74.206999999999994</v>
      </c>
      <c r="O819">
        <f>IFERROR(VLOOKUP(Collapsed!$A819,'measured values'!$A:$AF,Collapsed!O$1,0),"NA")</f>
        <v>74.366</v>
      </c>
      <c r="P819">
        <f>IFERROR(VLOOKUP(Collapsed!$A819,'measured values'!$A:$AF,Collapsed!P$1,0),"NA")</f>
        <v>78.295000000000002</v>
      </c>
      <c r="Q819">
        <f>IFERROR(VLOOKUP(Collapsed!$A819,'measured values'!$A:$AF,Collapsed!Q$1,0),"NA")</f>
        <v>78.781999999999996</v>
      </c>
      <c r="R819">
        <f>IFERROR(VLOOKUP(Collapsed!$A819,'measured values'!$A:$AF,Collapsed!R$1,0),"NA")</f>
        <v>126.38800000000001</v>
      </c>
      <c r="S819">
        <f>IFERROR(VLOOKUP(Collapsed!$A819,'measured values'!$A:$AF,Collapsed!S$1,0),"NA")</f>
        <v>126.083</v>
      </c>
      <c r="T819">
        <f>IFERROR(VLOOKUP(Collapsed!$A819,'measured values'!$A:$AF,Collapsed!T$1,0),"NA")</f>
        <v>64.537000000000006</v>
      </c>
      <c r="U819">
        <f>IFERROR(VLOOKUP(Collapsed!$A819,'measured values'!$A:$AF,Collapsed!U$1,0),"NA")</f>
        <v>63.387999999999998</v>
      </c>
      <c r="V819">
        <f>IFERROR(VLOOKUP(Collapsed!$A819,'measured values'!$A:$AF,Collapsed!V$1,0),"NA")</f>
        <v>35.463000000000001</v>
      </c>
      <c r="W819">
        <f>IFERROR(VLOOKUP(Collapsed!$A819,'measured values'!$A:$AF,Collapsed!W$1,0),"NA")</f>
        <v>36.612000000000002</v>
      </c>
      <c r="X819">
        <f>IFERROR(VLOOKUP(Collapsed!$A819,'measured values'!$A:$AF,Collapsed!X$1,0),"NA")</f>
        <v>14.122999999999999</v>
      </c>
      <c r="Y819">
        <f>IFERROR(VLOOKUP(Collapsed!$A819,'measured values'!$A:$AF,Collapsed!Y$1,0),"NA")</f>
        <v>14.111000000000001</v>
      </c>
      <c r="Z819">
        <f>IFERROR(VLOOKUP(Collapsed!$A819,'measured values'!$A:$AF,Collapsed!Z$1,0),"NA")</f>
        <v>36.612000000000002</v>
      </c>
      <c r="AA819">
        <f>IFERROR(VLOOKUP(Collapsed!$A819,'measured values'!$A:$AF,Collapsed!AA$1,0),"NA")</f>
        <v>35.463000000000001</v>
      </c>
      <c r="AB819">
        <f>IFERROR(VLOOKUP(Collapsed!$A819,'measured values'!$A:$AF,Collapsed!AB$1,0),"NA")</f>
        <v>11.08</v>
      </c>
      <c r="AC819">
        <f>IFERROR(VLOOKUP(Collapsed!$A819,'measured values'!$A:$AF,Collapsed!AC$1,0),"NA")</f>
        <v>17</v>
      </c>
      <c r="AD819">
        <f>IFERROR(VLOOKUP(Collapsed!$A819,'measured values'!$A:$AF,Collapsed!AD$1,0),"NA")</f>
        <v>16</v>
      </c>
      <c r="AE819">
        <f>IFERROR(VLOOKUP(Collapsed!$A819,'measured values'!$A:$AF,Collapsed!AE$1,0),"NA")</f>
        <v>16</v>
      </c>
      <c r="AF819">
        <f>IFERROR(VLOOKUP(Collapsed!$A819,'measured values'!$A:$AF,Collapsed!AF$1,0),"NA")</f>
        <v>16</v>
      </c>
    </row>
    <row r="820" spans="1:32" x14ac:dyDescent="0.35">
      <c r="A820">
        <v>1006</v>
      </c>
      <c r="F820" t="str">
        <f>IFERROR(VLOOKUP(A820,'ICD+Descriptions'!$A$2:$C$600,2,0),"NA")</f>
        <v>NA</v>
      </c>
      <c r="G820" t="str">
        <f>IFERROR(VLOOKUP(A820,'ICD+Descriptions'!$A$2:$C$600,3,0),"NA")</f>
        <v>NA</v>
      </c>
      <c r="H820" t="str">
        <f>IFERROR(VLOOKUP(A820,ages!$A$1:$B$748,2,0),"No Age")</f>
        <v>No Age</v>
      </c>
      <c r="I820">
        <f>VLOOKUP(A820,'Redcap Raw Report'!$A:$AF,I$1,0)</f>
        <v>0</v>
      </c>
      <c r="L820">
        <f>IFERROR(VLOOKUP(Collapsed!$A820,'measured values'!$A:$AF,Collapsed!L$1,0),"NA")</f>
        <v>39.866999999999997</v>
      </c>
      <c r="M820">
        <f>IFERROR(VLOOKUP(Collapsed!$A820,'measured values'!$A:$AF,Collapsed!M$1,0),"NA")</f>
        <v>41.046999999999997</v>
      </c>
      <c r="N820">
        <f>IFERROR(VLOOKUP(Collapsed!$A820,'measured values'!$A:$AF,Collapsed!N$1,0),"NA")</f>
        <v>80.265000000000001</v>
      </c>
      <c r="O820">
        <f>IFERROR(VLOOKUP(Collapsed!$A820,'measured values'!$A:$AF,Collapsed!O$1,0),"NA")</f>
        <v>81.183000000000007</v>
      </c>
      <c r="P820">
        <f>IFERROR(VLOOKUP(Collapsed!$A820,'measured values'!$A:$AF,Collapsed!P$1,0),"NA")</f>
        <v>83.576999999999998</v>
      </c>
      <c r="Q820">
        <f>IFERROR(VLOOKUP(Collapsed!$A820,'measured values'!$A:$AF,Collapsed!Q$1,0),"NA")</f>
        <v>84.293999999999997</v>
      </c>
      <c r="R820">
        <f>IFERROR(VLOOKUP(Collapsed!$A820,'measured values'!$A:$AF,Collapsed!R$1,0),"NA")</f>
        <v>123.77500000000001</v>
      </c>
      <c r="S820">
        <f>IFERROR(VLOOKUP(Collapsed!$A820,'measured values'!$A:$AF,Collapsed!S$1,0),"NA")</f>
        <v>123.709</v>
      </c>
      <c r="T820">
        <f>IFERROR(VLOOKUP(Collapsed!$A820,'measured values'!$A:$AF,Collapsed!T$1,0),"NA")</f>
        <v>65.822000000000003</v>
      </c>
      <c r="U820">
        <f>IFERROR(VLOOKUP(Collapsed!$A820,'measured values'!$A:$AF,Collapsed!U$1,0),"NA")</f>
        <v>64.897000000000006</v>
      </c>
      <c r="V820">
        <f>IFERROR(VLOOKUP(Collapsed!$A820,'measured values'!$A:$AF,Collapsed!V$1,0),"NA")</f>
        <v>34.177999999999997</v>
      </c>
      <c r="W820">
        <f>IFERROR(VLOOKUP(Collapsed!$A820,'measured values'!$A:$AF,Collapsed!W$1,0),"NA")</f>
        <v>35.103000000000002</v>
      </c>
      <c r="X820">
        <f>IFERROR(VLOOKUP(Collapsed!$A820,'measured values'!$A:$AF,Collapsed!X$1,0),"NA")</f>
        <v>16.317</v>
      </c>
      <c r="Y820">
        <f>IFERROR(VLOOKUP(Collapsed!$A820,'measured values'!$A:$AF,Collapsed!Y$1,0),"NA")</f>
        <v>14.33</v>
      </c>
      <c r="Z820">
        <f>IFERROR(VLOOKUP(Collapsed!$A820,'measured values'!$A:$AF,Collapsed!Z$1,0),"NA")</f>
        <v>35.103000000000002</v>
      </c>
      <c r="AA820">
        <f>IFERROR(VLOOKUP(Collapsed!$A820,'measured values'!$A:$AF,Collapsed!AA$1,0),"NA")</f>
        <v>34.177999999999997</v>
      </c>
      <c r="AB820">
        <f>IFERROR(VLOOKUP(Collapsed!$A820,'measured values'!$A:$AF,Collapsed!AB$1,0),"NA")</f>
        <v>11.602</v>
      </c>
      <c r="AC820">
        <f>IFERROR(VLOOKUP(Collapsed!$A820,'measured values'!$A:$AF,Collapsed!AC$1,0),"NA")</f>
        <v>22</v>
      </c>
      <c r="AD820">
        <f>IFERROR(VLOOKUP(Collapsed!$A820,'measured values'!$A:$AF,Collapsed!AD$1,0),"NA")</f>
        <v>20</v>
      </c>
      <c r="AE820">
        <f>IFERROR(VLOOKUP(Collapsed!$A820,'measured values'!$A:$AF,Collapsed!AE$1,0),"NA")</f>
        <v>20</v>
      </c>
      <c r="AF820">
        <f>IFERROR(VLOOKUP(Collapsed!$A820,'measured values'!$A:$AF,Collapsed!AF$1,0),"NA")</f>
        <v>20</v>
      </c>
    </row>
    <row r="821" spans="1:32" x14ac:dyDescent="0.35">
      <c r="A821">
        <v>1007</v>
      </c>
      <c r="F821" t="str">
        <f>IFERROR(VLOOKUP(A821,'ICD+Descriptions'!$A$2:$C$600,2,0),"NA")</f>
        <v>NA</v>
      </c>
      <c r="G821" t="str">
        <f>IFERROR(VLOOKUP(A821,'ICD+Descriptions'!$A$2:$C$600,3,0),"NA")</f>
        <v>NA</v>
      </c>
      <c r="H821" t="str">
        <f>IFERROR(VLOOKUP(A821,ages!$A$1:$B$748,2,0),"No Age")</f>
        <v>No Age</v>
      </c>
      <c r="I821">
        <f>VLOOKUP(A821,'Redcap Raw Report'!$A:$AF,I$1,0)</f>
        <v>0</v>
      </c>
      <c r="L821">
        <f>IFERROR(VLOOKUP(Collapsed!$A821,'measured values'!$A:$AF,Collapsed!L$1,0),"NA")</f>
        <v>48.097999999999999</v>
      </c>
      <c r="M821">
        <f>IFERROR(VLOOKUP(Collapsed!$A821,'measured values'!$A:$AF,Collapsed!M$1,0),"NA")</f>
        <v>44.033000000000001</v>
      </c>
      <c r="N821">
        <f>IFERROR(VLOOKUP(Collapsed!$A821,'measured values'!$A:$AF,Collapsed!N$1,0),"NA")</f>
        <v>91.180999999999997</v>
      </c>
      <c r="O821">
        <f>IFERROR(VLOOKUP(Collapsed!$A821,'measured values'!$A:$AF,Collapsed!O$1,0),"NA")</f>
        <v>93.227999999999994</v>
      </c>
      <c r="P821">
        <f>IFERROR(VLOOKUP(Collapsed!$A821,'measured values'!$A:$AF,Collapsed!P$1,0),"NA")</f>
        <v>75.62</v>
      </c>
      <c r="Q821">
        <f>IFERROR(VLOOKUP(Collapsed!$A821,'measured values'!$A:$AF,Collapsed!Q$1,0),"NA")</f>
        <v>76.986000000000004</v>
      </c>
      <c r="R821">
        <f>IFERROR(VLOOKUP(Collapsed!$A821,'measured values'!$A:$AF,Collapsed!R$1,0),"NA")</f>
        <v>98.998000000000005</v>
      </c>
      <c r="S821">
        <f>IFERROR(VLOOKUP(Collapsed!$A821,'measured values'!$A:$AF,Collapsed!S$1,0),"NA")</f>
        <v>98.988</v>
      </c>
      <c r="T821">
        <f>IFERROR(VLOOKUP(Collapsed!$A821,'measured values'!$A:$AF,Collapsed!T$1,0),"NA")</f>
        <v>63.661000000000001</v>
      </c>
      <c r="U821">
        <f>IFERROR(VLOOKUP(Collapsed!$A821,'measured values'!$A:$AF,Collapsed!U$1,0),"NA")</f>
        <v>65.548000000000002</v>
      </c>
      <c r="V821">
        <f>IFERROR(VLOOKUP(Collapsed!$A821,'measured values'!$A:$AF,Collapsed!V$1,0),"NA")</f>
        <v>36.338999999999999</v>
      </c>
      <c r="W821">
        <f>IFERROR(VLOOKUP(Collapsed!$A821,'measured values'!$A:$AF,Collapsed!W$1,0),"NA")</f>
        <v>34.451999999999998</v>
      </c>
      <c r="X821">
        <f>IFERROR(VLOOKUP(Collapsed!$A821,'measured values'!$A:$AF,Collapsed!X$1,0),"NA")</f>
        <v>14.545999999999999</v>
      </c>
      <c r="Y821">
        <f>IFERROR(VLOOKUP(Collapsed!$A821,'measured values'!$A:$AF,Collapsed!Y$1,0),"NA")</f>
        <v>15.634</v>
      </c>
      <c r="Z821">
        <f>IFERROR(VLOOKUP(Collapsed!$A821,'measured values'!$A:$AF,Collapsed!Z$1,0),"NA")</f>
        <v>34.451999999999998</v>
      </c>
      <c r="AA821">
        <f>IFERROR(VLOOKUP(Collapsed!$A821,'measured values'!$A:$AF,Collapsed!AA$1,0),"NA")</f>
        <v>36.338999999999999</v>
      </c>
      <c r="AB821">
        <f>IFERROR(VLOOKUP(Collapsed!$A821,'measured values'!$A:$AF,Collapsed!AB$1,0),"NA")</f>
        <v>10.255000000000001</v>
      </c>
      <c r="AC821">
        <f>IFERROR(VLOOKUP(Collapsed!$A821,'measured values'!$A:$AF,Collapsed!AC$1,0),"NA")</f>
        <v>13</v>
      </c>
      <c r="AD821">
        <f>IFERROR(VLOOKUP(Collapsed!$A821,'measured values'!$A:$AF,Collapsed!AD$1,0),"NA")</f>
        <v>12</v>
      </c>
      <c r="AE821">
        <f>IFERROR(VLOOKUP(Collapsed!$A821,'measured values'!$A:$AF,Collapsed!AE$1,0),"NA")</f>
        <v>12</v>
      </c>
      <c r="AF821">
        <f>IFERROR(VLOOKUP(Collapsed!$A821,'measured values'!$A:$AF,Collapsed!AF$1,0),"NA")</f>
        <v>12</v>
      </c>
    </row>
    <row r="822" spans="1:32" x14ac:dyDescent="0.35">
      <c r="A822">
        <v>1008</v>
      </c>
      <c r="F822" t="str">
        <f>IFERROR(VLOOKUP(A822,'ICD+Descriptions'!$A$2:$C$600,2,0),"NA")</f>
        <v>NA</v>
      </c>
      <c r="G822" t="str">
        <f>IFERROR(VLOOKUP(A822,'ICD+Descriptions'!$A$2:$C$600,3,0),"NA")</f>
        <v>NA</v>
      </c>
      <c r="H822">
        <f>IFERROR(VLOOKUP(A822,ages!$A$1:$B$748,2,0),"No Age")</f>
        <v>68.8</v>
      </c>
      <c r="I822" t="str">
        <f>VLOOKUP(A822,'Redcap Raw Report'!$A:$AF,I$1,0)</f>
        <v>M</v>
      </c>
      <c r="L822">
        <f>IFERROR(VLOOKUP(Collapsed!$A822,'measured values'!$A:$AF,Collapsed!L$1,0),"NA")</f>
        <v>50.204999999999998</v>
      </c>
      <c r="M822">
        <f>IFERROR(VLOOKUP(Collapsed!$A822,'measured values'!$A:$AF,Collapsed!M$1,0),"NA")</f>
        <v>53.063000000000002</v>
      </c>
      <c r="N822">
        <f>IFERROR(VLOOKUP(Collapsed!$A822,'measured values'!$A:$AF,Collapsed!N$1,0),"NA")</f>
        <v>102.788</v>
      </c>
      <c r="O822">
        <f>IFERROR(VLOOKUP(Collapsed!$A822,'measured values'!$A:$AF,Collapsed!O$1,0),"NA")</f>
        <v>103.279</v>
      </c>
      <c r="P822">
        <f>IFERROR(VLOOKUP(Collapsed!$A822,'measured values'!$A:$AF,Collapsed!P$1,0),"NA")</f>
        <v>80.959000000000003</v>
      </c>
      <c r="Q822">
        <f>IFERROR(VLOOKUP(Collapsed!$A822,'measured values'!$A:$AF,Collapsed!Q$1,0),"NA")</f>
        <v>81.478999999999999</v>
      </c>
      <c r="R822">
        <f>IFERROR(VLOOKUP(Collapsed!$A822,'measured values'!$A:$AF,Collapsed!R$1,0),"NA")</f>
        <v>93.971999999999994</v>
      </c>
      <c r="S822">
        <f>IFERROR(VLOOKUP(Collapsed!$A822,'measured values'!$A:$AF,Collapsed!S$1,0),"NA")</f>
        <v>94.433000000000007</v>
      </c>
      <c r="T822">
        <f>IFERROR(VLOOKUP(Collapsed!$A822,'measured values'!$A:$AF,Collapsed!T$1,0),"NA")</f>
        <v>65.546000000000006</v>
      </c>
      <c r="U822">
        <f>IFERROR(VLOOKUP(Collapsed!$A822,'measured values'!$A:$AF,Collapsed!U$1,0),"NA")</f>
        <v>61.728999999999999</v>
      </c>
      <c r="V822">
        <f>IFERROR(VLOOKUP(Collapsed!$A822,'measured values'!$A:$AF,Collapsed!V$1,0),"NA")</f>
        <v>34.454000000000001</v>
      </c>
      <c r="W822">
        <f>IFERROR(VLOOKUP(Collapsed!$A822,'measured values'!$A:$AF,Collapsed!W$1,0),"NA")</f>
        <v>38.271000000000001</v>
      </c>
      <c r="X822">
        <f>IFERROR(VLOOKUP(Collapsed!$A822,'measured values'!$A:$AF,Collapsed!X$1,0),"NA")</f>
        <v>15.175000000000001</v>
      </c>
      <c r="Y822">
        <f>IFERROR(VLOOKUP(Collapsed!$A822,'measured values'!$A:$AF,Collapsed!Y$1,0),"NA")</f>
        <v>12.51</v>
      </c>
      <c r="Z822">
        <f>IFERROR(VLOOKUP(Collapsed!$A822,'measured values'!$A:$AF,Collapsed!Z$1,0),"NA")</f>
        <v>38.271000000000001</v>
      </c>
      <c r="AA822">
        <f>IFERROR(VLOOKUP(Collapsed!$A822,'measured values'!$A:$AF,Collapsed!AA$1,0),"NA")</f>
        <v>34.454000000000001</v>
      </c>
      <c r="AB822">
        <f>IFERROR(VLOOKUP(Collapsed!$A822,'measured values'!$A:$AF,Collapsed!AB$1,0),"NA")</f>
        <v>12.045</v>
      </c>
      <c r="AC822">
        <f>IFERROR(VLOOKUP(Collapsed!$A822,'measured values'!$A:$AF,Collapsed!AC$1,0),"NA")</f>
        <v>10</v>
      </c>
      <c r="AD822">
        <f>IFERROR(VLOOKUP(Collapsed!$A822,'measured values'!$A:$AF,Collapsed!AD$1,0),"NA")</f>
        <v>10</v>
      </c>
      <c r="AE822">
        <f>IFERROR(VLOOKUP(Collapsed!$A822,'measured values'!$A:$AF,Collapsed!AE$1,0),"NA")</f>
        <v>10</v>
      </c>
      <c r="AF822">
        <f>IFERROR(VLOOKUP(Collapsed!$A822,'measured values'!$A:$AF,Collapsed!AF$1,0),"NA")</f>
        <v>10</v>
      </c>
    </row>
    <row r="823" spans="1:32" x14ac:dyDescent="0.35">
      <c r="A823">
        <v>1009</v>
      </c>
      <c r="F823" t="str">
        <f>IFERROR(VLOOKUP(A823,'ICD+Descriptions'!$A$2:$C$600,2,0),"NA")</f>
        <v>NA</v>
      </c>
      <c r="G823" t="str">
        <f>IFERROR(VLOOKUP(A823,'ICD+Descriptions'!$A$2:$C$600,3,0),"NA")</f>
        <v>NA</v>
      </c>
      <c r="H823" t="str">
        <f>IFERROR(VLOOKUP(A823,ages!$A$1:$B$748,2,0),"No Age")</f>
        <v>No Age</v>
      </c>
      <c r="I823" t="str">
        <f>VLOOKUP(A823,'Redcap Raw Report'!$A:$AF,I$1,0)</f>
        <v>M</v>
      </c>
      <c r="L823">
        <f>IFERROR(VLOOKUP(Collapsed!$A823,'measured values'!$A:$AF,Collapsed!L$1,0),"NA")</f>
        <v>44.465000000000003</v>
      </c>
      <c r="M823">
        <f>IFERROR(VLOOKUP(Collapsed!$A823,'measured values'!$A:$AF,Collapsed!M$1,0),"NA")</f>
        <v>47.933</v>
      </c>
      <c r="N823">
        <f>IFERROR(VLOOKUP(Collapsed!$A823,'measured values'!$A:$AF,Collapsed!N$1,0),"NA")</f>
        <v>92.111000000000004</v>
      </c>
      <c r="O823">
        <f>IFERROR(VLOOKUP(Collapsed!$A823,'measured values'!$A:$AF,Collapsed!O$1,0),"NA")</f>
        <v>92.427000000000007</v>
      </c>
      <c r="P823">
        <f>IFERROR(VLOOKUP(Collapsed!$A823,'measured values'!$A:$AF,Collapsed!P$1,0),"NA")</f>
        <v>87.168000000000006</v>
      </c>
      <c r="Q823">
        <f>IFERROR(VLOOKUP(Collapsed!$A823,'measured values'!$A:$AF,Collapsed!Q$1,0),"NA")</f>
        <v>87.152000000000001</v>
      </c>
      <c r="R823">
        <f>IFERROR(VLOOKUP(Collapsed!$A823,'measured values'!$A:$AF,Collapsed!R$1,0),"NA")</f>
        <v>113.29</v>
      </c>
      <c r="S823">
        <f>IFERROR(VLOOKUP(Collapsed!$A823,'measured values'!$A:$AF,Collapsed!S$1,0),"NA")</f>
        <v>113.04</v>
      </c>
      <c r="T823">
        <f>IFERROR(VLOOKUP(Collapsed!$A823,'measured values'!$A:$AF,Collapsed!T$1,0),"NA")</f>
        <v>63.862000000000002</v>
      </c>
      <c r="U823">
        <f>IFERROR(VLOOKUP(Collapsed!$A823,'measured values'!$A:$AF,Collapsed!U$1,0),"NA")</f>
        <v>61.816000000000003</v>
      </c>
      <c r="V823">
        <f>IFERROR(VLOOKUP(Collapsed!$A823,'measured values'!$A:$AF,Collapsed!V$1,0),"NA")</f>
        <v>36.137999999999998</v>
      </c>
      <c r="W823">
        <f>IFERROR(VLOOKUP(Collapsed!$A823,'measured values'!$A:$AF,Collapsed!W$1,0),"NA")</f>
        <v>38.183999999999997</v>
      </c>
      <c r="X823">
        <f>IFERROR(VLOOKUP(Collapsed!$A823,'measured values'!$A:$AF,Collapsed!X$1,0),"NA")</f>
        <v>12.867000000000001</v>
      </c>
      <c r="Y823">
        <f>IFERROR(VLOOKUP(Collapsed!$A823,'measured values'!$A:$AF,Collapsed!Y$1,0),"NA")</f>
        <v>13.124000000000001</v>
      </c>
      <c r="Z823">
        <f>IFERROR(VLOOKUP(Collapsed!$A823,'measured values'!$A:$AF,Collapsed!Z$1,0),"NA")</f>
        <v>38.183999999999997</v>
      </c>
      <c r="AA823">
        <f>IFERROR(VLOOKUP(Collapsed!$A823,'measured values'!$A:$AF,Collapsed!AA$1,0),"NA")</f>
        <v>36.137999999999998</v>
      </c>
      <c r="AB823">
        <f>IFERROR(VLOOKUP(Collapsed!$A823,'measured values'!$A:$AF,Collapsed!AB$1,0),"NA")</f>
        <v>11.218</v>
      </c>
      <c r="AC823">
        <f>IFERROR(VLOOKUP(Collapsed!$A823,'measured values'!$A:$AF,Collapsed!AC$1,0),"NA")</f>
        <v>16</v>
      </c>
      <c r="AD823">
        <f>IFERROR(VLOOKUP(Collapsed!$A823,'measured values'!$A:$AF,Collapsed!AD$1,0),"NA")</f>
        <v>15</v>
      </c>
      <c r="AE823">
        <f>IFERROR(VLOOKUP(Collapsed!$A823,'measured values'!$A:$AF,Collapsed!AE$1,0),"NA")</f>
        <v>15</v>
      </c>
      <c r="AF823">
        <f>IFERROR(VLOOKUP(Collapsed!$A823,'measured values'!$A:$AF,Collapsed!AF$1,0),"NA")</f>
        <v>15</v>
      </c>
    </row>
    <row r="824" spans="1:32" x14ac:dyDescent="0.35">
      <c r="A824">
        <v>1010</v>
      </c>
      <c r="F824" t="str">
        <f>IFERROR(VLOOKUP(A824,'ICD+Descriptions'!$A$2:$C$600,2,0),"NA")</f>
        <v>NA</v>
      </c>
      <c r="G824" t="str">
        <f>IFERROR(VLOOKUP(A824,'ICD+Descriptions'!$A$2:$C$600,3,0),"NA")</f>
        <v>NA</v>
      </c>
      <c r="H824" t="str">
        <f>IFERROR(VLOOKUP(A824,ages!$A$1:$B$748,2,0),"No Age")</f>
        <v>No Age</v>
      </c>
      <c r="I824">
        <f>VLOOKUP(A824,'Redcap Raw Report'!$A:$AF,I$1,0)</f>
        <v>0</v>
      </c>
      <c r="L824">
        <f>IFERROR(VLOOKUP(Collapsed!$A824,'measured values'!$A:$AF,Collapsed!L$1,0),"NA")</f>
        <v>40.32</v>
      </c>
      <c r="M824">
        <f>IFERROR(VLOOKUP(Collapsed!$A824,'measured values'!$A:$AF,Collapsed!M$1,0),"NA")</f>
        <v>41.530999999999999</v>
      </c>
      <c r="N824">
        <f>IFERROR(VLOOKUP(Collapsed!$A824,'measured values'!$A:$AF,Collapsed!N$1,0),"NA")</f>
        <v>81.721000000000004</v>
      </c>
      <c r="O824">
        <f>IFERROR(VLOOKUP(Collapsed!$A824,'measured values'!$A:$AF,Collapsed!O$1,0),"NA")</f>
        <v>81.840999999999994</v>
      </c>
      <c r="P824">
        <f>IFERROR(VLOOKUP(Collapsed!$A824,'measured values'!$A:$AF,Collapsed!P$1,0),"NA")</f>
        <v>95.915000000000006</v>
      </c>
      <c r="Q824">
        <f>IFERROR(VLOOKUP(Collapsed!$A824,'measured values'!$A:$AF,Collapsed!Q$1,0),"NA")</f>
        <v>96.525000000000006</v>
      </c>
      <c r="R824">
        <f>IFERROR(VLOOKUP(Collapsed!$A824,'measured values'!$A:$AF,Collapsed!R$1,0),"NA")</f>
        <v>141.761</v>
      </c>
      <c r="S824">
        <f>IFERROR(VLOOKUP(Collapsed!$A824,'measured values'!$A:$AF,Collapsed!S$1,0),"NA")</f>
        <v>141.23699999999999</v>
      </c>
      <c r="T824">
        <f>IFERROR(VLOOKUP(Collapsed!$A824,'measured values'!$A:$AF,Collapsed!T$1,0),"NA")</f>
        <v>61.066000000000003</v>
      </c>
      <c r="U824">
        <f>IFERROR(VLOOKUP(Collapsed!$A824,'measured values'!$A:$AF,Collapsed!U$1,0),"NA")</f>
        <v>61.201999999999998</v>
      </c>
      <c r="V824">
        <f>IFERROR(VLOOKUP(Collapsed!$A824,'measured values'!$A:$AF,Collapsed!V$1,0),"NA")</f>
        <v>38.933999999999997</v>
      </c>
      <c r="W824">
        <f>IFERROR(VLOOKUP(Collapsed!$A824,'measured values'!$A:$AF,Collapsed!W$1,0),"NA")</f>
        <v>38.798000000000002</v>
      </c>
      <c r="X824">
        <f>IFERROR(VLOOKUP(Collapsed!$A824,'measured values'!$A:$AF,Collapsed!X$1,0),"NA")</f>
        <v>12.116</v>
      </c>
      <c r="Y824">
        <f>IFERROR(VLOOKUP(Collapsed!$A824,'measured values'!$A:$AF,Collapsed!Y$1,0),"NA")</f>
        <v>10.504</v>
      </c>
      <c r="Z824">
        <f>IFERROR(VLOOKUP(Collapsed!$A824,'measured values'!$A:$AF,Collapsed!Z$1,0),"NA")</f>
        <v>38.798000000000002</v>
      </c>
      <c r="AA824">
        <f>IFERROR(VLOOKUP(Collapsed!$A824,'measured values'!$A:$AF,Collapsed!AA$1,0),"NA")</f>
        <v>38.933999999999997</v>
      </c>
      <c r="AB824">
        <f>IFERROR(VLOOKUP(Collapsed!$A824,'measured values'!$A:$AF,Collapsed!AB$1,0),"NA")</f>
        <v>7.9749999999999996</v>
      </c>
      <c r="AC824">
        <f>IFERROR(VLOOKUP(Collapsed!$A824,'measured values'!$A:$AF,Collapsed!AC$1,0),"NA")</f>
        <v>16</v>
      </c>
      <c r="AD824">
        <f>IFERROR(VLOOKUP(Collapsed!$A824,'measured values'!$A:$AF,Collapsed!AD$1,0),"NA")</f>
        <v>14</v>
      </c>
      <c r="AE824">
        <f>IFERROR(VLOOKUP(Collapsed!$A824,'measured values'!$A:$AF,Collapsed!AE$1,0),"NA")</f>
        <v>14</v>
      </c>
      <c r="AF824">
        <f>IFERROR(VLOOKUP(Collapsed!$A824,'measured values'!$A:$AF,Collapsed!AF$1,0),"NA")</f>
        <v>14</v>
      </c>
    </row>
    <row r="825" spans="1:32" x14ac:dyDescent="0.35">
      <c r="A825">
        <v>1011</v>
      </c>
      <c r="F825" t="str">
        <f>IFERROR(VLOOKUP(A825,'ICD+Descriptions'!$A$2:$C$600,2,0),"NA")</f>
        <v>NA</v>
      </c>
      <c r="G825" t="str">
        <f>IFERROR(VLOOKUP(A825,'ICD+Descriptions'!$A$2:$C$600,3,0),"NA")</f>
        <v>NA</v>
      </c>
      <c r="H825" t="str">
        <f>IFERROR(VLOOKUP(A825,ages!$A$1:$B$748,2,0),"No Age")</f>
        <v>No Age</v>
      </c>
      <c r="I825">
        <f>VLOOKUP(A825,'Redcap Raw Report'!$A:$AF,I$1,0)</f>
        <v>0</v>
      </c>
      <c r="L825">
        <f>IFERROR(VLOOKUP(Collapsed!$A825,'measured values'!$A:$AF,Collapsed!L$1,0),"NA")</f>
        <v>30.475999999999999</v>
      </c>
      <c r="M825">
        <f>IFERROR(VLOOKUP(Collapsed!$A825,'measured values'!$A:$AF,Collapsed!M$1,0),"NA")</f>
        <v>33.753999999999998</v>
      </c>
      <c r="N825">
        <f>IFERROR(VLOOKUP(Collapsed!$A825,'measured values'!$A:$AF,Collapsed!N$1,0),"NA")</f>
        <v>64.775000000000006</v>
      </c>
      <c r="O825">
        <f>IFERROR(VLOOKUP(Collapsed!$A825,'measured values'!$A:$AF,Collapsed!O$1,0),"NA")</f>
        <v>64.111999999999995</v>
      </c>
      <c r="P825">
        <f>IFERROR(VLOOKUP(Collapsed!$A825,'measured values'!$A:$AF,Collapsed!P$1,0),"NA")</f>
        <v>65.421000000000006</v>
      </c>
      <c r="Q825">
        <f>IFERROR(VLOOKUP(Collapsed!$A825,'measured values'!$A:$AF,Collapsed!Q$1,0),"NA")</f>
        <v>65.111999999999995</v>
      </c>
      <c r="R825">
        <f>IFERROR(VLOOKUP(Collapsed!$A825,'measured values'!$A:$AF,Collapsed!R$1,0),"NA")</f>
        <v>120.85599999999999</v>
      </c>
      <c r="S825">
        <f>IFERROR(VLOOKUP(Collapsed!$A825,'measured values'!$A:$AF,Collapsed!S$1,0),"NA")</f>
        <v>120.992</v>
      </c>
      <c r="T825">
        <f>IFERROR(VLOOKUP(Collapsed!$A825,'measured values'!$A:$AF,Collapsed!T$1,0),"NA")</f>
        <v>65.506</v>
      </c>
      <c r="U825">
        <f>IFERROR(VLOOKUP(Collapsed!$A825,'measured values'!$A:$AF,Collapsed!U$1,0),"NA")</f>
        <v>66.656999999999996</v>
      </c>
      <c r="V825">
        <f>IFERROR(VLOOKUP(Collapsed!$A825,'measured values'!$A:$AF,Collapsed!V$1,0),"NA")</f>
        <v>34.494</v>
      </c>
      <c r="W825">
        <f>IFERROR(VLOOKUP(Collapsed!$A825,'measured values'!$A:$AF,Collapsed!W$1,0),"NA")</f>
        <v>33.343000000000004</v>
      </c>
      <c r="X825">
        <f>IFERROR(VLOOKUP(Collapsed!$A825,'measured values'!$A:$AF,Collapsed!X$1,0),"NA")</f>
        <v>14.487</v>
      </c>
      <c r="Y825">
        <f>IFERROR(VLOOKUP(Collapsed!$A825,'measured values'!$A:$AF,Collapsed!Y$1,0),"NA")</f>
        <v>17.331</v>
      </c>
      <c r="Z825">
        <f>IFERROR(VLOOKUP(Collapsed!$A825,'measured values'!$A:$AF,Collapsed!Z$1,0),"NA")</f>
        <v>33.343000000000004</v>
      </c>
      <c r="AA825">
        <f>IFERROR(VLOOKUP(Collapsed!$A825,'measured values'!$A:$AF,Collapsed!AA$1,0),"NA")</f>
        <v>34.494</v>
      </c>
      <c r="AB825">
        <f>IFERROR(VLOOKUP(Collapsed!$A825,'measured values'!$A:$AF,Collapsed!AB$1,0),"NA")</f>
        <v>24.44</v>
      </c>
      <c r="AC825">
        <f>IFERROR(VLOOKUP(Collapsed!$A825,'measured values'!$A:$AF,Collapsed!AC$1,0),"NA")</f>
        <v>10</v>
      </c>
      <c r="AD825">
        <f>IFERROR(VLOOKUP(Collapsed!$A825,'measured values'!$A:$AF,Collapsed!AD$1,0),"NA")</f>
        <v>10</v>
      </c>
      <c r="AE825">
        <f>IFERROR(VLOOKUP(Collapsed!$A825,'measured values'!$A:$AF,Collapsed!AE$1,0),"NA")</f>
        <v>10</v>
      </c>
      <c r="AF825">
        <f>IFERROR(VLOOKUP(Collapsed!$A825,'measured values'!$A:$AF,Collapsed!AF$1,0),"NA")</f>
        <v>10</v>
      </c>
    </row>
    <row r="826" spans="1:32" x14ac:dyDescent="0.35">
      <c r="A826">
        <v>1012</v>
      </c>
      <c r="F826" t="str">
        <f>IFERROR(VLOOKUP(A826,'ICD+Descriptions'!$A$2:$C$600,2,0),"NA")</f>
        <v>NA</v>
      </c>
      <c r="G826" t="str">
        <f>IFERROR(VLOOKUP(A826,'ICD+Descriptions'!$A$2:$C$600,3,0),"NA")</f>
        <v>NA</v>
      </c>
      <c r="H826" t="str">
        <f>IFERROR(VLOOKUP(A826,ages!$A$1:$B$748,2,0),"No Age")</f>
        <v>No Age</v>
      </c>
      <c r="I826">
        <f>VLOOKUP(A826,'Redcap Raw Report'!$A:$AF,I$1,0)</f>
        <v>0</v>
      </c>
      <c r="L826">
        <f>IFERROR(VLOOKUP(Collapsed!$A826,'measured values'!$A:$AF,Collapsed!L$1,0),"NA")</f>
        <v>36.615000000000002</v>
      </c>
      <c r="M826">
        <f>IFERROR(VLOOKUP(Collapsed!$A826,'measured values'!$A:$AF,Collapsed!M$1,0),"NA")</f>
        <v>27.248999999999999</v>
      </c>
      <c r="N826">
        <f>IFERROR(VLOOKUP(Collapsed!$A826,'measured values'!$A:$AF,Collapsed!N$1,0),"NA")</f>
        <v>64.316999999999993</v>
      </c>
      <c r="O826">
        <f>IFERROR(VLOOKUP(Collapsed!$A826,'measured values'!$A:$AF,Collapsed!O$1,0),"NA")</f>
        <v>64.025000000000006</v>
      </c>
      <c r="P826">
        <f>IFERROR(VLOOKUP(Collapsed!$A826,'measured values'!$A:$AF,Collapsed!P$1,0),"NA")</f>
        <v>73.677999999999997</v>
      </c>
      <c r="Q826">
        <f>IFERROR(VLOOKUP(Collapsed!$A826,'measured values'!$A:$AF,Collapsed!Q$1,0),"NA")</f>
        <v>73.662000000000006</v>
      </c>
      <c r="R826">
        <f>IFERROR(VLOOKUP(Collapsed!$A826,'measured values'!$A:$AF,Collapsed!R$1,0),"NA")</f>
        <v>139.404</v>
      </c>
      <c r="S826">
        <f>IFERROR(VLOOKUP(Collapsed!$A826,'measured values'!$A:$AF,Collapsed!S$1,0),"NA")</f>
        <v>138.024</v>
      </c>
      <c r="T826">
        <f>IFERROR(VLOOKUP(Collapsed!$A826,'measured values'!$A:$AF,Collapsed!T$1,0),"NA")</f>
        <v>62.578000000000003</v>
      </c>
      <c r="U826">
        <f>IFERROR(VLOOKUP(Collapsed!$A826,'measured values'!$A:$AF,Collapsed!U$1,0),"NA")</f>
        <v>64.024000000000001</v>
      </c>
      <c r="V826">
        <f>IFERROR(VLOOKUP(Collapsed!$A826,'measured values'!$A:$AF,Collapsed!V$1,0),"NA")</f>
        <v>37.421999999999997</v>
      </c>
      <c r="W826">
        <f>IFERROR(VLOOKUP(Collapsed!$A826,'measured values'!$A:$AF,Collapsed!W$1,0),"NA")</f>
        <v>35.975999999999999</v>
      </c>
      <c r="X826">
        <f>IFERROR(VLOOKUP(Collapsed!$A826,'measured values'!$A:$AF,Collapsed!X$1,0),"NA")</f>
        <v>15.906000000000001</v>
      </c>
      <c r="Y826">
        <f>IFERROR(VLOOKUP(Collapsed!$A826,'measured values'!$A:$AF,Collapsed!Y$1,0),"NA")</f>
        <v>10.717000000000001</v>
      </c>
      <c r="Z826">
        <f>IFERROR(VLOOKUP(Collapsed!$A826,'measured values'!$A:$AF,Collapsed!Z$1,0),"NA")</f>
        <v>35.975999999999999</v>
      </c>
      <c r="AA826">
        <f>IFERROR(VLOOKUP(Collapsed!$A826,'measured values'!$A:$AF,Collapsed!AA$1,0),"NA")</f>
        <v>37.421999999999997</v>
      </c>
      <c r="AB826">
        <f>IFERROR(VLOOKUP(Collapsed!$A826,'measured values'!$A:$AF,Collapsed!AB$1,0),"NA")</f>
        <v>22.036999999999999</v>
      </c>
      <c r="AC826">
        <f>IFERROR(VLOOKUP(Collapsed!$A826,'measured values'!$A:$AF,Collapsed!AC$1,0),"NA")</f>
        <v>18</v>
      </c>
      <c r="AD826">
        <f>IFERROR(VLOOKUP(Collapsed!$A826,'measured values'!$A:$AF,Collapsed!AD$1,0),"NA")</f>
        <v>17</v>
      </c>
      <c r="AE826">
        <f>IFERROR(VLOOKUP(Collapsed!$A826,'measured values'!$A:$AF,Collapsed!AE$1,0),"NA")</f>
        <v>17</v>
      </c>
      <c r="AF826">
        <f>IFERROR(VLOOKUP(Collapsed!$A826,'measured values'!$A:$AF,Collapsed!AF$1,0),"NA")</f>
        <v>17</v>
      </c>
    </row>
    <row r="827" spans="1:32" x14ac:dyDescent="0.35">
      <c r="A827">
        <v>1013</v>
      </c>
      <c r="F827" t="str">
        <f>IFERROR(VLOOKUP(A827,'ICD+Descriptions'!$A$2:$C$600,2,0),"NA")</f>
        <v>NA</v>
      </c>
      <c r="G827" t="str">
        <f>IFERROR(VLOOKUP(A827,'ICD+Descriptions'!$A$2:$C$600,3,0),"NA")</f>
        <v>NA</v>
      </c>
      <c r="H827" t="str">
        <f>IFERROR(VLOOKUP(A827,ages!$A$1:$B$748,2,0),"No Age")</f>
        <v>No Age</v>
      </c>
      <c r="I827" t="str">
        <f>VLOOKUP(A827,'Redcap Raw Report'!$A:$AF,I$1,0)</f>
        <v>M</v>
      </c>
      <c r="L827">
        <f>IFERROR(VLOOKUP(Collapsed!$A827,'measured values'!$A:$AF,Collapsed!L$1,0),"NA")</f>
        <v>43.862000000000002</v>
      </c>
      <c r="M827">
        <f>IFERROR(VLOOKUP(Collapsed!$A827,'measured values'!$A:$AF,Collapsed!M$1,0),"NA")</f>
        <v>42.747999999999998</v>
      </c>
      <c r="N827">
        <f>IFERROR(VLOOKUP(Collapsed!$A827,'measured values'!$A:$AF,Collapsed!N$1,0),"NA")</f>
        <v>86.626999999999995</v>
      </c>
      <c r="O827">
        <f>IFERROR(VLOOKUP(Collapsed!$A827,'measured values'!$A:$AF,Collapsed!O$1,0),"NA")</f>
        <v>86.105000000000004</v>
      </c>
      <c r="P827">
        <f>IFERROR(VLOOKUP(Collapsed!$A827,'measured values'!$A:$AF,Collapsed!P$1,0),"NA")</f>
        <v>88.352000000000004</v>
      </c>
      <c r="Q827">
        <f>IFERROR(VLOOKUP(Collapsed!$A827,'measured values'!$A:$AF,Collapsed!Q$1,0),"NA")</f>
        <v>88.555999999999997</v>
      </c>
      <c r="R827">
        <f>IFERROR(VLOOKUP(Collapsed!$A827,'measured values'!$A:$AF,Collapsed!R$1,0),"NA")</f>
        <v>122.449</v>
      </c>
      <c r="S827">
        <f>IFERROR(VLOOKUP(Collapsed!$A827,'measured values'!$A:$AF,Collapsed!S$1,0),"NA")</f>
        <v>123.092</v>
      </c>
      <c r="T827">
        <f>IFERROR(VLOOKUP(Collapsed!$A827,'measured values'!$A:$AF,Collapsed!T$1,0),"NA")</f>
        <v>64.828999999999994</v>
      </c>
      <c r="U827">
        <f>IFERROR(VLOOKUP(Collapsed!$A827,'measured values'!$A:$AF,Collapsed!U$1,0),"NA")</f>
        <v>62.552999999999997</v>
      </c>
      <c r="V827">
        <f>IFERROR(VLOOKUP(Collapsed!$A827,'measured values'!$A:$AF,Collapsed!V$1,0),"NA")</f>
        <v>35.170999999999999</v>
      </c>
      <c r="W827">
        <f>IFERROR(VLOOKUP(Collapsed!$A827,'measured values'!$A:$AF,Collapsed!W$1,0),"NA")</f>
        <v>37.447000000000003</v>
      </c>
      <c r="X827">
        <f>IFERROR(VLOOKUP(Collapsed!$A827,'measured values'!$A:$AF,Collapsed!X$1,0),"NA")</f>
        <v>12.051</v>
      </c>
      <c r="Y827">
        <f>IFERROR(VLOOKUP(Collapsed!$A827,'measured values'!$A:$AF,Collapsed!Y$1,0),"NA")</f>
        <v>15.757999999999999</v>
      </c>
      <c r="Z827">
        <f>IFERROR(VLOOKUP(Collapsed!$A827,'measured values'!$A:$AF,Collapsed!Z$1,0),"NA")</f>
        <v>37.447000000000003</v>
      </c>
      <c r="AA827">
        <f>IFERROR(VLOOKUP(Collapsed!$A827,'measured values'!$A:$AF,Collapsed!AA$1,0),"NA")</f>
        <v>35.170999999999999</v>
      </c>
      <c r="AB827">
        <f>IFERROR(VLOOKUP(Collapsed!$A827,'measured values'!$A:$AF,Collapsed!AB$1,0),"NA")</f>
        <v>17.547999999999998</v>
      </c>
      <c r="AC827">
        <f>IFERROR(VLOOKUP(Collapsed!$A827,'measured values'!$A:$AF,Collapsed!AC$1,0),"NA")</f>
        <v>17</v>
      </c>
      <c r="AD827">
        <f>IFERROR(VLOOKUP(Collapsed!$A827,'measured values'!$A:$AF,Collapsed!AD$1,0),"NA")</f>
        <v>18</v>
      </c>
      <c r="AE827">
        <f>IFERROR(VLOOKUP(Collapsed!$A827,'measured values'!$A:$AF,Collapsed!AE$1,0),"NA")</f>
        <v>17</v>
      </c>
      <c r="AF827">
        <f>IFERROR(VLOOKUP(Collapsed!$A827,'measured values'!$A:$AF,Collapsed!AF$1,0),"NA")</f>
        <v>17</v>
      </c>
    </row>
    <row r="828" spans="1:32" x14ac:dyDescent="0.35">
      <c r="A828">
        <v>1014</v>
      </c>
      <c r="F828" t="str">
        <f>IFERROR(VLOOKUP(A828,'ICD+Descriptions'!$A$2:$C$600,2,0),"NA")</f>
        <v>NA</v>
      </c>
      <c r="G828" t="str">
        <f>IFERROR(VLOOKUP(A828,'ICD+Descriptions'!$A$2:$C$600,3,0),"NA")</f>
        <v>NA</v>
      </c>
      <c r="H828">
        <f>IFERROR(VLOOKUP(A828,ages!$A$1:$B$748,2,0),"No Age")</f>
        <v>72.2</v>
      </c>
      <c r="I828">
        <f>VLOOKUP(A828,'Redcap Raw Report'!$A:$AF,I$1,0)</f>
        <v>0</v>
      </c>
      <c r="L828" t="str">
        <f>IFERROR(VLOOKUP(Collapsed!$A828,'measured values'!$A:$AF,Collapsed!L$1,0),"NA")</f>
        <v>NA</v>
      </c>
      <c r="M828" t="str">
        <f>IFERROR(VLOOKUP(Collapsed!$A828,'measured values'!$A:$AF,Collapsed!M$1,0),"NA")</f>
        <v>NA</v>
      </c>
      <c r="N828" t="str">
        <f>IFERROR(VLOOKUP(Collapsed!$A828,'measured values'!$A:$AF,Collapsed!N$1,0),"NA")</f>
        <v>NA</v>
      </c>
      <c r="O828" t="str">
        <f>IFERROR(VLOOKUP(Collapsed!$A828,'measured values'!$A:$AF,Collapsed!O$1,0),"NA")</f>
        <v>NA</v>
      </c>
      <c r="P828" t="str">
        <f>IFERROR(VLOOKUP(Collapsed!$A828,'measured values'!$A:$AF,Collapsed!P$1,0),"NA")</f>
        <v>NA</v>
      </c>
      <c r="Q828" t="str">
        <f>IFERROR(VLOOKUP(Collapsed!$A828,'measured values'!$A:$AF,Collapsed!Q$1,0),"NA")</f>
        <v>NA</v>
      </c>
      <c r="R828" t="str">
        <f>IFERROR(VLOOKUP(Collapsed!$A828,'measured values'!$A:$AF,Collapsed!R$1,0),"NA")</f>
        <v>NA</v>
      </c>
      <c r="S828" t="str">
        <f>IFERROR(VLOOKUP(Collapsed!$A828,'measured values'!$A:$AF,Collapsed!S$1,0),"NA")</f>
        <v>NA</v>
      </c>
      <c r="T828" t="str">
        <f>IFERROR(VLOOKUP(Collapsed!$A828,'measured values'!$A:$AF,Collapsed!T$1,0),"NA")</f>
        <v>NA</v>
      </c>
      <c r="U828" t="str">
        <f>IFERROR(VLOOKUP(Collapsed!$A828,'measured values'!$A:$AF,Collapsed!U$1,0),"NA")</f>
        <v>NA</v>
      </c>
      <c r="V828" t="str">
        <f>IFERROR(VLOOKUP(Collapsed!$A828,'measured values'!$A:$AF,Collapsed!V$1,0),"NA")</f>
        <v>NA</v>
      </c>
      <c r="W828" t="str">
        <f>IFERROR(VLOOKUP(Collapsed!$A828,'measured values'!$A:$AF,Collapsed!W$1,0),"NA")</f>
        <v>NA</v>
      </c>
      <c r="X828" t="str">
        <f>IFERROR(VLOOKUP(Collapsed!$A828,'measured values'!$A:$AF,Collapsed!X$1,0),"NA")</f>
        <v>NA</v>
      </c>
      <c r="Y828" t="str">
        <f>IFERROR(VLOOKUP(Collapsed!$A828,'measured values'!$A:$AF,Collapsed!Y$1,0),"NA")</f>
        <v>NA</v>
      </c>
      <c r="Z828" t="str">
        <f>IFERROR(VLOOKUP(Collapsed!$A828,'measured values'!$A:$AF,Collapsed!Z$1,0),"NA")</f>
        <v>NA</v>
      </c>
      <c r="AA828" t="str">
        <f>IFERROR(VLOOKUP(Collapsed!$A828,'measured values'!$A:$AF,Collapsed!AA$1,0),"NA")</f>
        <v>NA</v>
      </c>
      <c r="AB828" t="str">
        <f>IFERROR(VLOOKUP(Collapsed!$A828,'measured values'!$A:$AF,Collapsed!AB$1,0),"NA")</f>
        <v>NA</v>
      </c>
      <c r="AC828" t="str">
        <f>IFERROR(VLOOKUP(Collapsed!$A828,'measured values'!$A:$AF,Collapsed!AC$1,0),"NA")</f>
        <v>NA</v>
      </c>
      <c r="AD828" t="str">
        <f>IFERROR(VLOOKUP(Collapsed!$A828,'measured values'!$A:$AF,Collapsed!AD$1,0),"NA")</f>
        <v>NA</v>
      </c>
      <c r="AE828" t="str">
        <f>IFERROR(VLOOKUP(Collapsed!$A828,'measured values'!$A:$AF,Collapsed!AE$1,0),"NA")</f>
        <v>NA</v>
      </c>
      <c r="AF828" t="str">
        <f>IFERROR(VLOOKUP(Collapsed!$A828,'measured values'!$A:$AF,Collapsed!AF$1,0),"NA")</f>
        <v>NA</v>
      </c>
    </row>
    <row r="829" spans="1:32" x14ac:dyDescent="0.35">
      <c r="A829">
        <v>1015</v>
      </c>
      <c r="F829" t="str">
        <f>IFERROR(VLOOKUP(A829,'ICD+Descriptions'!$A$2:$C$600,2,0),"NA")</f>
        <v>NA</v>
      </c>
      <c r="G829" t="str">
        <f>IFERROR(VLOOKUP(A829,'ICD+Descriptions'!$A$2:$C$600,3,0),"NA")</f>
        <v>NA</v>
      </c>
      <c r="H829" t="str">
        <f>IFERROR(VLOOKUP(A829,ages!$A$1:$B$748,2,0),"No Age")</f>
        <v>No Age</v>
      </c>
      <c r="I829">
        <f>VLOOKUP(A829,'Redcap Raw Report'!$A:$AF,I$1,0)</f>
        <v>0</v>
      </c>
      <c r="L829">
        <f>IFERROR(VLOOKUP(Collapsed!$A829,'measured values'!$A:$AF,Collapsed!L$1,0),"NA")</f>
        <v>49.069000000000003</v>
      </c>
      <c r="M829">
        <f>IFERROR(VLOOKUP(Collapsed!$A829,'measured values'!$A:$AF,Collapsed!M$1,0),"NA")</f>
        <v>50.335999999999999</v>
      </c>
      <c r="N829">
        <f>IFERROR(VLOOKUP(Collapsed!$A829,'measured values'!$A:$AF,Collapsed!N$1,0),"NA")</f>
        <v>99.013000000000005</v>
      </c>
      <c r="O829">
        <f>IFERROR(VLOOKUP(Collapsed!$A829,'measured values'!$A:$AF,Collapsed!O$1,0),"NA")</f>
        <v>100.005</v>
      </c>
      <c r="P829">
        <f>IFERROR(VLOOKUP(Collapsed!$A829,'measured values'!$A:$AF,Collapsed!P$1,0),"NA")</f>
        <v>114.369</v>
      </c>
      <c r="Q829">
        <f>IFERROR(VLOOKUP(Collapsed!$A829,'measured values'!$A:$AF,Collapsed!Q$1,0),"NA")</f>
        <v>115.399</v>
      </c>
      <c r="R829">
        <f>IFERROR(VLOOKUP(Collapsed!$A829,'measured values'!$A:$AF,Collapsed!R$1,0),"NA")</f>
        <v>140.61099999999999</v>
      </c>
      <c r="S829">
        <f>IFERROR(VLOOKUP(Collapsed!$A829,'measured values'!$A:$AF,Collapsed!S$1,0),"NA")</f>
        <v>142.19200000000001</v>
      </c>
      <c r="T829">
        <f>IFERROR(VLOOKUP(Collapsed!$A829,'measured values'!$A:$AF,Collapsed!T$1,0),"NA")</f>
        <v>60.363</v>
      </c>
      <c r="U829">
        <f>IFERROR(VLOOKUP(Collapsed!$A829,'measured values'!$A:$AF,Collapsed!U$1,0),"NA")</f>
        <v>61.267000000000003</v>
      </c>
      <c r="V829">
        <f>IFERROR(VLOOKUP(Collapsed!$A829,'measured values'!$A:$AF,Collapsed!V$1,0),"NA")</f>
        <v>39.637</v>
      </c>
      <c r="W829">
        <f>IFERROR(VLOOKUP(Collapsed!$A829,'measured values'!$A:$AF,Collapsed!W$1,0),"NA")</f>
        <v>38.732999999999997</v>
      </c>
      <c r="X829">
        <f>IFERROR(VLOOKUP(Collapsed!$A829,'measured values'!$A:$AF,Collapsed!X$1,0),"NA")</f>
        <v>12.019</v>
      </c>
      <c r="Y829">
        <f>IFERROR(VLOOKUP(Collapsed!$A829,'measured values'!$A:$AF,Collapsed!Y$1,0),"NA")</f>
        <v>9.7569999999999997</v>
      </c>
      <c r="Z829">
        <f>IFERROR(VLOOKUP(Collapsed!$A829,'measured values'!$A:$AF,Collapsed!Z$1,0),"NA")</f>
        <v>38.732999999999997</v>
      </c>
      <c r="AA829">
        <f>IFERROR(VLOOKUP(Collapsed!$A829,'measured values'!$A:$AF,Collapsed!AA$1,0),"NA")</f>
        <v>39.637</v>
      </c>
      <c r="AB829">
        <f>IFERROR(VLOOKUP(Collapsed!$A829,'measured values'!$A:$AF,Collapsed!AB$1,0),"NA")</f>
        <v>13.936</v>
      </c>
      <c r="AC829">
        <f>IFERROR(VLOOKUP(Collapsed!$A829,'measured values'!$A:$AF,Collapsed!AC$1,0),"NA")</f>
        <v>17</v>
      </c>
      <c r="AD829">
        <f>IFERROR(VLOOKUP(Collapsed!$A829,'measured values'!$A:$AF,Collapsed!AD$1,0),"NA")</f>
        <v>16</v>
      </c>
      <c r="AE829">
        <f>IFERROR(VLOOKUP(Collapsed!$A829,'measured values'!$A:$AF,Collapsed!AE$1,0),"NA")</f>
        <v>16</v>
      </c>
      <c r="AF829">
        <f>IFERROR(VLOOKUP(Collapsed!$A829,'measured values'!$A:$AF,Collapsed!AF$1,0),"NA")</f>
        <v>16</v>
      </c>
    </row>
    <row r="830" spans="1:32" x14ac:dyDescent="0.35">
      <c r="A830">
        <v>1016</v>
      </c>
      <c r="F830" t="str">
        <f>IFERROR(VLOOKUP(A830,'ICD+Descriptions'!$A$2:$C$600,2,0),"NA")</f>
        <v>NA</v>
      </c>
      <c r="G830" t="str">
        <f>IFERROR(VLOOKUP(A830,'ICD+Descriptions'!$A$2:$C$600,3,0),"NA")</f>
        <v>NA</v>
      </c>
      <c r="H830" t="str">
        <f>IFERROR(VLOOKUP(A830,ages!$A$1:$B$748,2,0),"No Age")</f>
        <v>No Age</v>
      </c>
      <c r="I830">
        <f>VLOOKUP(A830,'Redcap Raw Report'!$A:$AF,I$1,0)</f>
        <v>0</v>
      </c>
      <c r="L830">
        <f>IFERROR(VLOOKUP(Collapsed!$A830,'measured values'!$A:$AF,Collapsed!L$1,0),"NA")</f>
        <v>26.585999999999999</v>
      </c>
      <c r="M830">
        <f>IFERROR(VLOOKUP(Collapsed!$A830,'measured values'!$A:$AF,Collapsed!M$1,0),"NA")</f>
        <v>40.590000000000003</v>
      </c>
      <c r="N830">
        <f>IFERROR(VLOOKUP(Collapsed!$A830,'measured values'!$A:$AF,Collapsed!N$1,0),"NA")</f>
        <v>66.945999999999998</v>
      </c>
      <c r="O830">
        <f>IFERROR(VLOOKUP(Collapsed!$A830,'measured values'!$A:$AF,Collapsed!O$1,0),"NA")</f>
        <v>66.554000000000002</v>
      </c>
      <c r="P830">
        <f>IFERROR(VLOOKUP(Collapsed!$A830,'measured values'!$A:$AF,Collapsed!P$1,0),"NA")</f>
        <v>54.765000000000001</v>
      </c>
      <c r="Q830">
        <f>IFERROR(VLOOKUP(Collapsed!$A830,'measured values'!$A:$AF,Collapsed!Q$1,0),"NA")</f>
        <v>54.965000000000003</v>
      </c>
      <c r="R830">
        <f>IFERROR(VLOOKUP(Collapsed!$A830,'measured values'!$A:$AF,Collapsed!R$1,0),"NA")</f>
        <v>100.392</v>
      </c>
      <c r="S830">
        <f>IFERROR(VLOOKUP(Collapsed!$A830,'measured values'!$A:$AF,Collapsed!S$1,0),"NA")</f>
        <v>100.02800000000001</v>
      </c>
      <c r="T830">
        <f>IFERROR(VLOOKUP(Collapsed!$A830,'measured values'!$A:$AF,Collapsed!T$1,0),"NA")</f>
        <v>67.966999999999999</v>
      </c>
      <c r="U830">
        <f>IFERROR(VLOOKUP(Collapsed!$A830,'measured values'!$A:$AF,Collapsed!U$1,0),"NA")</f>
        <v>66.149000000000001</v>
      </c>
      <c r="V830">
        <f>IFERROR(VLOOKUP(Collapsed!$A830,'measured values'!$A:$AF,Collapsed!V$1,0),"NA")</f>
        <v>32.033000000000001</v>
      </c>
      <c r="W830">
        <f>IFERROR(VLOOKUP(Collapsed!$A830,'measured values'!$A:$AF,Collapsed!W$1,0),"NA")</f>
        <v>33.850999999999999</v>
      </c>
      <c r="X830">
        <f>IFERROR(VLOOKUP(Collapsed!$A830,'measured values'!$A:$AF,Collapsed!X$1,0),"NA")</f>
        <v>17.77</v>
      </c>
      <c r="Y830">
        <f>IFERROR(VLOOKUP(Collapsed!$A830,'measured values'!$A:$AF,Collapsed!Y$1,0),"NA")</f>
        <v>16.521000000000001</v>
      </c>
      <c r="Z830">
        <f>IFERROR(VLOOKUP(Collapsed!$A830,'measured values'!$A:$AF,Collapsed!Z$1,0),"NA")</f>
        <v>33.850999999999999</v>
      </c>
      <c r="AA830">
        <f>IFERROR(VLOOKUP(Collapsed!$A830,'measured values'!$A:$AF,Collapsed!AA$1,0),"NA")</f>
        <v>32.033000000000001</v>
      </c>
      <c r="AB830">
        <f>IFERROR(VLOOKUP(Collapsed!$A830,'measured values'!$A:$AF,Collapsed!AB$1,0),"NA")</f>
        <v>11.875</v>
      </c>
      <c r="AC830">
        <f>IFERROR(VLOOKUP(Collapsed!$A830,'measured values'!$A:$AF,Collapsed!AC$1,0),"NA")</f>
        <v>19</v>
      </c>
      <c r="AD830">
        <f>IFERROR(VLOOKUP(Collapsed!$A830,'measured values'!$A:$AF,Collapsed!AD$1,0),"NA")</f>
        <v>16</v>
      </c>
      <c r="AE830">
        <f>IFERROR(VLOOKUP(Collapsed!$A830,'measured values'!$A:$AF,Collapsed!AE$1,0),"NA")</f>
        <v>16</v>
      </c>
      <c r="AF830">
        <f>IFERROR(VLOOKUP(Collapsed!$A830,'measured values'!$A:$AF,Collapsed!AF$1,0),"NA")</f>
        <v>16</v>
      </c>
    </row>
    <row r="831" spans="1:32" x14ac:dyDescent="0.35">
      <c r="A831">
        <v>1017</v>
      </c>
      <c r="F831" t="str">
        <f>IFERROR(VLOOKUP(A831,'ICD+Descriptions'!$A$2:$C$600,2,0),"NA")</f>
        <v>NA</v>
      </c>
      <c r="G831" t="str">
        <f>IFERROR(VLOOKUP(A831,'ICD+Descriptions'!$A$2:$C$600,3,0),"NA")</f>
        <v>NA</v>
      </c>
      <c r="H831" t="str">
        <f>IFERROR(VLOOKUP(A831,ages!$A$1:$B$748,2,0),"No Age")</f>
        <v>No Age</v>
      </c>
      <c r="I831" t="str">
        <f>VLOOKUP(A831,'Redcap Raw Report'!$A:$AF,I$1,0)</f>
        <v>M</v>
      </c>
      <c r="L831">
        <f>IFERROR(VLOOKUP(Collapsed!$A831,'measured values'!$A:$AF,Collapsed!L$1,0),"NA")</f>
        <v>50.195</v>
      </c>
      <c r="M831">
        <f>IFERROR(VLOOKUP(Collapsed!$A831,'measured values'!$A:$AF,Collapsed!M$1,0),"NA")</f>
        <v>46.162999999999997</v>
      </c>
      <c r="N831">
        <f>IFERROR(VLOOKUP(Collapsed!$A831,'measured values'!$A:$AF,Collapsed!N$1,0),"NA")</f>
        <v>96.707999999999998</v>
      </c>
      <c r="O831">
        <f>IFERROR(VLOOKUP(Collapsed!$A831,'measured values'!$A:$AF,Collapsed!O$1,0),"NA")</f>
        <v>97.090999999999994</v>
      </c>
      <c r="P831">
        <f>IFERROR(VLOOKUP(Collapsed!$A831,'measured values'!$A:$AF,Collapsed!P$1,0),"NA")</f>
        <v>121.758</v>
      </c>
      <c r="Q831">
        <f>IFERROR(VLOOKUP(Collapsed!$A831,'measured values'!$A:$AF,Collapsed!Q$1,0),"NA")</f>
        <v>121.67</v>
      </c>
      <c r="R831">
        <f>IFERROR(VLOOKUP(Collapsed!$A831,'measured values'!$A:$AF,Collapsed!R$1,0),"NA")</f>
        <v>151.79900000000001</v>
      </c>
      <c r="S831">
        <f>IFERROR(VLOOKUP(Collapsed!$A831,'measured values'!$A:$AF,Collapsed!S$1,0),"NA")</f>
        <v>151.03800000000001</v>
      </c>
      <c r="T831">
        <f>IFERROR(VLOOKUP(Collapsed!$A831,'measured values'!$A:$AF,Collapsed!T$1,0),"NA")</f>
        <v>60.542000000000002</v>
      </c>
      <c r="U831">
        <f>IFERROR(VLOOKUP(Collapsed!$A831,'measured values'!$A:$AF,Collapsed!U$1,0),"NA")</f>
        <v>60.234999999999999</v>
      </c>
      <c r="V831">
        <f>IFERROR(VLOOKUP(Collapsed!$A831,'measured values'!$A:$AF,Collapsed!V$1,0),"NA")</f>
        <v>39.457999999999998</v>
      </c>
      <c r="W831">
        <f>IFERROR(VLOOKUP(Collapsed!$A831,'measured values'!$A:$AF,Collapsed!W$1,0),"NA")</f>
        <v>39.765000000000001</v>
      </c>
      <c r="X831">
        <f>IFERROR(VLOOKUP(Collapsed!$A831,'measured values'!$A:$AF,Collapsed!X$1,0),"NA")</f>
        <v>9.8119999999999994</v>
      </c>
      <c r="Y831">
        <f>IFERROR(VLOOKUP(Collapsed!$A831,'measured values'!$A:$AF,Collapsed!Y$1,0),"NA")</f>
        <v>11.186</v>
      </c>
      <c r="Z831">
        <f>IFERROR(VLOOKUP(Collapsed!$A831,'measured values'!$A:$AF,Collapsed!Z$1,0),"NA")</f>
        <v>39.765000000000001</v>
      </c>
      <c r="AA831">
        <f>IFERROR(VLOOKUP(Collapsed!$A831,'measured values'!$A:$AF,Collapsed!AA$1,0),"NA")</f>
        <v>39.457999999999998</v>
      </c>
      <c r="AB831">
        <f>IFERROR(VLOOKUP(Collapsed!$A831,'measured values'!$A:$AF,Collapsed!AB$1,0),"NA")</f>
        <v>9.9740000000000002</v>
      </c>
      <c r="AC831">
        <f>IFERROR(VLOOKUP(Collapsed!$A831,'measured values'!$A:$AF,Collapsed!AC$1,0),"NA")</f>
        <v>15</v>
      </c>
      <c r="AD831">
        <f>IFERROR(VLOOKUP(Collapsed!$A831,'measured values'!$A:$AF,Collapsed!AD$1,0),"NA")</f>
        <v>15</v>
      </c>
      <c r="AE831">
        <f>IFERROR(VLOOKUP(Collapsed!$A831,'measured values'!$A:$AF,Collapsed!AE$1,0),"NA")</f>
        <v>15</v>
      </c>
      <c r="AF831">
        <f>IFERROR(VLOOKUP(Collapsed!$A831,'measured values'!$A:$AF,Collapsed!AF$1,0),"NA")</f>
        <v>15</v>
      </c>
    </row>
    <row r="832" spans="1:32" x14ac:dyDescent="0.35">
      <c r="A832">
        <v>1018</v>
      </c>
      <c r="F832" t="str">
        <f>IFERROR(VLOOKUP(A832,'ICD+Descriptions'!$A$2:$C$600,2,0),"NA")</f>
        <v>NA</v>
      </c>
      <c r="G832" t="str">
        <f>IFERROR(VLOOKUP(A832,'ICD+Descriptions'!$A$2:$C$600,3,0),"NA")</f>
        <v>NA</v>
      </c>
      <c r="H832" t="str">
        <f>IFERROR(VLOOKUP(A832,ages!$A$1:$B$748,2,0),"No Age")</f>
        <v>No Age</v>
      </c>
      <c r="I832">
        <f>VLOOKUP(A832,'Redcap Raw Report'!$A:$AF,I$1,0)</f>
        <v>0</v>
      </c>
      <c r="L832">
        <f>IFERROR(VLOOKUP(Collapsed!$A832,'measured values'!$A:$AF,Collapsed!L$1,0),"NA")</f>
        <v>49.423999999999999</v>
      </c>
      <c r="M832">
        <f>IFERROR(VLOOKUP(Collapsed!$A832,'measured values'!$A:$AF,Collapsed!M$1,0),"NA")</f>
        <v>50.253999999999998</v>
      </c>
      <c r="N832">
        <f>IFERROR(VLOOKUP(Collapsed!$A832,'measured values'!$A:$AF,Collapsed!N$1,0),"NA")</f>
        <v>99.908000000000001</v>
      </c>
      <c r="O832">
        <f>IFERROR(VLOOKUP(Collapsed!$A832,'measured values'!$A:$AF,Collapsed!O$1,0),"NA")</f>
        <v>99.533000000000001</v>
      </c>
      <c r="P832">
        <f>IFERROR(VLOOKUP(Collapsed!$A832,'measured values'!$A:$AF,Collapsed!P$1,0),"NA")</f>
        <v>93.685000000000002</v>
      </c>
      <c r="Q832">
        <f>IFERROR(VLOOKUP(Collapsed!$A832,'measured values'!$A:$AF,Collapsed!Q$1,0),"NA")</f>
        <v>93.423000000000002</v>
      </c>
      <c r="R832">
        <f>IFERROR(VLOOKUP(Collapsed!$A832,'measured values'!$A:$AF,Collapsed!R$1,0),"NA")</f>
        <v>112.654</v>
      </c>
      <c r="S832">
        <f>IFERROR(VLOOKUP(Collapsed!$A832,'measured values'!$A:$AF,Collapsed!S$1,0),"NA")</f>
        <v>112.869</v>
      </c>
      <c r="T832">
        <f>IFERROR(VLOOKUP(Collapsed!$A832,'measured values'!$A:$AF,Collapsed!T$1,0),"NA")</f>
        <v>63.4</v>
      </c>
      <c r="U832">
        <f>IFERROR(VLOOKUP(Collapsed!$A832,'measured values'!$A:$AF,Collapsed!U$1,0),"NA")</f>
        <v>61.497999999999998</v>
      </c>
      <c r="V832">
        <f>IFERROR(VLOOKUP(Collapsed!$A832,'measured values'!$A:$AF,Collapsed!V$1,0),"NA")</f>
        <v>36.6</v>
      </c>
      <c r="W832">
        <f>IFERROR(VLOOKUP(Collapsed!$A832,'measured values'!$A:$AF,Collapsed!W$1,0),"NA")</f>
        <v>38.502000000000002</v>
      </c>
      <c r="X832">
        <f>IFERROR(VLOOKUP(Collapsed!$A832,'measured values'!$A:$AF,Collapsed!X$1,0),"NA")</f>
        <v>13.683999999999999</v>
      </c>
      <c r="Y832">
        <f>IFERROR(VLOOKUP(Collapsed!$A832,'measured values'!$A:$AF,Collapsed!Y$1,0),"NA")</f>
        <v>11.058</v>
      </c>
      <c r="Z832">
        <f>IFERROR(VLOOKUP(Collapsed!$A832,'measured values'!$A:$AF,Collapsed!Z$1,0),"NA")</f>
        <v>38.502000000000002</v>
      </c>
      <c r="AA832">
        <f>IFERROR(VLOOKUP(Collapsed!$A832,'measured values'!$A:$AF,Collapsed!AA$1,0),"NA")</f>
        <v>36.6</v>
      </c>
      <c r="AB832">
        <f>IFERROR(VLOOKUP(Collapsed!$A832,'measured values'!$A:$AF,Collapsed!AB$1,0),"NA")</f>
        <v>12.342000000000001</v>
      </c>
      <c r="AC832">
        <f>IFERROR(VLOOKUP(Collapsed!$A832,'measured values'!$A:$AF,Collapsed!AC$1,0),"NA")</f>
        <v>14</v>
      </c>
      <c r="AD832">
        <f>IFERROR(VLOOKUP(Collapsed!$A832,'measured values'!$A:$AF,Collapsed!AD$1,0),"NA")</f>
        <v>11</v>
      </c>
      <c r="AE832">
        <f>IFERROR(VLOOKUP(Collapsed!$A832,'measured values'!$A:$AF,Collapsed!AE$1,0),"NA")</f>
        <v>11</v>
      </c>
      <c r="AF832">
        <f>IFERROR(VLOOKUP(Collapsed!$A832,'measured values'!$A:$AF,Collapsed!AF$1,0),"NA")</f>
        <v>11</v>
      </c>
    </row>
    <row r="833" spans="1:32" x14ac:dyDescent="0.35">
      <c r="A833">
        <v>1019</v>
      </c>
      <c r="F833" t="str">
        <f>IFERROR(VLOOKUP(A833,'ICD+Descriptions'!$A$2:$C$600,2,0),"NA")</f>
        <v>NA</v>
      </c>
      <c r="G833" t="str">
        <f>IFERROR(VLOOKUP(A833,'ICD+Descriptions'!$A$2:$C$600,3,0),"NA")</f>
        <v>NA</v>
      </c>
      <c r="H833" t="str">
        <f>IFERROR(VLOOKUP(A833,ages!$A$1:$B$748,2,0),"No Age")</f>
        <v>No Age</v>
      </c>
      <c r="I833">
        <f>VLOOKUP(A833,'Redcap Raw Report'!$A:$AF,I$1,0)</f>
        <v>0</v>
      </c>
      <c r="L833">
        <f>IFERROR(VLOOKUP(Collapsed!$A833,'measured values'!$A:$AF,Collapsed!L$1,0),"NA")</f>
        <v>49.082999999999998</v>
      </c>
      <c r="M833">
        <f>IFERROR(VLOOKUP(Collapsed!$A833,'measured values'!$A:$AF,Collapsed!M$1,0),"NA")</f>
        <v>50.926000000000002</v>
      </c>
      <c r="N833">
        <f>IFERROR(VLOOKUP(Collapsed!$A833,'measured values'!$A:$AF,Collapsed!N$1,0),"NA")</f>
        <v>100.14</v>
      </c>
      <c r="O833">
        <f>IFERROR(VLOOKUP(Collapsed!$A833,'measured values'!$A:$AF,Collapsed!O$1,0),"NA")</f>
        <v>100.10599999999999</v>
      </c>
      <c r="P833">
        <f>IFERROR(VLOOKUP(Collapsed!$A833,'measured values'!$A:$AF,Collapsed!P$1,0),"NA")</f>
        <v>84.71</v>
      </c>
      <c r="Q833">
        <f>IFERROR(VLOOKUP(Collapsed!$A833,'measured values'!$A:$AF,Collapsed!Q$1,0),"NA")</f>
        <v>84.918000000000006</v>
      </c>
      <c r="R833">
        <f>IFERROR(VLOOKUP(Collapsed!$A833,'measured values'!$A:$AF,Collapsed!R$1,0),"NA")</f>
        <v>101.86</v>
      </c>
      <c r="S833">
        <f>IFERROR(VLOOKUP(Collapsed!$A833,'measured values'!$A:$AF,Collapsed!S$1,0),"NA")</f>
        <v>101.76900000000001</v>
      </c>
      <c r="T833">
        <f>IFERROR(VLOOKUP(Collapsed!$A833,'measured values'!$A:$AF,Collapsed!T$1,0),"NA")</f>
        <v>64.054000000000002</v>
      </c>
      <c r="U833">
        <f>IFERROR(VLOOKUP(Collapsed!$A833,'measured values'!$A:$AF,Collapsed!U$1,0),"NA")</f>
        <v>64.201999999999998</v>
      </c>
      <c r="V833">
        <f>IFERROR(VLOOKUP(Collapsed!$A833,'measured values'!$A:$AF,Collapsed!V$1,0),"NA")</f>
        <v>35.945999999999998</v>
      </c>
      <c r="W833">
        <f>IFERROR(VLOOKUP(Collapsed!$A833,'measured values'!$A:$AF,Collapsed!W$1,0),"NA")</f>
        <v>35.798000000000002</v>
      </c>
      <c r="X833">
        <f>IFERROR(VLOOKUP(Collapsed!$A833,'measured values'!$A:$AF,Collapsed!X$1,0),"NA")</f>
        <v>15.907999999999999</v>
      </c>
      <c r="Y833">
        <f>IFERROR(VLOOKUP(Collapsed!$A833,'measured values'!$A:$AF,Collapsed!Y$1,0),"NA")</f>
        <v>13.012</v>
      </c>
      <c r="Z833">
        <f>IFERROR(VLOOKUP(Collapsed!$A833,'measured values'!$A:$AF,Collapsed!Z$1,0),"NA")</f>
        <v>35.798000000000002</v>
      </c>
      <c r="AA833">
        <f>IFERROR(VLOOKUP(Collapsed!$A833,'measured values'!$A:$AF,Collapsed!AA$1,0),"NA")</f>
        <v>35.945999999999998</v>
      </c>
      <c r="AB833">
        <f>IFERROR(VLOOKUP(Collapsed!$A833,'measured values'!$A:$AF,Collapsed!AB$1,0),"NA")</f>
        <v>10.212</v>
      </c>
      <c r="AC833">
        <f>IFERROR(VLOOKUP(Collapsed!$A833,'measured values'!$A:$AF,Collapsed!AC$1,0),"NA")</f>
        <v>14</v>
      </c>
      <c r="AD833">
        <f>IFERROR(VLOOKUP(Collapsed!$A833,'measured values'!$A:$AF,Collapsed!AD$1,0),"NA")</f>
        <v>10</v>
      </c>
      <c r="AE833">
        <f>IFERROR(VLOOKUP(Collapsed!$A833,'measured values'!$A:$AF,Collapsed!AE$1,0),"NA")</f>
        <v>10</v>
      </c>
      <c r="AF833">
        <f>IFERROR(VLOOKUP(Collapsed!$A833,'measured values'!$A:$AF,Collapsed!AF$1,0),"NA")</f>
        <v>10</v>
      </c>
    </row>
    <row r="834" spans="1:32" x14ac:dyDescent="0.35">
      <c r="A834">
        <v>1020</v>
      </c>
      <c r="F834" t="str">
        <f>IFERROR(VLOOKUP(A834,'ICD+Descriptions'!$A$2:$C$600,2,0),"NA")</f>
        <v>NA</v>
      </c>
      <c r="G834" t="str">
        <f>IFERROR(VLOOKUP(A834,'ICD+Descriptions'!$A$2:$C$600,3,0),"NA")</f>
        <v>NA</v>
      </c>
      <c r="H834" t="str">
        <f>IFERROR(VLOOKUP(A834,ages!$A$1:$B$748,2,0),"No Age")</f>
        <v>No Age</v>
      </c>
      <c r="I834">
        <f>VLOOKUP(A834,'Redcap Raw Report'!$A:$AF,I$1,0)</f>
        <v>0</v>
      </c>
      <c r="L834">
        <f>IFERROR(VLOOKUP(Collapsed!$A834,'measured values'!$A:$AF,Collapsed!L$1,0),"NA")</f>
        <v>41.104999999999997</v>
      </c>
      <c r="M834">
        <f>IFERROR(VLOOKUP(Collapsed!$A834,'measured values'!$A:$AF,Collapsed!M$1,0),"NA")</f>
        <v>36.593000000000004</v>
      </c>
      <c r="N834">
        <f>IFERROR(VLOOKUP(Collapsed!$A834,'measured values'!$A:$AF,Collapsed!N$1,0),"NA")</f>
        <v>78.644999999999996</v>
      </c>
      <c r="O834">
        <f>IFERROR(VLOOKUP(Collapsed!$A834,'measured values'!$A:$AF,Collapsed!O$1,0),"NA")</f>
        <v>78.040000000000006</v>
      </c>
      <c r="P834">
        <f>IFERROR(VLOOKUP(Collapsed!$A834,'measured values'!$A:$AF,Collapsed!P$1,0),"NA")</f>
        <v>32.631999999999998</v>
      </c>
      <c r="Q834">
        <f>IFERROR(VLOOKUP(Collapsed!$A834,'measured values'!$A:$AF,Collapsed!Q$1,0),"NA")</f>
        <v>32.249000000000002</v>
      </c>
      <c r="R834">
        <f>IFERROR(VLOOKUP(Collapsed!$A834,'measured values'!$A:$AF,Collapsed!R$1,0),"NA")</f>
        <v>49.55</v>
      </c>
      <c r="S834">
        <f>IFERROR(VLOOKUP(Collapsed!$A834,'measured values'!$A:$AF,Collapsed!S$1,0),"NA")</f>
        <v>49.048999999999999</v>
      </c>
      <c r="T834">
        <f>IFERROR(VLOOKUP(Collapsed!$A834,'measured values'!$A:$AF,Collapsed!T$1,0),"NA")</f>
        <v>75.218000000000004</v>
      </c>
      <c r="U834">
        <f>IFERROR(VLOOKUP(Collapsed!$A834,'measured values'!$A:$AF,Collapsed!U$1,0),"NA")</f>
        <v>77.484999999999999</v>
      </c>
      <c r="V834">
        <f>IFERROR(VLOOKUP(Collapsed!$A834,'measured values'!$A:$AF,Collapsed!V$1,0),"NA")</f>
        <v>24.782</v>
      </c>
      <c r="W834">
        <f>IFERROR(VLOOKUP(Collapsed!$A834,'measured values'!$A:$AF,Collapsed!W$1,0),"NA")</f>
        <v>22.513999999999999</v>
      </c>
      <c r="X834">
        <f>IFERROR(VLOOKUP(Collapsed!$A834,'measured values'!$A:$AF,Collapsed!X$1,0),"NA")</f>
        <v>27.228999999999999</v>
      </c>
      <c r="Y834">
        <f>IFERROR(VLOOKUP(Collapsed!$A834,'measured values'!$A:$AF,Collapsed!Y$1,0),"NA")</f>
        <v>26.052</v>
      </c>
      <c r="Z834">
        <f>IFERROR(VLOOKUP(Collapsed!$A834,'measured values'!$A:$AF,Collapsed!Z$1,0),"NA")</f>
        <v>22.513999999999999</v>
      </c>
      <c r="AA834">
        <f>IFERROR(VLOOKUP(Collapsed!$A834,'measured values'!$A:$AF,Collapsed!AA$1,0),"NA")</f>
        <v>24.782</v>
      </c>
      <c r="AB834">
        <f>IFERROR(VLOOKUP(Collapsed!$A834,'measured values'!$A:$AF,Collapsed!AB$1,0),"NA")</f>
        <v>9.3230000000000004</v>
      </c>
      <c r="AC834">
        <f>IFERROR(VLOOKUP(Collapsed!$A834,'measured values'!$A:$AF,Collapsed!AC$1,0),"NA")</f>
        <v>11</v>
      </c>
      <c r="AD834">
        <f>IFERROR(VLOOKUP(Collapsed!$A834,'measured values'!$A:$AF,Collapsed!AD$1,0),"NA")</f>
        <v>11</v>
      </c>
      <c r="AE834">
        <f>IFERROR(VLOOKUP(Collapsed!$A834,'measured values'!$A:$AF,Collapsed!AE$1,0),"NA")</f>
        <v>11</v>
      </c>
      <c r="AF834">
        <f>IFERROR(VLOOKUP(Collapsed!$A834,'measured values'!$A:$AF,Collapsed!AF$1,0),"NA")</f>
        <v>11</v>
      </c>
    </row>
    <row r="835" spans="1:32" x14ac:dyDescent="0.35">
      <c r="A835">
        <v>1021</v>
      </c>
      <c r="F835" t="str">
        <f>IFERROR(VLOOKUP(A835,'ICD+Descriptions'!$A$2:$C$600,2,0),"NA")</f>
        <v>NA</v>
      </c>
      <c r="G835" t="str">
        <f>IFERROR(VLOOKUP(A835,'ICD+Descriptions'!$A$2:$C$600,3,0),"NA")</f>
        <v>NA</v>
      </c>
      <c r="H835" t="str">
        <f>IFERROR(VLOOKUP(A835,ages!$A$1:$B$748,2,0),"No Age")</f>
        <v>No Age</v>
      </c>
      <c r="I835">
        <f>VLOOKUP(A835,'Redcap Raw Report'!$A:$AF,I$1,0)</f>
        <v>0</v>
      </c>
      <c r="L835">
        <f>IFERROR(VLOOKUP(Collapsed!$A835,'measured values'!$A:$AF,Collapsed!L$1,0),"NA")</f>
        <v>41.646000000000001</v>
      </c>
      <c r="M835">
        <f>IFERROR(VLOOKUP(Collapsed!$A835,'measured values'!$A:$AF,Collapsed!M$1,0),"NA")</f>
        <v>44.790999999999997</v>
      </c>
      <c r="N835">
        <f>IFERROR(VLOOKUP(Collapsed!$A835,'measured values'!$A:$AF,Collapsed!N$1,0),"NA")</f>
        <v>85.837999999999994</v>
      </c>
      <c r="O835">
        <f>IFERROR(VLOOKUP(Collapsed!$A835,'measured values'!$A:$AF,Collapsed!O$1,0),"NA")</f>
        <v>87.864999999999995</v>
      </c>
      <c r="P835">
        <f>IFERROR(VLOOKUP(Collapsed!$A835,'measured values'!$A:$AF,Collapsed!P$1,0),"NA")</f>
        <v>111.21899999999999</v>
      </c>
      <c r="Q835">
        <f>IFERROR(VLOOKUP(Collapsed!$A835,'measured values'!$A:$AF,Collapsed!Q$1,0),"NA")</f>
        <v>112.67100000000001</v>
      </c>
      <c r="R835">
        <f>IFERROR(VLOOKUP(Collapsed!$A835,'measured values'!$A:$AF,Collapsed!R$1,0),"NA")</f>
        <v>154.67500000000001</v>
      </c>
      <c r="S835">
        <f>IFERROR(VLOOKUP(Collapsed!$A835,'measured values'!$A:$AF,Collapsed!S$1,0),"NA")</f>
        <v>153.292</v>
      </c>
      <c r="T835">
        <f>IFERROR(VLOOKUP(Collapsed!$A835,'measured values'!$A:$AF,Collapsed!T$1,0),"NA")</f>
        <v>60.206000000000003</v>
      </c>
      <c r="U835">
        <f>IFERROR(VLOOKUP(Collapsed!$A835,'measured values'!$A:$AF,Collapsed!U$1,0),"NA")</f>
        <v>62.072000000000003</v>
      </c>
      <c r="V835">
        <f>IFERROR(VLOOKUP(Collapsed!$A835,'measured values'!$A:$AF,Collapsed!V$1,0),"NA")</f>
        <v>39.793999999999997</v>
      </c>
      <c r="W835">
        <f>IFERROR(VLOOKUP(Collapsed!$A835,'measured values'!$A:$AF,Collapsed!W$1,0),"NA")</f>
        <v>37.927999999999997</v>
      </c>
      <c r="X835">
        <f>IFERROR(VLOOKUP(Collapsed!$A835,'measured values'!$A:$AF,Collapsed!X$1,0),"NA")</f>
        <v>11.461</v>
      </c>
      <c r="Y835">
        <f>IFERROR(VLOOKUP(Collapsed!$A835,'measured values'!$A:$AF,Collapsed!Y$1,0),"NA")</f>
        <v>10.260999999999999</v>
      </c>
      <c r="Z835">
        <f>IFERROR(VLOOKUP(Collapsed!$A835,'measured values'!$A:$AF,Collapsed!Z$1,0),"NA")</f>
        <v>37.927999999999997</v>
      </c>
      <c r="AA835">
        <f>IFERROR(VLOOKUP(Collapsed!$A835,'measured values'!$A:$AF,Collapsed!AA$1,0),"NA")</f>
        <v>39.793999999999997</v>
      </c>
      <c r="AB835">
        <f>IFERROR(VLOOKUP(Collapsed!$A835,'measured values'!$A:$AF,Collapsed!AB$1,0),"NA")</f>
        <v>9.6379999999999999</v>
      </c>
      <c r="AC835">
        <f>IFERROR(VLOOKUP(Collapsed!$A835,'measured values'!$A:$AF,Collapsed!AC$1,0),"NA")</f>
        <v>16</v>
      </c>
      <c r="AD835">
        <f>IFERROR(VLOOKUP(Collapsed!$A835,'measured values'!$A:$AF,Collapsed!AD$1,0),"NA")</f>
        <v>15</v>
      </c>
      <c r="AE835">
        <f>IFERROR(VLOOKUP(Collapsed!$A835,'measured values'!$A:$AF,Collapsed!AE$1,0),"NA")</f>
        <v>15</v>
      </c>
      <c r="AF835">
        <f>IFERROR(VLOOKUP(Collapsed!$A835,'measured values'!$A:$AF,Collapsed!AF$1,0),"NA")</f>
        <v>15</v>
      </c>
    </row>
    <row r="836" spans="1:32" x14ac:dyDescent="0.35">
      <c r="A836">
        <v>1022</v>
      </c>
      <c r="F836" t="str">
        <f>IFERROR(VLOOKUP(A836,'ICD+Descriptions'!$A$2:$C$600,2,0),"NA")</f>
        <v>NA</v>
      </c>
      <c r="G836" t="str">
        <f>IFERROR(VLOOKUP(A836,'ICD+Descriptions'!$A$2:$C$600,3,0),"NA")</f>
        <v>NA</v>
      </c>
      <c r="H836" t="str">
        <f>IFERROR(VLOOKUP(A836,ages!$A$1:$B$748,2,0),"No Age")</f>
        <v>No Age</v>
      </c>
      <c r="I836">
        <f>VLOOKUP(A836,'Redcap Raw Report'!$A:$AF,I$1,0)</f>
        <v>0</v>
      </c>
      <c r="L836">
        <f>IFERROR(VLOOKUP(Collapsed!$A836,'measured values'!$A:$AF,Collapsed!L$1,0),"NA")</f>
        <v>37.502000000000002</v>
      </c>
      <c r="M836">
        <f>IFERROR(VLOOKUP(Collapsed!$A836,'measured values'!$A:$AF,Collapsed!M$1,0),"NA")</f>
        <v>37.088999999999999</v>
      </c>
      <c r="N836">
        <f>IFERROR(VLOOKUP(Collapsed!$A836,'measured values'!$A:$AF,Collapsed!N$1,0),"NA")</f>
        <v>74.081999999999994</v>
      </c>
      <c r="O836">
        <f>IFERROR(VLOOKUP(Collapsed!$A836,'measured values'!$A:$AF,Collapsed!O$1,0),"NA")</f>
        <v>74.799000000000007</v>
      </c>
      <c r="P836">
        <f>IFERROR(VLOOKUP(Collapsed!$A836,'measured values'!$A:$AF,Collapsed!P$1,0),"NA")</f>
        <v>93.022999999999996</v>
      </c>
      <c r="Q836">
        <f>IFERROR(VLOOKUP(Collapsed!$A836,'measured values'!$A:$AF,Collapsed!Q$1,0),"NA")</f>
        <v>93.213999999999999</v>
      </c>
      <c r="R836">
        <f>IFERROR(VLOOKUP(Collapsed!$A836,'measured values'!$A:$AF,Collapsed!R$1,0),"NA")</f>
        <v>150.88900000000001</v>
      </c>
      <c r="S836">
        <f>IFERROR(VLOOKUP(Collapsed!$A836,'measured values'!$A:$AF,Collapsed!S$1,0),"NA")</f>
        <v>150.36099999999999</v>
      </c>
      <c r="T836">
        <f>IFERROR(VLOOKUP(Collapsed!$A836,'measured values'!$A:$AF,Collapsed!T$1,0),"NA")</f>
        <v>64.933000000000007</v>
      </c>
      <c r="U836">
        <f>IFERROR(VLOOKUP(Collapsed!$A836,'measured values'!$A:$AF,Collapsed!U$1,0),"NA")</f>
        <v>63.226999999999997</v>
      </c>
      <c r="V836">
        <f>IFERROR(VLOOKUP(Collapsed!$A836,'measured values'!$A:$AF,Collapsed!V$1,0),"NA")</f>
        <v>35.067</v>
      </c>
      <c r="W836">
        <f>IFERROR(VLOOKUP(Collapsed!$A836,'measured values'!$A:$AF,Collapsed!W$1,0),"NA")</f>
        <v>36.773000000000003</v>
      </c>
      <c r="X836">
        <f>IFERROR(VLOOKUP(Collapsed!$A836,'measured values'!$A:$AF,Collapsed!X$1,0),"NA")</f>
        <v>13.919</v>
      </c>
      <c r="Y836">
        <f>IFERROR(VLOOKUP(Collapsed!$A836,'measured values'!$A:$AF,Collapsed!Y$1,0),"NA")</f>
        <v>14.326000000000001</v>
      </c>
      <c r="Z836">
        <f>IFERROR(VLOOKUP(Collapsed!$A836,'measured values'!$A:$AF,Collapsed!Z$1,0),"NA")</f>
        <v>36.773000000000003</v>
      </c>
      <c r="AA836">
        <f>IFERROR(VLOOKUP(Collapsed!$A836,'measured values'!$A:$AF,Collapsed!AA$1,0),"NA")</f>
        <v>35.067</v>
      </c>
      <c r="AB836">
        <f>IFERROR(VLOOKUP(Collapsed!$A836,'measured values'!$A:$AF,Collapsed!AB$1,0),"NA")</f>
        <v>20.498000000000001</v>
      </c>
      <c r="AC836">
        <f>IFERROR(VLOOKUP(Collapsed!$A836,'measured values'!$A:$AF,Collapsed!AC$1,0),"NA")</f>
        <v>19</v>
      </c>
      <c r="AD836">
        <f>IFERROR(VLOOKUP(Collapsed!$A836,'measured values'!$A:$AF,Collapsed!AD$1,0),"NA")</f>
        <v>22</v>
      </c>
      <c r="AE836">
        <f>IFERROR(VLOOKUP(Collapsed!$A836,'measured values'!$A:$AF,Collapsed!AE$1,0),"NA")</f>
        <v>19</v>
      </c>
      <c r="AF836">
        <f>IFERROR(VLOOKUP(Collapsed!$A836,'measured values'!$A:$AF,Collapsed!AF$1,0),"NA")</f>
        <v>19</v>
      </c>
    </row>
    <row r="837" spans="1:32" x14ac:dyDescent="0.35">
      <c r="A837">
        <v>1023</v>
      </c>
      <c r="F837" t="str">
        <f>IFERROR(VLOOKUP(A837,'ICD+Descriptions'!$A$2:$C$600,2,0),"NA")</f>
        <v>NA</v>
      </c>
      <c r="G837" t="str">
        <f>IFERROR(VLOOKUP(A837,'ICD+Descriptions'!$A$2:$C$600,3,0),"NA")</f>
        <v>NA</v>
      </c>
      <c r="H837" t="str">
        <f>IFERROR(VLOOKUP(A837,ages!$A$1:$B$748,2,0),"No Age")</f>
        <v>No Age</v>
      </c>
      <c r="I837" t="str">
        <f>VLOOKUP(A837,'Redcap Raw Report'!$A:$AF,I$1,0)</f>
        <v>F</v>
      </c>
      <c r="L837">
        <f>IFERROR(VLOOKUP(Collapsed!$A837,'measured values'!$A:$AF,Collapsed!L$1,0),"NA")</f>
        <v>43.308999999999997</v>
      </c>
      <c r="M837">
        <f>IFERROR(VLOOKUP(Collapsed!$A837,'measured values'!$A:$AF,Collapsed!M$1,0),"NA")</f>
        <v>44.524999999999999</v>
      </c>
      <c r="N837">
        <f>IFERROR(VLOOKUP(Collapsed!$A837,'measured values'!$A:$AF,Collapsed!N$1,0),"NA")</f>
        <v>87.965999999999994</v>
      </c>
      <c r="O837">
        <f>IFERROR(VLOOKUP(Collapsed!$A837,'measured values'!$A:$AF,Collapsed!O$1,0),"NA")</f>
        <v>87.644999999999996</v>
      </c>
      <c r="P837">
        <f>IFERROR(VLOOKUP(Collapsed!$A837,'measured values'!$A:$AF,Collapsed!P$1,0),"NA")</f>
        <v>81.23</v>
      </c>
      <c r="Q837">
        <f>IFERROR(VLOOKUP(Collapsed!$A837,'measured values'!$A:$AF,Collapsed!Q$1,0),"NA")</f>
        <v>81.182000000000002</v>
      </c>
      <c r="R837">
        <f>IFERROR(VLOOKUP(Collapsed!$A837,'measured values'!$A:$AF,Collapsed!R$1,0),"NA")</f>
        <v>110.666</v>
      </c>
      <c r="S837">
        <f>IFERROR(VLOOKUP(Collapsed!$A837,'measured values'!$A:$AF,Collapsed!S$1,0),"NA")</f>
        <v>110.605</v>
      </c>
      <c r="T837">
        <f>IFERROR(VLOOKUP(Collapsed!$A837,'measured values'!$A:$AF,Collapsed!T$1,0),"NA")</f>
        <v>64.765000000000001</v>
      </c>
      <c r="U837">
        <f>IFERROR(VLOOKUP(Collapsed!$A837,'measured values'!$A:$AF,Collapsed!U$1,0),"NA")</f>
        <v>65.811000000000007</v>
      </c>
      <c r="V837">
        <f>IFERROR(VLOOKUP(Collapsed!$A837,'measured values'!$A:$AF,Collapsed!V$1,0),"NA")</f>
        <v>35.234999999999999</v>
      </c>
      <c r="W837">
        <f>IFERROR(VLOOKUP(Collapsed!$A837,'measured values'!$A:$AF,Collapsed!W$1,0),"NA")</f>
        <v>34.189</v>
      </c>
      <c r="X837">
        <f>IFERROR(VLOOKUP(Collapsed!$A837,'measured values'!$A:$AF,Collapsed!X$1,0),"NA")</f>
        <v>14.882</v>
      </c>
      <c r="Y837">
        <f>IFERROR(VLOOKUP(Collapsed!$A837,'measured values'!$A:$AF,Collapsed!Y$1,0),"NA")</f>
        <v>15.692</v>
      </c>
      <c r="Z837">
        <f>IFERROR(VLOOKUP(Collapsed!$A837,'measured values'!$A:$AF,Collapsed!Z$1,0),"NA")</f>
        <v>34.189</v>
      </c>
      <c r="AA837">
        <f>IFERROR(VLOOKUP(Collapsed!$A837,'measured values'!$A:$AF,Collapsed!AA$1,0),"NA")</f>
        <v>35.234999999999999</v>
      </c>
      <c r="AB837">
        <f>IFERROR(VLOOKUP(Collapsed!$A837,'measured values'!$A:$AF,Collapsed!AB$1,0),"NA")</f>
        <v>12.428000000000001</v>
      </c>
      <c r="AC837">
        <f>IFERROR(VLOOKUP(Collapsed!$A837,'measured values'!$A:$AF,Collapsed!AC$1,0),"NA")</f>
        <v>12</v>
      </c>
      <c r="AD837">
        <f>IFERROR(VLOOKUP(Collapsed!$A837,'measured values'!$A:$AF,Collapsed!AD$1,0),"NA")</f>
        <v>11</v>
      </c>
      <c r="AE837">
        <f>IFERROR(VLOOKUP(Collapsed!$A837,'measured values'!$A:$AF,Collapsed!AE$1,0),"NA")</f>
        <v>11</v>
      </c>
      <c r="AF837">
        <f>IFERROR(VLOOKUP(Collapsed!$A837,'measured values'!$A:$AF,Collapsed!AF$1,0),"NA")</f>
        <v>11</v>
      </c>
    </row>
    <row r="838" spans="1:32" x14ac:dyDescent="0.35">
      <c r="A838">
        <v>1024</v>
      </c>
      <c r="F838" t="str">
        <f>IFERROR(VLOOKUP(A838,'ICD+Descriptions'!$A$2:$C$600,2,0),"NA")</f>
        <v>NA</v>
      </c>
      <c r="G838" t="str">
        <f>IFERROR(VLOOKUP(A838,'ICD+Descriptions'!$A$2:$C$600,3,0),"NA")</f>
        <v>NA</v>
      </c>
      <c r="H838" t="str">
        <f>IFERROR(VLOOKUP(A838,ages!$A$1:$B$748,2,0),"No Age")</f>
        <v>No Age</v>
      </c>
      <c r="I838">
        <f>VLOOKUP(A838,'Redcap Raw Report'!$A:$AF,I$1,0)</f>
        <v>0</v>
      </c>
      <c r="L838">
        <f>IFERROR(VLOOKUP(Collapsed!$A838,'measured values'!$A:$AF,Collapsed!L$1,0),"NA")</f>
        <v>60.295999999999999</v>
      </c>
      <c r="M838">
        <f>IFERROR(VLOOKUP(Collapsed!$A838,'measured values'!$A:$AF,Collapsed!M$1,0),"NA")</f>
        <v>61.124000000000002</v>
      </c>
      <c r="N838">
        <f>IFERROR(VLOOKUP(Collapsed!$A838,'measured values'!$A:$AF,Collapsed!N$1,0),"NA")</f>
        <v>122.874</v>
      </c>
      <c r="O838">
        <f>IFERROR(VLOOKUP(Collapsed!$A838,'measured values'!$A:$AF,Collapsed!O$1,0),"NA")</f>
        <v>120.697</v>
      </c>
      <c r="P838">
        <f>IFERROR(VLOOKUP(Collapsed!$A838,'measured values'!$A:$AF,Collapsed!P$1,0),"NA")</f>
        <v>103.325</v>
      </c>
      <c r="Q838">
        <f>IFERROR(VLOOKUP(Collapsed!$A838,'measured values'!$A:$AF,Collapsed!Q$1,0),"NA")</f>
        <v>101.244</v>
      </c>
      <c r="R838">
        <f>IFERROR(VLOOKUP(Collapsed!$A838,'measured values'!$A:$AF,Collapsed!R$1,0),"NA")</f>
        <v>101.29900000000001</v>
      </c>
      <c r="S838">
        <f>IFERROR(VLOOKUP(Collapsed!$A838,'measured values'!$A:$AF,Collapsed!S$1,0),"NA")</f>
        <v>100.129</v>
      </c>
      <c r="T838">
        <f>IFERROR(VLOOKUP(Collapsed!$A838,'measured values'!$A:$AF,Collapsed!T$1,0),"NA")</f>
        <v>64.021000000000001</v>
      </c>
      <c r="U838">
        <f>IFERROR(VLOOKUP(Collapsed!$A838,'measured values'!$A:$AF,Collapsed!U$1,0),"NA")</f>
        <v>62.851999999999997</v>
      </c>
      <c r="V838">
        <f>IFERROR(VLOOKUP(Collapsed!$A838,'measured values'!$A:$AF,Collapsed!V$1,0),"NA")</f>
        <v>35.978999999999999</v>
      </c>
      <c r="W838">
        <f>IFERROR(VLOOKUP(Collapsed!$A838,'measured values'!$A:$AF,Collapsed!W$1,0),"NA")</f>
        <v>37.148000000000003</v>
      </c>
      <c r="X838">
        <f>IFERROR(VLOOKUP(Collapsed!$A838,'measured values'!$A:$AF,Collapsed!X$1,0),"NA")</f>
        <v>13.555999999999999</v>
      </c>
      <c r="Y838">
        <f>IFERROR(VLOOKUP(Collapsed!$A838,'measured values'!$A:$AF,Collapsed!Y$1,0),"NA")</f>
        <v>13.532</v>
      </c>
      <c r="Z838">
        <f>IFERROR(VLOOKUP(Collapsed!$A838,'measured values'!$A:$AF,Collapsed!Z$1,0),"NA")</f>
        <v>37.148000000000003</v>
      </c>
      <c r="AA838">
        <f>IFERROR(VLOOKUP(Collapsed!$A838,'measured values'!$A:$AF,Collapsed!AA$1,0),"NA")</f>
        <v>35.978999999999999</v>
      </c>
      <c r="AB838">
        <f>IFERROR(VLOOKUP(Collapsed!$A838,'measured values'!$A:$AF,Collapsed!AB$1,0),"NA")</f>
        <v>11.332000000000001</v>
      </c>
      <c r="AC838">
        <f>IFERROR(VLOOKUP(Collapsed!$A838,'measured values'!$A:$AF,Collapsed!AC$1,0),"NA")</f>
        <v>10</v>
      </c>
      <c r="AD838">
        <f>IFERROR(VLOOKUP(Collapsed!$A838,'measured values'!$A:$AF,Collapsed!AD$1,0),"NA")</f>
        <v>11</v>
      </c>
      <c r="AE838">
        <f>IFERROR(VLOOKUP(Collapsed!$A838,'measured values'!$A:$AF,Collapsed!AE$1,0),"NA")</f>
        <v>10</v>
      </c>
      <c r="AF838">
        <f>IFERROR(VLOOKUP(Collapsed!$A838,'measured values'!$A:$AF,Collapsed!AF$1,0),"NA")</f>
        <v>10</v>
      </c>
    </row>
    <row r="839" spans="1:32" x14ac:dyDescent="0.35">
      <c r="A839">
        <v>1025</v>
      </c>
      <c r="F839" t="str">
        <f>IFERROR(VLOOKUP(A839,'ICD+Descriptions'!$A$2:$C$600,2,0),"NA")</f>
        <v>NA</v>
      </c>
      <c r="G839" t="str">
        <f>IFERROR(VLOOKUP(A839,'ICD+Descriptions'!$A$2:$C$600,3,0),"NA")</f>
        <v>NA</v>
      </c>
      <c r="H839" t="str">
        <f>IFERROR(VLOOKUP(A839,ages!$A$1:$B$748,2,0),"No Age")</f>
        <v>No Age</v>
      </c>
      <c r="I839">
        <f>VLOOKUP(A839,'Redcap Raw Report'!$A:$AF,I$1,0)</f>
        <v>0</v>
      </c>
      <c r="L839">
        <f>IFERROR(VLOOKUP(Collapsed!$A839,'measured values'!$A:$AF,Collapsed!L$1,0),"NA")</f>
        <v>22.835999999999999</v>
      </c>
      <c r="M839">
        <f>IFERROR(VLOOKUP(Collapsed!$A839,'measured values'!$A:$AF,Collapsed!M$1,0),"NA")</f>
        <v>16.167000000000002</v>
      </c>
      <c r="N839">
        <f>IFERROR(VLOOKUP(Collapsed!$A839,'measured values'!$A:$AF,Collapsed!N$1,0),"NA")</f>
        <v>37.954000000000001</v>
      </c>
      <c r="O839">
        <f>IFERROR(VLOOKUP(Collapsed!$A839,'measured values'!$A:$AF,Collapsed!O$1,0),"NA")</f>
        <v>41.509</v>
      </c>
      <c r="P839">
        <f>IFERROR(VLOOKUP(Collapsed!$A839,'measured values'!$A:$AF,Collapsed!P$1,0),"NA")</f>
        <v>40.692999999999998</v>
      </c>
      <c r="Q839">
        <f>IFERROR(VLOOKUP(Collapsed!$A839,'measured values'!$A:$AF,Collapsed!Q$1,0),"NA")</f>
        <v>42.645000000000003</v>
      </c>
      <c r="R839">
        <f>IFERROR(VLOOKUP(Collapsed!$A839,'measured values'!$A:$AF,Collapsed!R$1,0),"NA")</f>
        <v>136.43100000000001</v>
      </c>
      <c r="S839">
        <f>IFERROR(VLOOKUP(Collapsed!$A839,'measured values'!$A:$AF,Collapsed!S$1,0),"NA")</f>
        <v>133.91200000000001</v>
      </c>
      <c r="T839">
        <f>IFERROR(VLOOKUP(Collapsed!$A839,'measured values'!$A:$AF,Collapsed!T$1,0),"NA")</f>
        <v>75.802000000000007</v>
      </c>
      <c r="U839">
        <f>IFERROR(VLOOKUP(Collapsed!$A839,'measured values'!$A:$AF,Collapsed!U$1,0),"NA")</f>
        <v>74.063000000000002</v>
      </c>
      <c r="V839">
        <f>IFERROR(VLOOKUP(Collapsed!$A839,'measured values'!$A:$AF,Collapsed!V$1,0),"NA")</f>
        <v>24.198</v>
      </c>
      <c r="W839">
        <f>IFERROR(VLOOKUP(Collapsed!$A839,'measured values'!$A:$AF,Collapsed!W$1,0),"NA")</f>
        <v>25.937000000000001</v>
      </c>
      <c r="X839">
        <f>IFERROR(VLOOKUP(Collapsed!$A839,'measured values'!$A:$AF,Collapsed!X$1,0),"NA")</f>
        <v>25.026</v>
      </c>
      <c r="Y839">
        <f>IFERROR(VLOOKUP(Collapsed!$A839,'measured values'!$A:$AF,Collapsed!Y$1,0),"NA")</f>
        <v>25.495000000000001</v>
      </c>
      <c r="Z839">
        <f>IFERROR(VLOOKUP(Collapsed!$A839,'measured values'!$A:$AF,Collapsed!Z$1,0),"NA")</f>
        <v>25.937000000000001</v>
      </c>
      <c r="AA839">
        <f>IFERROR(VLOOKUP(Collapsed!$A839,'measured values'!$A:$AF,Collapsed!AA$1,0),"NA")</f>
        <v>24.198</v>
      </c>
      <c r="AB839">
        <f>IFERROR(VLOOKUP(Collapsed!$A839,'measured values'!$A:$AF,Collapsed!AB$1,0),"NA")</f>
        <v>14.305</v>
      </c>
      <c r="AC839">
        <f>IFERROR(VLOOKUP(Collapsed!$A839,'measured values'!$A:$AF,Collapsed!AC$1,0),"NA")</f>
        <v>11</v>
      </c>
      <c r="AD839">
        <f>IFERROR(VLOOKUP(Collapsed!$A839,'measured values'!$A:$AF,Collapsed!AD$1,0),"NA")</f>
        <v>11</v>
      </c>
      <c r="AE839">
        <f>IFERROR(VLOOKUP(Collapsed!$A839,'measured values'!$A:$AF,Collapsed!AE$1,0),"NA")</f>
        <v>11</v>
      </c>
      <c r="AF839">
        <f>IFERROR(VLOOKUP(Collapsed!$A839,'measured values'!$A:$AF,Collapsed!AF$1,0),"NA")</f>
        <v>11</v>
      </c>
    </row>
    <row r="840" spans="1:32" x14ac:dyDescent="0.35">
      <c r="A840">
        <v>1026</v>
      </c>
      <c r="F840" t="str">
        <f>IFERROR(VLOOKUP(A840,'ICD+Descriptions'!$A$2:$C$600,2,0),"NA")</f>
        <v>NA</v>
      </c>
      <c r="G840" t="str">
        <f>IFERROR(VLOOKUP(A840,'ICD+Descriptions'!$A$2:$C$600,3,0),"NA")</f>
        <v>NA</v>
      </c>
      <c r="H840" t="str">
        <f>IFERROR(VLOOKUP(A840,ages!$A$1:$B$748,2,0),"No Age")</f>
        <v>No Age</v>
      </c>
      <c r="I840">
        <f>VLOOKUP(A840,'Redcap Raw Report'!$A:$AF,I$1,0)</f>
        <v>0</v>
      </c>
      <c r="L840">
        <f>IFERROR(VLOOKUP(Collapsed!$A840,'measured values'!$A:$AF,Collapsed!L$1,0),"NA")</f>
        <v>57.043999999999997</v>
      </c>
      <c r="M840">
        <f>IFERROR(VLOOKUP(Collapsed!$A840,'measured values'!$A:$AF,Collapsed!M$1,0),"NA")</f>
        <v>53.247</v>
      </c>
      <c r="N840">
        <f>IFERROR(VLOOKUP(Collapsed!$A840,'measured values'!$A:$AF,Collapsed!N$1,0),"NA")</f>
        <v>108.813</v>
      </c>
      <c r="O840">
        <f>IFERROR(VLOOKUP(Collapsed!$A840,'measured values'!$A:$AF,Collapsed!O$1,0),"NA")</f>
        <v>110.291</v>
      </c>
      <c r="P840">
        <f>IFERROR(VLOOKUP(Collapsed!$A840,'measured values'!$A:$AF,Collapsed!P$1,0),"NA")</f>
        <v>112.492</v>
      </c>
      <c r="Q840">
        <f>IFERROR(VLOOKUP(Collapsed!$A840,'measured values'!$A:$AF,Collapsed!Q$1,0),"NA")</f>
        <v>113.438</v>
      </c>
      <c r="R840">
        <f>IFERROR(VLOOKUP(Collapsed!$A840,'measured values'!$A:$AF,Collapsed!R$1,0),"NA")</f>
        <v>123.04</v>
      </c>
      <c r="S840">
        <f>IFERROR(VLOOKUP(Collapsed!$A840,'measured values'!$A:$AF,Collapsed!S$1,0),"NA")</f>
        <v>123.58799999999999</v>
      </c>
      <c r="T840">
        <f>IFERROR(VLOOKUP(Collapsed!$A840,'measured values'!$A:$AF,Collapsed!T$1,0),"NA")</f>
        <v>64.754999999999995</v>
      </c>
      <c r="U840">
        <f>IFERROR(VLOOKUP(Collapsed!$A840,'measured values'!$A:$AF,Collapsed!U$1,0),"NA")</f>
        <v>66.731999999999999</v>
      </c>
      <c r="V840">
        <f>IFERROR(VLOOKUP(Collapsed!$A840,'measured values'!$A:$AF,Collapsed!V$1,0),"NA")</f>
        <v>35.244</v>
      </c>
      <c r="W840">
        <f>IFERROR(VLOOKUP(Collapsed!$A840,'measured values'!$A:$AF,Collapsed!W$1,0),"NA")</f>
        <v>33.268000000000001</v>
      </c>
      <c r="X840">
        <f>IFERROR(VLOOKUP(Collapsed!$A840,'measured values'!$A:$AF,Collapsed!X$1,0),"NA")</f>
        <v>15.048</v>
      </c>
      <c r="Y840">
        <f>IFERROR(VLOOKUP(Collapsed!$A840,'measured values'!$A:$AF,Collapsed!Y$1,0),"NA")</f>
        <v>16.3</v>
      </c>
      <c r="Z840">
        <f>IFERROR(VLOOKUP(Collapsed!$A840,'measured values'!$A:$AF,Collapsed!Z$1,0),"NA")</f>
        <v>33.268000000000001</v>
      </c>
      <c r="AA840">
        <f>IFERROR(VLOOKUP(Collapsed!$A840,'measured values'!$A:$AF,Collapsed!AA$1,0),"NA")</f>
        <v>35.244</v>
      </c>
      <c r="AB840">
        <f>IFERROR(VLOOKUP(Collapsed!$A840,'measured values'!$A:$AF,Collapsed!AB$1,0),"NA")</f>
        <v>5.6879999999999997</v>
      </c>
      <c r="AC840">
        <f>IFERROR(VLOOKUP(Collapsed!$A840,'measured values'!$A:$AF,Collapsed!AC$1,0),"NA")</f>
        <v>10</v>
      </c>
      <c r="AD840">
        <f>IFERROR(VLOOKUP(Collapsed!$A840,'measured values'!$A:$AF,Collapsed!AD$1,0),"NA")</f>
        <v>15</v>
      </c>
      <c r="AE840">
        <f>IFERROR(VLOOKUP(Collapsed!$A840,'measured values'!$A:$AF,Collapsed!AE$1,0),"NA")</f>
        <v>10</v>
      </c>
      <c r="AF840">
        <f>IFERROR(VLOOKUP(Collapsed!$A840,'measured values'!$A:$AF,Collapsed!AF$1,0),"NA")</f>
        <v>10</v>
      </c>
    </row>
    <row r="841" spans="1:32" x14ac:dyDescent="0.35">
      <c r="A841">
        <v>1027</v>
      </c>
      <c r="F841" t="str">
        <f>IFERROR(VLOOKUP(A841,'ICD+Descriptions'!$A$2:$C$600,2,0),"NA")</f>
        <v>NA</v>
      </c>
      <c r="G841" t="str">
        <f>IFERROR(VLOOKUP(A841,'ICD+Descriptions'!$A$2:$C$600,3,0),"NA")</f>
        <v>NA</v>
      </c>
      <c r="H841" t="str">
        <f>IFERROR(VLOOKUP(A841,ages!$A$1:$B$748,2,0),"No Age")</f>
        <v>No Age</v>
      </c>
      <c r="I841">
        <f>VLOOKUP(A841,'Redcap Raw Report'!$A:$AF,I$1,0)</f>
        <v>0</v>
      </c>
      <c r="L841">
        <f>IFERROR(VLOOKUP(Collapsed!$A841,'measured values'!$A:$AF,Collapsed!L$1,0),"NA")</f>
        <v>28.73</v>
      </c>
      <c r="M841">
        <f>IFERROR(VLOOKUP(Collapsed!$A841,'measured values'!$A:$AF,Collapsed!M$1,0),"NA")</f>
        <v>30.265000000000001</v>
      </c>
      <c r="N841">
        <f>IFERROR(VLOOKUP(Collapsed!$A841,'measured values'!$A:$AF,Collapsed!N$1,0),"NA")</f>
        <v>59.279000000000003</v>
      </c>
      <c r="O841">
        <f>IFERROR(VLOOKUP(Collapsed!$A841,'measured values'!$A:$AF,Collapsed!O$1,0),"NA")</f>
        <v>59.194000000000003</v>
      </c>
      <c r="P841">
        <f>IFERROR(VLOOKUP(Collapsed!$A841,'measured values'!$A:$AF,Collapsed!P$1,0),"NA")</f>
        <v>49.091000000000001</v>
      </c>
      <c r="Q841">
        <f>IFERROR(VLOOKUP(Collapsed!$A841,'measured values'!$A:$AF,Collapsed!Q$1,0),"NA")</f>
        <v>49.188000000000002</v>
      </c>
      <c r="R841">
        <f>IFERROR(VLOOKUP(Collapsed!$A841,'measured values'!$A:$AF,Collapsed!R$1,0),"NA")</f>
        <v>99.658000000000001</v>
      </c>
      <c r="S841">
        <f>IFERROR(VLOOKUP(Collapsed!$A841,'measured values'!$A:$AF,Collapsed!S$1,0),"NA")</f>
        <v>99.320999999999998</v>
      </c>
      <c r="T841">
        <f>IFERROR(VLOOKUP(Collapsed!$A841,'measured values'!$A:$AF,Collapsed!T$1,0),"NA")</f>
        <v>68.594999999999999</v>
      </c>
      <c r="U841">
        <f>IFERROR(VLOOKUP(Collapsed!$A841,'measured values'!$A:$AF,Collapsed!U$1,0),"NA")</f>
        <v>71.108000000000004</v>
      </c>
      <c r="V841">
        <f>IFERROR(VLOOKUP(Collapsed!$A841,'measured values'!$A:$AF,Collapsed!V$1,0),"NA")</f>
        <v>31.405000000000001</v>
      </c>
      <c r="W841">
        <f>IFERROR(VLOOKUP(Collapsed!$A841,'measured values'!$A:$AF,Collapsed!W$1,0),"NA")</f>
        <v>28.891999999999999</v>
      </c>
      <c r="X841">
        <f>IFERROR(VLOOKUP(Collapsed!$A841,'measured values'!$A:$AF,Collapsed!X$1,0),"NA")</f>
        <v>22.248999999999999</v>
      </c>
      <c r="Y841">
        <f>IFERROR(VLOOKUP(Collapsed!$A841,'measured values'!$A:$AF,Collapsed!Y$1,0),"NA")</f>
        <v>17.561</v>
      </c>
      <c r="Z841">
        <f>IFERROR(VLOOKUP(Collapsed!$A841,'measured values'!$A:$AF,Collapsed!Z$1,0),"NA")</f>
        <v>28.891999999999999</v>
      </c>
      <c r="AA841">
        <f>IFERROR(VLOOKUP(Collapsed!$A841,'measured values'!$A:$AF,Collapsed!AA$1,0),"NA")</f>
        <v>31.405000000000001</v>
      </c>
      <c r="AB841">
        <f>IFERROR(VLOOKUP(Collapsed!$A841,'measured values'!$A:$AF,Collapsed!AB$1,0),"NA")</f>
        <v>14.72</v>
      </c>
      <c r="AC841">
        <f>IFERROR(VLOOKUP(Collapsed!$A841,'measured values'!$A:$AF,Collapsed!AC$1,0),"NA")</f>
        <v>18</v>
      </c>
      <c r="AD841">
        <f>IFERROR(VLOOKUP(Collapsed!$A841,'measured values'!$A:$AF,Collapsed!AD$1,0),"NA")</f>
        <v>18</v>
      </c>
      <c r="AE841">
        <f>IFERROR(VLOOKUP(Collapsed!$A841,'measured values'!$A:$AF,Collapsed!AE$1,0),"NA")</f>
        <v>18</v>
      </c>
      <c r="AF841">
        <f>IFERROR(VLOOKUP(Collapsed!$A841,'measured values'!$A:$AF,Collapsed!AF$1,0),"NA")</f>
        <v>18</v>
      </c>
    </row>
    <row r="842" spans="1:32" x14ac:dyDescent="0.35">
      <c r="A842">
        <v>1028</v>
      </c>
      <c r="F842" t="str">
        <f>IFERROR(VLOOKUP(A842,'ICD+Descriptions'!$A$2:$C$600,2,0),"NA")</f>
        <v>NA</v>
      </c>
      <c r="G842" t="str">
        <f>IFERROR(VLOOKUP(A842,'ICD+Descriptions'!$A$2:$C$600,3,0),"NA")</f>
        <v>NA</v>
      </c>
      <c r="H842" t="str">
        <f>IFERROR(VLOOKUP(A842,ages!$A$1:$B$748,2,0),"No Age")</f>
        <v>No Age</v>
      </c>
      <c r="I842">
        <f>VLOOKUP(A842,'Redcap Raw Report'!$A:$AF,I$1,0)</f>
        <v>0</v>
      </c>
      <c r="L842">
        <f>IFERROR(VLOOKUP(Collapsed!$A842,'measured values'!$A:$AF,Collapsed!L$1,0),"NA")</f>
        <v>62.628</v>
      </c>
      <c r="M842">
        <f>IFERROR(VLOOKUP(Collapsed!$A842,'measured values'!$A:$AF,Collapsed!M$1,0),"NA")</f>
        <v>64.474999999999994</v>
      </c>
      <c r="N842">
        <f>IFERROR(VLOOKUP(Collapsed!$A842,'measured values'!$A:$AF,Collapsed!N$1,0),"NA")</f>
        <v>126.511</v>
      </c>
      <c r="O842">
        <f>IFERROR(VLOOKUP(Collapsed!$A842,'measured values'!$A:$AF,Collapsed!O$1,0),"NA")</f>
        <v>127.63</v>
      </c>
      <c r="P842">
        <f>IFERROR(VLOOKUP(Collapsed!$A842,'measured values'!$A:$AF,Collapsed!P$1,0),"NA")</f>
        <v>121.014</v>
      </c>
      <c r="Q842">
        <f>IFERROR(VLOOKUP(Collapsed!$A842,'measured values'!$A:$AF,Collapsed!Q$1,0),"NA")</f>
        <v>121.602</v>
      </c>
      <c r="R842">
        <f>IFERROR(VLOOKUP(Collapsed!$A842,'measured values'!$A:$AF,Collapsed!R$1,0),"NA")</f>
        <v>114.102</v>
      </c>
      <c r="S842">
        <f>IFERROR(VLOOKUP(Collapsed!$A842,'measured values'!$A:$AF,Collapsed!S$1,0),"NA")</f>
        <v>114.538</v>
      </c>
      <c r="T842">
        <f>IFERROR(VLOOKUP(Collapsed!$A842,'measured values'!$A:$AF,Collapsed!T$1,0),"NA")</f>
        <v>65.159000000000006</v>
      </c>
      <c r="U842">
        <f>IFERROR(VLOOKUP(Collapsed!$A842,'measured values'!$A:$AF,Collapsed!U$1,0),"NA")</f>
        <v>64.106999999999999</v>
      </c>
      <c r="V842">
        <f>IFERROR(VLOOKUP(Collapsed!$A842,'measured values'!$A:$AF,Collapsed!V$1,0),"NA")</f>
        <v>34.841000000000001</v>
      </c>
      <c r="W842">
        <f>IFERROR(VLOOKUP(Collapsed!$A842,'measured values'!$A:$AF,Collapsed!W$1,0),"NA")</f>
        <v>35.893000000000001</v>
      </c>
      <c r="X842">
        <f>IFERROR(VLOOKUP(Collapsed!$A842,'measured values'!$A:$AF,Collapsed!X$1,0),"NA")</f>
        <v>14.938000000000001</v>
      </c>
      <c r="Y842">
        <f>IFERROR(VLOOKUP(Collapsed!$A842,'measured values'!$A:$AF,Collapsed!Y$1,0),"NA")</f>
        <v>14.494999999999999</v>
      </c>
      <c r="Z842">
        <f>IFERROR(VLOOKUP(Collapsed!$A842,'measured values'!$A:$AF,Collapsed!Z$1,0),"NA")</f>
        <v>35.893000000000001</v>
      </c>
      <c r="AA842">
        <f>IFERROR(VLOOKUP(Collapsed!$A842,'measured values'!$A:$AF,Collapsed!AA$1,0),"NA")</f>
        <v>34.841000000000001</v>
      </c>
      <c r="AB842">
        <f>IFERROR(VLOOKUP(Collapsed!$A842,'measured values'!$A:$AF,Collapsed!AB$1,0),"NA")</f>
        <v>12.066000000000001</v>
      </c>
      <c r="AC842">
        <f>IFERROR(VLOOKUP(Collapsed!$A842,'measured values'!$A:$AF,Collapsed!AC$1,0),"NA")</f>
        <v>10</v>
      </c>
      <c r="AD842">
        <f>IFERROR(VLOOKUP(Collapsed!$A842,'measured values'!$A:$AF,Collapsed!AD$1,0),"NA")</f>
        <v>8</v>
      </c>
      <c r="AE842">
        <f>IFERROR(VLOOKUP(Collapsed!$A842,'measured values'!$A:$AF,Collapsed!AE$1,0),"NA")</f>
        <v>8</v>
      </c>
      <c r="AF842">
        <f>IFERROR(VLOOKUP(Collapsed!$A842,'measured values'!$A:$AF,Collapsed!AF$1,0),"NA")</f>
        <v>8</v>
      </c>
    </row>
    <row r="843" spans="1:32" x14ac:dyDescent="0.35">
      <c r="A843">
        <v>1029</v>
      </c>
      <c r="F843" t="str">
        <f>IFERROR(VLOOKUP(A843,'ICD+Descriptions'!$A$2:$C$600,2,0),"NA")</f>
        <v>NA</v>
      </c>
      <c r="G843" t="str">
        <f>IFERROR(VLOOKUP(A843,'ICD+Descriptions'!$A$2:$C$600,3,0),"NA")</f>
        <v>NA</v>
      </c>
      <c r="H843" t="str">
        <f>IFERROR(VLOOKUP(A843,ages!$A$1:$B$748,2,0),"No Age")</f>
        <v>No Age</v>
      </c>
      <c r="I843">
        <f>VLOOKUP(A843,'Redcap Raw Report'!$A:$AF,I$1,0)</f>
        <v>0</v>
      </c>
      <c r="L843">
        <f>IFERROR(VLOOKUP(Collapsed!$A843,'measured values'!$A:$AF,Collapsed!L$1,0),"NA")</f>
        <v>58.639000000000003</v>
      </c>
      <c r="M843">
        <f>IFERROR(VLOOKUP(Collapsed!$A843,'measured values'!$A:$AF,Collapsed!M$1,0),"NA")</f>
        <v>66.781000000000006</v>
      </c>
      <c r="N843">
        <f>IFERROR(VLOOKUP(Collapsed!$A843,'measured values'!$A:$AF,Collapsed!N$1,0),"NA")</f>
        <v>125.56399999999999</v>
      </c>
      <c r="O843">
        <f>IFERROR(VLOOKUP(Collapsed!$A843,'measured values'!$A:$AF,Collapsed!O$1,0),"NA")</f>
        <v>126.012</v>
      </c>
      <c r="P843">
        <f>IFERROR(VLOOKUP(Collapsed!$A843,'measured values'!$A:$AF,Collapsed!P$1,0),"NA")</f>
        <v>115.92100000000001</v>
      </c>
      <c r="Q843">
        <f>IFERROR(VLOOKUP(Collapsed!$A843,'measured values'!$A:$AF,Collapsed!Q$1,0),"NA")</f>
        <v>116.97499999999999</v>
      </c>
      <c r="R843">
        <f>IFERROR(VLOOKUP(Collapsed!$A843,'measured values'!$A:$AF,Collapsed!R$1,0),"NA")</f>
        <v>111.479</v>
      </c>
      <c r="S843">
        <f>IFERROR(VLOOKUP(Collapsed!$A843,'measured values'!$A:$AF,Collapsed!S$1,0),"NA")</f>
        <v>111.17</v>
      </c>
      <c r="T843">
        <f>IFERROR(VLOOKUP(Collapsed!$A843,'measured values'!$A:$AF,Collapsed!T$1,0),"NA")</f>
        <v>60.064999999999998</v>
      </c>
      <c r="U843">
        <f>IFERROR(VLOOKUP(Collapsed!$A843,'measured values'!$A:$AF,Collapsed!U$1,0),"NA")</f>
        <v>63.505000000000003</v>
      </c>
      <c r="V843">
        <f>IFERROR(VLOOKUP(Collapsed!$A843,'measured values'!$A:$AF,Collapsed!V$1,0),"NA")</f>
        <v>39.935000000000002</v>
      </c>
      <c r="W843">
        <f>IFERROR(VLOOKUP(Collapsed!$A843,'measured values'!$A:$AF,Collapsed!W$1,0),"NA")</f>
        <v>36.494999999999997</v>
      </c>
      <c r="X843">
        <f>IFERROR(VLOOKUP(Collapsed!$A843,'measured values'!$A:$AF,Collapsed!X$1,0),"NA")</f>
        <v>10.763</v>
      </c>
      <c r="Y843">
        <f>IFERROR(VLOOKUP(Collapsed!$A843,'measured values'!$A:$AF,Collapsed!Y$1,0),"NA")</f>
        <v>13.115</v>
      </c>
      <c r="Z843">
        <f>IFERROR(VLOOKUP(Collapsed!$A843,'measured values'!$A:$AF,Collapsed!Z$1,0),"NA")</f>
        <v>36.494999999999997</v>
      </c>
      <c r="AA843">
        <f>IFERROR(VLOOKUP(Collapsed!$A843,'measured values'!$A:$AF,Collapsed!AA$1,0),"NA")</f>
        <v>39.935000000000002</v>
      </c>
      <c r="AB843">
        <f>IFERROR(VLOOKUP(Collapsed!$A843,'measured values'!$A:$AF,Collapsed!AB$1,0),"NA")</f>
        <v>11.222</v>
      </c>
      <c r="AC843">
        <f>IFERROR(VLOOKUP(Collapsed!$A843,'measured values'!$A:$AF,Collapsed!AC$1,0),"NA")</f>
        <v>11</v>
      </c>
      <c r="AD843">
        <f>IFERROR(VLOOKUP(Collapsed!$A843,'measured values'!$A:$AF,Collapsed!AD$1,0),"NA")</f>
        <v>10</v>
      </c>
      <c r="AE843">
        <f>IFERROR(VLOOKUP(Collapsed!$A843,'measured values'!$A:$AF,Collapsed!AE$1,0),"NA")</f>
        <v>10</v>
      </c>
      <c r="AF843">
        <f>IFERROR(VLOOKUP(Collapsed!$A843,'measured values'!$A:$AF,Collapsed!AF$1,0),"NA")</f>
        <v>10</v>
      </c>
    </row>
    <row r="844" spans="1:32" x14ac:dyDescent="0.35">
      <c r="A844">
        <v>1030</v>
      </c>
      <c r="F844" t="str">
        <f>IFERROR(VLOOKUP(A844,'ICD+Descriptions'!$A$2:$C$600,2,0),"NA")</f>
        <v>NA</v>
      </c>
      <c r="G844" t="str">
        <f>IFERROR(VLOOKUP(A844,'ICD+Descriptions'!$A$2:$C$600,3,0),"NA")</f>
        <v>NA</v>
      </c>
      <c r="H844" t="str">
        <f>IFERROR(VLOOKUP(A844,ages!$A$1:$B$748,2,0),"No Age")</f>
        <v>No Age</v>
      </c>
      <c r="I844">
        <f>VLOOKUP(A844,'Redcap Raw Report'!$A:$AF,I$1,0)</f>
        <v>0</v>
      </c>
      <c r="L844">
        <f>IFERROR(VLOOKUP(Collapsed!$A844,'measured values'!$A:$AF,Collapsed!L$1,0),"NA")</f>
        <v>48.255000000000003</v>
      </c>
      <c r="M844">
        <f>IFERROR(VLOOKUP(Collapsed!$A844,'measured values'!$A:$AF,Collapsed!M$1,0),"NA")</f>
        <v>50.38</v>
      </c>
      <c r="N844">
        <f>IFERROR(VLOOKUP(Collapsed!$A844,'measured values'!$A:$AF,Collapsed!N$1,0),"NA")</f>
        <v>100.367</v>
      </c>
      <c r="O844">
        <f>IFERROR(VLOOKUP(Collapsed!$A844,'measured values'!$A:$AF,Collapsed!O$1,0),"NA")</f>
        <v>98.295000000000002</v>
      </c>
      <c r="P844">
        <f>IFERROR(VLOOKUP(Collapsed!$A844,'measured values'!$A:$AF,Collapsed!P$1,0),"NA")</f>
        <v>91.218999999999994</v>
      </c>
      <c r="Q844">
        <f>IFERROR(VLOOKUP(Collapsed!$A844,'measured values'!$A:$AF,Collapsed!Q$1,0),"NA")</f>
        <v>90.906000000000006</v>
      </c>
      <c r="R844">
        <f>IFERROR(VLOOKUP(Collapsed!$A844,'measured values'!$A:$AF,Collapsed!R$1,0),"NA")</f>
        <v>108.913</v>
      </c>
      <c r="S844">
        <f>IFERROR(VLOOKUP(Collapsed!$A844,'measured values'!$A:$AF,Collapsed!S$1,0),"NA")</f>
        <v>109.41200000000001</v>
      </c>
      <c r="T844">
        <f>IFERROR(VLOOKUP(Collapsed!$A844,'measured values'!$A:$AF,Collapsed!T$1,0),"NA")</f>
        <v>64.200999999999993</v>
      </c>
      <c r="U844">
        <f>IFERROR(VLOOKUP(Collapsed!$A844,'measured values'!$A:$AF,Collapsed!U$1,0),"NA")</f>
        <v>63.465000000000003</v>
      </c>
      <c r="V844">
        <f>IFERROR(VLOOKUP(Collapsed!$A844,'measured values'!$A:$AF,Collapsed!V$1,0),"NA")</f>
        <v>35.798999999999999</v>
      </c>
      <c r="W844">
        <f>IFERROR(VLOOKUP(Collapsed!$A844,'measured values'!$A:$AF,Collapsed!W$1,0),"NA")</f>
        <v>36.534999999999997</v>
      </c>
      <c r="X844">
        <f>IFERROR(VLOOKUP(Collapsed!$A844,'measured values'!$A:$AF,Collapsed!X$1,0),"NA")</f>
        <v>14.49</v>
      </c>
      <c r="Y844">
        <f>IFERROR(VLOOKUP(Collapsed!$A844,'measured values'!$A:$AF,Collapsed!Y$1,0),"NA")</f>
        <v>13.439</v>
      </c>
      <c r="Z844">
        <f>IFERROR(VLOOKUP(Collapsed!$A844,'measured values'!$A:$AF,Collapsed!Z$1,0),"NA")</f>
        <v>36.534999999999997</v>
      </c>
      <c r="AA844">
        <f>IFERROR(VLOOKUP(Collapsed!$A844,'measured values'!$A:$AF,Collapsed!AA$1,0),"NA")</f>
        <v>35.798999999999999</v>
      </c>
      <c r="AB844">
        <f>IFERROR(VLOOKUP(Collapsed!$A844,'measured values'!$A:$AF,Collapsed!AB$1,0),"NA")</f>
        <v>12.477</v>
      </c>
      <c r="AC844">
        <f>IFERROR(VLOOKUP(Collapsed!$A844,'measured values'!$A:$AF,Collapsed!AC$1,0),"NA")</f>
        <v>9</v>
      </c>
      <c r="AD844">
        <f>IFERROR(VLOOKUP(Collapsed!$A844,'measured values'!$A:$AF,Collapsed!AD$1,0),"NA")</f>
        <v>11</v>
      </c>
      <c r="AE844">
        <f>IFERROR(VLOOKUP(Collapsed!$A844,'measured values'!$A:$AF,Collapsed!AE$1,0),"NA")</f>
        <v>9</v>
      </c>
      <c r="AF844">
        <f>IFERROR(VLOOKUP(Collapsed!$A844,'measured values'!$A:$AF,Collapsed!AF$1,0),"NA")</f>
        <v>9</v>
      </c>
    </row>
    <row r="845" spans="1:32" x14ac:dyDescent="0.35">
      <c r="A845">
        <v>1031</v>
      </c>
      <c r="F845" t="str">
        <f>IFERROR(VLOOKUP(A845,'ICD+Descriptions'!$A$2:$C$600,2,0),"NA")</f>
        <v>NA</v>
      </c>
      <c r="G845" t="str">
        <f>IFERROR(VLOOKUP(A845,'ICD+Descriptions'!$A$2:$C$600,3,0),"NA")</f>
        <v>NA</v>
      </c>
      <c r="H845" t="str">
        <f>IFERROR(VLOOKUP(A845,ages!$A$1:$B$748,2,0),"No Age")</f>
        <v>No Age</v>
      </c>
      <c r="I845">
        <f>VLOOKUP(A845,'Redcap Raw Report'!$A:$AF,I$1,0)</f>
        <v>0</v>
      </c>
      <c r="L845">
        <f>IFERROR(VLOOKUP(Collapsed!$A845,'measured values'!$A:$AF,Collapsed!L$1,0),"NA")</f>
        <v>56.828000000000003</v>
      </c>
      <c r="M845">
        <f>IFERROR(VLOOKUP(Collapsed!$A845,'measured values'!$A:$AF,Collapsed!M$1,0),"NA")</f>
        <v>59.253</v>
      </c>
      <c r="N845">
        <f>IFERROR(VLOOKUP(Collapsed!$A845,'measured values'!$A:$AF,Collapsed!N$1,0),"NA")</f>
        <v>116.035</v>
      </c>
      <c r="O845">
        <f>IFERROR(VLOOKUP(Collapsed!$A845,'measured values'!$A:$AF,Collapsed!O$1,0),"NA")</f>
        <v>115.125</v>
      </c>
      <c r="P845">
        <f>IFERROR(VLOOKUP(Collapsed!$A845,'measured values'!$A:$AF,Collapsed!P$1,0),"NA")</f>
        <v>92.355999999999995</v>
      </c>
      <c r="Q845">
        <f>IFERROR(VLOOKUP(Collapsed!$A845,'measured values'!$A:$AF,Collapsed!Q$1,0),"NA")</f>
        <v>90.744</v>
      </c>
      <c r="R845">
        <f>IFERROR(VLOOKUP(Collapsed!$A845,'measured values'!$A:$AF,Collapsed!R$1,0),"NA")</f>
        <v>95.185000000000002</v>
      </c>
      <c r="S845">
        <f>IFERROR(VLOOKUP(Collapsed!$A845,'measured values'!$A:$AF,Collapsed!S$1,0),"NA")</f>
        <v>94.668999999999997</v>
      </c>
      <c r="T845">
        <f>IFERROR(VLOOKUP(Collapsed!$A845,'measured values'!$A:$AF,Collapsed!T$1,0),"NA")</f>
        <v>64.245999999999995</v>
      </c>
      <c r="U845">
        <f>IFERROR(VLOOKUP(Collapsed!$A845,'measured values'!$A:$AF,Collapsed!U$1,0),"NA")</f>
        <v>61.399000000000001</v>
      </c>
      <c r="V845">
        <f>IFERROR(VLOOKUP(Collapsed!$A845,'measured values'!$A:$AF,Collapsed!V$1,0),"NA")</f>
        <v>35.753999999999998</v>
      </c>
      <c r="W845">
        <f>IFERROR(VLOOKUP(Collapsed!$A845,'measured values'!$A:$AF,Collapsed!W$1,0),"NA")</f>
        <v>38.600999999999999</v>
      </c>
      <c r="X845">
        <f>IFERROR(VLOOKUP(Collapsed!$A845,'measured values'!$A:$AF,Collapsed!X$1,0),"NA")</f>
        <v>12.428000000000001</v>
      </c>
      <c r="Y845">
        <f>IFERROR(VLOOKUP(Collapsed!$A845,'measured values'!$A:$AF,Collapsed!Y$1,0),"NA")</f>
        <v>13.349</v>
      </c>
      <c r="Z845">
        <f>IFERROR(VLOOKUP(Collapsed!$A845,'measured values'!$A:$AF,Collapsed!Z$1,0),"NA")</f>
        <v>38.600999999999999</v>
      </c>
      <c r="AA845">
        <f>IFERROR(VLOOKUP(Collapsed!$A845,'measured values'!$A:$AF,Collapsed!AA$1,0),"NA")</f>
        <v>35.753999999999998</v>
      </c>
      <c r="AB845">
        <f>IFERROR(VLOOKUP(Collapsed!$A845,'measured values'!$A:$AF,Collapsed!AB$1,0),"NA")</f>
        <v>11.932</v>
      </c>
      <c r="AC845">
        <f>IFERROR(VLOOKUP(Collapsed!$A845,'measured values'!$A:$AF,Collapsed!AC$1,0),"NA")</f>
        <v>15</v>
      </c>
      <c r="AD845">
        <f>IFERROR(VLOOKUP(Collapsed!$A845,'measured values'!$A:$AF,Collapsed!AD$1,0),"NA")</f>
        <v>14</v>
      </c>
      <c r="AE845">
        <f>IFERROR(VLOOKUP(Collapsed!$A845,'measured values'!$A:$AF,Collapsed!AE$1,0),"NA")</f>
        <v>14</v>
      </c>
      <c r="AF845">
        <f>IFERROR(VLOOKUP(Collapsed!$A845,'measured values'!$A:$AF,Collapsed!AF$1,0),"NA")</f>
        <v>14</v>
      </c>
    </row>
    <row r="846" spans="1:32" x14ac:dyDescent="0.35">
      <c r="A846">
        <v>1032</v>
      </c>
      <c r="F846" t="str">
        <f>IFERROR(VLOOKUP(A846,'ICD+Descriptions'!$A$2:$C$600,2,0),"NA")</f>
        <v>NA</v>
      </c>
      <c r="G846" t="str">
        <f>IFERROR(VLOOKUP(A846,'ICD+Descriptions'!$A$2:$C$600,3,0),"NA")</f>
        <v>NA</v>
      </c>
      <c r="H846" t="str">
        <f>IFERROR(VLOOKUP(A846,ages!$A$1:$B$748,2,0),"No Age")</f>
        <v>No Age</v>
      </c>
      <c r="I846" t="str">
        <f>VLOOKUP(A846,'Redcap Raw Report'!$A:$AF,I$1,0)</f>
        <v>M</v>
      </c>
      <c r="L846">
        <f>IFERROR(VLOOKUP(Collapsed!$A846,'measured values'!$A:$AF,Collapsed!L$1,0),"NA")</f>
        <v>38.218000000000004</v>
      </c>
      <c r="M846">
        <f>IFERROR(VLOOKUP(Collapsed!$A846,'measured values'!$A:$AF,Collapsed!M$1,0),"NA")</f>
        <v>41.399000000000001</v>
      </c>
      <c r="N846">
        <f>IFERROR(VLOOKUP(Collapsed!$A846,'measured values'!$A:$AF,Collapsed!N$1,0),"NA")</f>
        <v>79.662999999999997</v>
      </c>
      <c r="O846">
        <f>IFERROR(VLOOKUP(Collapsed!$A846,'measured values'!$A:$AF,Collapsed!O$1,0),"NA")</f>
        <v>79.637</v>
      </c>
      <c r="P846">
        <f>IFERROR(VLOOKUP(Collapsed!$A846,'measured values'!$A:$AF,Collapsed!P$1,0),"NA")</f>
        <v>75.162000000000006</v>
      </c>
      <c r="Q846">
        <f>IFERROR(VLOOKUP(Collapsed!$A846,'measured values'!$A:$AF,Collapsed!Q$1,0),"NA")</f>
        <v>74.56</v>
      </c>
      <c r="R846">
        <f>IFERROR(VLOOKUP(Collapsed!$A846,'measured values'!$A:$AF,Collapsed!R$1,0),"NA")</f>
        <v>112.953</v>
      </c>
      <c r="S846">
        <f>IFERROR(VLOOKUP(Collapsed!$A846,'measured values'!$A:$AF,Collapsed!S$1,0),"NA")</f>
        <v>112.887</v>
      </c>
      <c r="T846">
        <f>IFERROR(VLOOKUP(Collapsed!$A846,'measured values'!$A:$AF,Collapsed!T$1,0),"NA")</f>
        <v>65.301000000000002</v>
      </c>
      <c r="U846">
        <f>IFERROR(VLOOKUP(Collapsed!$A846,'measured values'!$A:$AF,Collapsed!U$1,0),"NA")</f>
        <v>66.034999999999997</v>
      </c>
      <c r="V846">
        <f>IFERROR(VLOOKUP(Collapsed!$A846,'measured values'!$A:$AF,Collapsed!V$1,0),"NA")</f>
        <v>34.698999999999998</v>
      </c>
      <c r="W846">
        <f>IFERROR(VLOOKUP(Collapsed!$A846,'measured values'!$A:$AF,Collapsed!W$1,0),"NA")</f>
        <v>33.965000000000003</v>
      </c>
      <c r="X846">
        <f>IFERROR(VLOOKUP(Collapsed!$A846,'measured values'!$A:$AF,Collapsed!X$1,0),"NA")</f>
        <v>16.244</v>
      </c>
      <c r="Y846">
        <f>IFERROR(VLOOKUP(Collapsed!$A846,'measured values'!$A:$AF,Collapsed!Y$1,0),"NA")</f>
        <v>15.436</v>
      </c>
      <c r="Z846">
        <f>IFERROR(VLOOKUP(Collapsed!$A846,'measured values'!$A:$AF,Collapsed!Z$1,0),"NA")</f>
        <v>33.965000000000003</v>
      </c>
      <c r="AA846">
        <f>IFERROR(VLOOKUP(Collapsed!$A846,'measured values'!$A:$AF,Collapsed!AA$1,0),"NA")</f>
        <v>34.698999999999998</v>
      </c>
      <c r="AB846">
        <f>IFERROR(VLOOKUP(Collapsed!$A846,'measured values'!$A:$AF,Collapsed!AB$1,0),"NA")</f>
        <v>20.552</v>
      </c>
      <c r="AC846">
        <f>IFERROR(VLOOKUP(Collapsed!$A846,'measured values'!$A:$AF,Collapsed!AC$1,0),"NA")</f>
        <v>14</v>
      </c>
      <c r="AD846">
        <f>IFERROR(VLOOKUP(Collapsed!$A846,'measured values'!$A:$AF,Collapsed!AD$1,0),"NA")</f>
        <v>13</v>
      </c>
      <c r="AE846">
        <f>IFERROR(VLOOKUP(Collapsed!$A846,'measured values'!$A:$AF,Collapsed!AE$1,0),"NA")</f>
        <v>13</v>
      </c>
      <c r="AF846">
        <f>IFERROR(VLOOKUP(Collapsed!$A846,'measured values'!$A:$AF,Collapsed!AF$1,0),"NA")</f>
        <v>13</v>
      </c>
    </row>
    <row r="847" spans="1:32" x14ac:dyDescent="0.35">
      <c r="A847">
        <v>1033</v>
      </c>
      <c r="F847" t="str">
        <f>IFERROR(VLOOKUP(A847,'ICD+Descriptions'!$A$2:$C$600,2,0),"NA")</f>
        <v>NA</v>
      </c>
      <c r="G847" t="str">
        <f>IFERROR(VLOOKUP(A847,'ICD+Descriptions'!$A$2:$C$600,3,0),"NA")</f>
        <v>NA</v>
      </c>
      <c r="H847" t="str">
        <f>IFERROR(VLOOKUP(A847,ages!$A$1:$B$748,2,0),"No Age")</f>
        <v>No Age</v>
      </c>
      <c r="I847">
        <f>VLOOKUP(A847,'Redcap Raw Report'!$A:$AF,I$1,0)</f>
        <v>0</v>
      </c>
      <c r="L847">
        <f>IFERROR(VLOOKUP(Collapsed!$A847,'measured values'!$A:$AF,Collapsed!L$1,0),"NA")</f>
        <v>70.644999999999996</v>
      </c>
      <c r="M847">
        <f>IFERROR(VLOOKUP(Collapsed!$A847,'measured values'!$A:$AF,Collapsed!M$1,0),"NA")</f>
        <v>68.251000000000005</v>
      </c>
      <c r="N847">
        <f>IFERROR(VLOOKUP(Collapsed!$A847,'measured values'!$A:$AF,Collapsed!N$1,0),"NA")</f>
        <v>139.77099999999999</v>
      </c>
      <c r="O847">
        <f>IFERROR(VLOOKUP(Collapsed!$A847,'measured values'!$A:$AF,Collapsed!O$1,0),"NA")</f>
        <v>139.90799999999999</v>
      </c>
      <c r="P847">
        <f>IFERROR(VLOOKUP(Collapsed!$A847,'measured values'!$A:$AF,Collapsed!P$1,0),"NA")</f>
        <v>141.78299999999999</v>
      </c>
      <c r="Q847">
        <f>IFERROR(VLOOKUP(Collapsed!$A847,'measured values'!$A:$AF,Collapsed!Q$1,0),"NA")</f>
        <v>141.577</v>
      </c>
      <c r="R847">
        <f>IFERROR(VLOOKUP(Collapsed!$A847,'measured values'!$A:$AF,Collapsed!R$1,0),"NA")</f>
        <v>122.753</v>
      </c>
      <c r="S847">
        <f>IFERROR(VLOOKUP(Collapsed!$A847,'measured values'!$A:$AF,Collapsed!S$1,0),"NA")</f>
        <v>122.988</v>
      </c>
      <c r="T847">
        <f>IFERROR(VLOOKUP(Collapsed!$A847,'measured values'!$A:$AF,Collapsed!T$1,0),"NA")</f>
        <v>59.648000000000003</v>
      </c>
      <c r="U847">
        <f>IFERROR(VLOOKUP(Collapsed!$A847,'measured values'!$A:$AF,Collapsed!U$1,0),"NA")</f>
        <v>58.207000000000001</v>
      </c>
      <c r="V847">
        <f>IFERROR(VLOOKUP(Collapsed!$A847,'measured values'!$A:$AF,Collapsed!V$1,0),"NA")</f>
        <v>40.351999999999997</v>
      </c>
      <c r="W847">
        <f>IFERROR(VLOOKUP(Collapsed!$A847,'measured values'!$A:$AF,Collapsed!W$1,0),"NA")</f>
        <v>41.792999999999999</v>
      </c>
      <c r="X847">
        <f>IFERROR(VLOOKUP(Collapsed!$A847,'measured values'!$A:$AF,Collapsed!X$1,0),"NA")</f>
        <v>9.3859999999999992</v>
      </c>
      <c r="Y847">
        <f>IFERROR(VLOOKUP(Collapsed!$A847,'measured values'!$A:$AF,Collapsed!Y$1,0),"NA")</f>
        <v>9.2309999999999999</v>
      </c>
      <c r="Z847">
        <f>IFERROR(VLOOKUP(Collapsed!$A847,'measured values'!$A:$AF,Collapsed!Z$1,0),"NA")</f>
        <v>41.792999999999999</v>
      </c>
      <c r="AA847">
        <f>IFERROR(VLOOKUP(Collapsed!$A847,'measured values'!$A:$AF,Collapsed!AA$1,0),"NA")</f>
        <v>40.351999999999997</v>
      </c>
      <c r="AB847">
        <f>IFERROR(VLOOKUP(Collapsed!$A847,'measured values'!$A:$AF,Collapsed!AB$1,0),"NA")</f>
        <v>12.385</v>
      </c>
      <c r="AC847">
        <f>IFERROR(VLOOKUP(Collapsed!$A847,'measured values'!$A:$AF,Collapsed!AC$1,0),"NA")</f>
        <v>5</v>
      </c>
      <c r="AD847">
        <f>IFERROR(VLOOKUP(Collapsed!$A847,'measured values'!$A:$AF,Collapsed!AD$1,0),"NA")</f>
        <v>5</v>
      </c>
      <c r="AE847">
        <f>IFERROR(VLOOKUP(Collapsed!$A847,'measured values'!$A:$AF,Collapsed!AE$1,0),"NA")</f>
        <v>5</v>
      </c>
      <c r="AF847">
        <f>IFERROR(VLOOKUP(Collapsed!$A847,'measured values'!$A:$AF,Collapsed!AF$1,0),"NA")</f>
        <v>5</v>
      </c>
    </row>
    <row r="848" spans="1:32" x14ac:dyDescent="0.35">
      <c r="A848">
        <v>1034</v>
      </c>
      <c r="F848" t="str">
        <f>IFERROR(VLOOKUP(A848,'ICD+Descriptions'!$A$2:$C$600,2,0),"NA")</f>
        <v>NA</v>
      </c>
      <c r="G848" t="str">
        <f>IFERROR(VLOOKUP(A848,'ICD+Descriptions'!$A$2:$C$600,3,0),"NA")</f>
        <v>NA</v>
      </c>
      <c r="H848" t="str">
        <f>IFERROR(VLOOKUP(A848,ages!$A$1:$B$748,2,0),"No Age")</f>
        <v>No Age</v>
      </c>
      <c r="I848">
        <f>VLOOKUP(A848,'Redcap Raw Report'!$A:$AF,I$1,0)</f>
        <v>0</v>
      </c>
      <c r="L848">
        <f>IFERROR(VLOOKUP(Collapsed!$A848,'measured values'!$A:$AF,Collapsed!L$1,0),"NA")</f>
        <v>57.082000000000001</v>
      </c>
      <c r="M848">
        <f>IFERROR(VLOOKUP(Collapsed!$A848,'measured values'!$A:$AF,Collapsed!M$1,0),"NA")</f>
        <v>55.694000000000003</v>
      </c>
      <c r="N848">
        <f>IFERROR(VLOOKUP(Collapsed!$A848,'measured values'!$A:$AF,Collapsed!N$1,0),"NA")</f>
        <v>113.06699999999999</v>
      </c>
      <c r="O848">
        <f>IFERROR(VLOOKUP(Collapsed!$A848,'measured values'!$A:$AF,Collapsed!O$1,0),"NA")</f>
        <v>112.45</v>
      </c>
      <c r="P848">
        <f>IFERROR(VLOOKUP(Collapsed!$A848,'measured values'!$A:$AF,Collapsed!P$1,0),"NA")</f>
        <v>116.15300000000001</v>
      </c>
      <c r="Q848">
        <f>IFERROR(VLOOKUP(Collapsed!$A848,'measured values'!$A:$AF,Collapsed!Q$1,0),"NA")</f>
        <v>115.134</v>
      </c>
      <c r="R848">
        <f>IFERROR(VLOOKUP(Collapsed!$A848,'measured values'!$A:$AF,Collapsed!R$1,0),"NA")</f>
        <v>123.024</v>
      </c>
      <c r="S848">
        <f>IFERROR(VLOOKUP(Collapsed!$A848,'measured values'!$A:$AF,Collapsed!S$1,0),"NA")</f>
        <v>122.42100000000001</v>
      </c>
      <c r="T848">
        <f>IFERROR(VLOOKUP(Collapsed!$A848,'measured values'!$A:$AF,Collapsed!T$1,0),"NA")</f>
        <v>61.648000000000003</v>
      </c>
      <c r="U848">
        <f>IFERROR(VLOOKUP(Collapsed!$A848,'measured values'!$A:$AF,Collapsed!U$1,0),"NA")</f>
        <v>61.481999999999999</v>
      </c>
      <c r="V848">
        <f>IFERROR(VLOOKUP(Collapsed!$A848,'measured values'!$A:$AF,Collapsed!V$1,0),"NA")</f>
        <v>38.351999999999997</v>
      </c>
      <c r="W848">
        <f>IFERROR(VLOOKUP(Collapsed!$A848,'measured values'!$A:$AF,Collapsed!W$1,0),"NA")</f>
        <v>38.518000000000001</v>
      </c>
      <c r="X848">
        <f>IFERROR(VLOOKUP(Collapsed!$A848,'measured values'!$A:$AF,Collapsed!X$1,0),"NA")</f>
        <v>10.151</v>
      </c>
      <c r="Y848">
        <f>IFERROR(VLOOKUP(Collapsed!$A848,'measured values'!$A:$AF,Collapsed!Y$1,0),"NA")</f>
        <v>13.124000000000001</v>
      </c>
      <c r="Z848">
        <f>IFERROR(VLOOKUP(Collapsed!$A848,'measured values'!$A:$AF,Collapsed!Z$1,0),"NA")</f>
        <v>38.518000000000001</v>
      </c>
      <c r="AA848">
        <f>IFERROR(VLOOKUP(Collapsed!$A848,'measured values'!$A:$AF,Collapsed!AA$1,0),"NA")</f>
        <v>38.351999999999997</v>
      </c>
      <c r="AB848">
        <f>IFERROR(VLOOKUP(Collapsed!$A848,'measured values'!$A:$AF,Collapsed!AB$1,0),"NA")</f>
        <v>12.02</v>
      </c>
      <c r="AC848">
        <f>IFERROR(VLOOKUP(Collapsed!$A848,'measured values'!$A:$AF,Collapsed!AC$1,0),"NA")</f>
        <v>10</v>
      </c>
      <c r="AD848">
        <f>IFERROR(VLOOKUP(Collapsed!$A848,'measured values'!$A:$AF,Collapsed!AD$1,0),"NA")</f>
        <v>9</v>
      </c>
      <c r="AE848">
        <f>IFERROR(VLOOKUP(Collapsed!$A848,'measured values'!$A:$AF,Collapsed!AE$1,0),"NA")</f>
        <v>9</v>
      </c>
      <c r="AF848">
        <f>IFERROR(VLOOKUP(Collapsed!$A848,'measured values'!$A:$AF,Collapsed!AF$1,0),"NA")</f>
        <v>9</v>
      </c>
    </row>
    <row r="849" spans="1:32" x14ac:dyDescent="0.35">
      <c r="A849">
        <v>1035</v>
      </c>
      <c r="F849" t="str">
        <f>IFERROR(VLOOKUP(A849,'ICD+Descriptions'!$A$2:$C$600,2,0),"NA")</f>
        <v>NA</v>
      </c>
      <c r="G849" t="str">
        <f>IFERROR(VLOOKUP(A849,'ICD+Descriptions'!$A$2:$C$600,3,0),"NA")</f>
        <v>NA</v>
      </c>
      <c r="H849" t="str">
        <f>IFERROR(VLOOKUP(A849,ages!$A$1:$B$748,2,0),"No Age")</f>
        <v>No Age</v>
      </c>
      <c r="I849">
        <f>VLOOKUP(A849,'Redcap Raw Report'!$A:$AF,I$1,0)</f>
        <v>0</v>
      </c>
      <c r="L849">
        <f>IFERROR(VLOOKUP(Collapsed!$A849,'measured values'!$A:$AF,Collapsed!L$1,0),"NA")</f>
        <v>57.085000000000001</v>
      </c>
      <c r="M849">
        <f>IFERROR(VLOOKUP(Collapsed!$A849,'measured values'!$A:$AF,Collapsed!M$1,0),"NA")</f>
        <v>58.488</v>
      </c>
      <c r="N849">
        <f>IFERROR(VLOOKUP(Collapsed!$A849,'measured values'!$A:$AF,Collapsed!N$1,0),"NA")</f>
        <v>115.86799999999999</v>
      </c>
      <c r="O849">
        <f>IFERROR(VLOOKUP(Collapsed!$A849,'measured values'!$A:$AF,Collapsed!O$1,0),"NA")</f>
        <v>115.401</v>
      </c>
      <c r="P849">
        <f>IFERROR(VLOOKUP(Collapsed!$A849,'measured values'!$A:$AF,Collapsed!P$1,0),"NA")</f>
        <v>112.393</v>
      </c>
      <c r="Q849">
        <f>IFERROR(VLOOKUP(Collapsed!$A849,'measured values'!$A:$AF,Collapsed!Q$1,0),"NA")</f>
        <v>112.301</v>
      </c>
      <c r="R849">
        <f>IFERROR(VLOOKUP(Collapsed!$A849,'measured values'!$A:$AF,Collapsed!R$1,0),"NA")</f>
        <v>116.083</v>
      </c>
      <c r="S849">
        <f>IFERROR(VLOOKUP(Collapsed!$A849,'measured values'!$A:$AF,Collapsed!S$1,0),"NA")</f>
        <v>116.155</v>
      </c>
      <c r="T849">
        <f>IFERROR(VLOOKUP(Collapsed!$A849,'measured values'!$A:$AF,Collapsed!T$1,0),"NA")</f>
        <v>60.734000000000002</v>
      </c>
      <c r="U849">
        <f>IFERROR(VLOOKUP(Collapsed!$A849,'measured values'!$A:$AF,Collapsed!U$1,0),"NA")</f>
        <v>57.828000000000003</v>
      </c>
      <c r="V849">
        <f>IFERROR(VLOOKUP(Collapsed!$A849,'measured values'!$A:$AF,Collapsed!V$1,0),"NA")</f>
        <v>39.265999999999998</v>
      </c>
      <c r="W849">
        <f>IFERROR(VLOOKUP(Collapsed!$A849,'measured values'!$A:$AF,Collapsed!W$1,0),"NA")</f>
        <v>42.171999999999997</v>
      </c>
      <c r="X849">
        <f>IFERROR(VLOOKUP(Collapsed!$A849,'measured values'!$A:$AF,Collapsed!X$1,0),"NA")</f>
        <v>9.0909999999999993</v>
      </c>
      <c r="Y849">
        <f>IFERROR(VLOOKUP(Collapsed!$A849,'measured values'!$A:$AF,Collapsed!Y$1,0),"NA")</f>
        <v>9.9220000000000006</v>
      </c>
      <c r="Z849">
        <f>IFERROR(VLOOKUP(Collapsed!$A849,'measured values'!$A:$AF,Collapsed!Z$1,0),"NA")</f>
        <v>42.171999999999997</v>
      </c>
      <c r="AA849">
        <f>IFERROR(VLOOKUP(Collapsed!$A849,'measured values'!$A:$AF,Collapsed!AA$1,0),"NA")</f>
        <v>39.265999999999998</v>
      </c>
      <c r="AB849">
        <f>IFERROR(VLOOKUP(Collapsed!$A849,'measured values'!$A:$AF,Collapsed!AB$1,0),"NA")</f>
        <v>11.391999999999999</v>
      </c>
      <c r="AC849">
        <f>IFERROR(VLOOKUP(Collapsed!$A849,'measured values'!$A:$AF,Collapsed!AC$1,0),"NA")</f>
        <v>11</v>
      </c>
      <c r="AD849">
        <f>IFERROR(VLOOKUP(Collapsed!$A849,'measured values'!$A:$AF,Collapsed!AD$1,0),"NA")</f>
        <v>10</v>
      </c>
      <c r="AE849">
        <f>IFERROR(VLOOKUP(Collapsed!$A849,'measured values'!$A:$AF,Collapsed!AE$1,0),"NA")</f>
        <v>10</v>
      </c>
      <c r="AF849">
        <f>IFERROR(VLOOKUP(Collapsed!$A849,'measured values'!$A:$AF,Collapsed!AF$1,0),"NA")</f>
        <v>10</v>
      </c>
    </row>
    <row r="850" spans="1:32" x14ac:dyDescent="0.35">
      <c r="A850">
        <v>1036</v>
      </c>
      <c r="F850" t="str">
        <f>IFERROR(VLOOKUP(A850,'ICD+Descriptions'!$A$2:$C$600,2,0),"NA")</f>
        <v>NA</v>
      </c>
      <c r="G850" t="str">
        <f>IFERROR(VLOOKUP(A850,'ICD+Descriptions'!$A$2:$C$600,3,0),"NA")</f>
        <v>NA</v>
      </c>
      <c r="H850" t="str">
        <f>IFERROR(VLOOKUP(A850,ages!$A$1:$B$748,2,0),"No Age")</f>
        <v>No Age</v>
      </c>
      <c r="I850">
        <f>VLOOKUP(A850,'Redcap Raw Report'!$A:$AF,I$1,0)</f>
        <v>0</v>
      </c>
      <c r="L850">
        <f>IFERROR(VLOOKUP(Collapsed!$A850,'measured values'!$A:$AF,Collapsed!L$1,0),"NA")</f>
        <v>52.56</v>
      </c>
      <c r="M850">
        <f>IFERROR(VLOOKUP(Collapsed!$A850,'measured values'!$A:$AF,Collapsed!M$1,0),"NA")</f>
        <v>60.546999999999997</v>
      </c>
      <c r="N850">
        <f>IFERROR(VLOOKUP(Collapsed!$A850,'measured values'!$A:$AF,Collapsed!N$1,0),"NA")</f>
        <v>113.425</v>
      </c>
      <c r="O850">
        <f>IFERROR(VLOOKUP(Collapsed!$A850,'measured values'!$A:$AF,Collapsed!O$1,0),"NA")</f>
        <v>113.43899999999999</v>
      </c>
      <c r="P850">
        <f>IFERROR(VLOOKUP(Collapsed!$A850,'measured values'!$A:$AF,Collapsed!P$1,0),"NA")</f>
        <v>106.664</v>
      </c>
      <c r="Q850">
        <f>IFERROR(VLOOKUP(Collapsed!$A850,'measured values'!$A:$AF,Collapsed!Q$1,0),"NA")</f>
        <v>106.26600000000001</v>
      </c>
      <c r="R850">
        <f>IFERROR(VLOOKUP(Collapsed!$A850,'measured values'!$A:$AF,Collapsed!R$1,0),"NA")</f>
        <v>112.289</v>
      </c>
      <c r="S850">
        <f>IFERROR(VLOOKUP(Collapsed!$A850,'measured values'!$A:$AF,Collapsed!S$1,0),"NA")</f>
        <v>111.998</v>
      </c>
      <c r="T850">
        <f>IFERROR(VLOOKUP(Collapsed!$A850,'measured values'!$A:$AF,Collapsed!T$1,0),"NA")</f>
        <v>64.191999999999993</v>
      </c>
      <c r="U850">
        <f>IFERROR(VLOOKUP(Collapsed!$A850,'measured values'!$A:$AF,Collapsed!U$1,0),"NA")</f>
        <v>63.850999999999999</v>
      </c>
      <c r="V850">
        <f>IFERROR(VLOOKUP(Collapsed!$A850,'measured values'!$A:$AF,Collapsed!V$1,0),"NA")</f>
        <v>35.808</v>
      </c>
      <c r="W850">
        <f>IFERROR(VLOOKUP(Collapsed!$A850,'measured values'!$A:$AF,Collapsed!W$1,0),"NA")</f>
        <v>36.149000000000001</v>
      </c>
      <c r="X850">
        <f>IFERROR(VLOOKUP(Collapsed!$A850,'measured values'!$A:$AF,Collapsed!X$1,0),"NA")</f>
        <v>14.401999999999999</v>
      </c>
      <c r="Y850">
        <f>IFERROR(VLOOKUP(Collapsed!$A850,'measured values'!$A:$AF,Collapsed!Y$1,0),"NA")</f>
        <v>13.664</v>
      </c>
      <c r="Z850">
        <f>IFERROR(VLOOKUP(Collapsed!$A850,'measured values'!$A:$AF,Collapsed!Z$1,0),"NA")</f>
        <v>36.149000000000001</v>
      </c>
      <c r="AA850">
        <f>IFERROR(VLOOKUP(Collapsed!$A850,'measured values'!$A:$AF,Collapsed!AA$1,0),"NA")</f>
        <v>35.808</v>
      </c>
      <c r="AB850">
        <f>IFERROR(VLOOKUP(Collapsed!$A850,'measured values'!$A:$AF,Collapsed!AB$1,0),"NA")</f>
        <v>11.06</v>
      </c>
      <c r="AC850">
        <f>IFERROR(VLOOKUP(Collapsed!$A850,'measured values'!$A:$AF,Collapsed!AC$1,0),"NA")</f>
        <v>14</v>
      </c>
      <c r="AD850">
        <f>IFERROR(VLOOKUP(Collapsed!$A850,'measured values'!$A:$AF,Collapsed!AD$1,0),"NA")</f>
        <v>12</v>
      </c>
      <c r="AE850">
        <f>IFERROR(VLOOKUP(Collapsed!$A850,'measured values'!$A:$AF,Collapsed!AE$1,0),"NA")</f>
        <v>12</v>
      </c>
      <c r="AF850">
        <f>IFERROR(VLOOKUP(Collapsed!$A850,'measured values'!$A:$AF,Collapsed!AF$1,0),"NA")</f>
        <v>12</v>
      </c>
    </row>
    <row r="851" spans="1:32" x14ac:dyDescent="0.35">
      <c r="A851">
        <v>1037</v>
      </c>
      <c r="F851" t="str">
        <f>IFERROR(VLOOKUP(A851,'ICD+Descriptions'!$A$2:$C$600,2,0),"NA")</f>
        <v>NA</v>
      </c>
      <c r="G851" t="str">
        <f>IFERROR(VLOOKUP(A851,'ICD+Descriptions'!$A$2:$C$600,3,0),"NA")</f>
        <v>NA</v>
      </c>
      <c r="H851" t="str">
        <f>IFERROR(VLOOKUP(A851,ages!$A$1:$B$748,2,0),"No Age")</f>
        <v>No Age</v>
      </c>
      <c r="I851">
        <f>VLOOKUP(A851,'Redcap Raw Report'!$A:$AF,I$1,0)</f>
        <v>0</v>
      </c>
      <c r="L851">
        <f>IFERROR(VLOOKUP(Collapsed!$A851,'measured values'!$A:$AF,Collapsed!L$1,0),"NA")</f>
        <v>50.771000000000001</v>
      </c>
      <c r="M851">
        <f>IFERROR(VLOOKUP(Collapsed!$A851,'measured values'!$A:$AF,Collapsed!M$1,0),"NA")</f>
        <v>50.459000000000003</v>
      </c>
      <c r="N851">
        <f>IFERROR(VLOOKUP(Collapsed!$A851,'measured values'!$A:$AF,Collapsed!N$1,0),"NA")</f>
        <v>101.24</v>
      </c>
      <c r="O851">
        <f>IFERROR(VLOOKUP(Collapsed!$A851,'measured values'!$A:$AF,Collapsed!O$1,0),"NA")</f>
        <v>102.55</v>
      </c>
      <c r="P851">
        <f>IFERROR(VLOOKUP(Collapsed!$A851,'measured values'!$A:$AF,Collapsed!P$1,0),"NA")</f>
        <v>104.098</v>
      </c>
      <c r="Q851">
        <f>IFERROR(VLOOKUP(Collapsed!$A851,'measured values'!$A:$AF,Collapsed!Q$1,0),"NA")</f>
        <v>105.28100000000001</v>
      </c>
      <c r="R851">
        <f>IFERROR(VLOOKUP(Collapsed!$A851,'measured values'!$A:$AF,Collapsed!R$1,0),"NA")</f>
        <v>121.89</v>
      </c>
      <c r="S851">
        <f>IFERROR(VLOOKUP(Collapsed!$A851,'measured values'!$A:$AF,Collapsed!S$1,0),"NA")</f>
        <v>122.858</v>
      </c>
      <c r="T851">
        <f>IFERROR(VLOOKUP(Collapsed!$A851,'measured values'!$A:$AF,Collapsed!T$1,0),"NA")</f>
        <v>58.628</v>
      </c>
      <c r="U851">
        <f>IFERROR(VLOOKUP(Collapsed!$A851,'measured values'!$A:$AF,Collapsed!U$1,0),"NA")</f>
        <v>58.668999999999997</v>
      </c>
      <c r="V851">
        <f>IFERROR(VLOOKUP(Collapsed!$A851,'measured values'!$A:$AF,Collapsed!V$1,0),"NA")</f>
        <v>41.372</v>
      </c>
      <c r="W851">
        <f>IFERROR(VLOOKUP(Collapsed!$A851,'measured values'!$A:$AF,Collapsed!W$1,0),"NA")</f>
        <v>41.331000000000003</v>
      </c>
      <c r="X851">
        <f>IFERROR(VLOOKUP(Collapsed!$A851,'measured values'!$A:$AF,Collapsed!X$1,0),"NA")</f>
        <v>8.8670000000000009</v>
      </c>
      <c r="Y851">
        <f>IFERROR(VLOOKUP(Collapsed!$A851,'measured values'!$A:$AF,Collapsed!Y$1,0),"NA")</f>
        <v>8.8170000000000002</v>
      </c>
      <c r="Z851">
        <f>IFERROR(VLOOKUP(Collapsed!$A851,'measured values'!$A:$AF,Collapsed!Z$1,0),"NA")</f>
        <v>41.331000000000003</v>
      </c>
      <c r="AA851">
        <f>IFERROR(VLOOKUP(Collapsed!$A851,'measured values'!$A:$AF,Collapsed!AA$1,0),"NA")</f>
        <v>41.372</v>
      </c>
      <c r="AB851">
        <f>IFERROR(VLOOKUP(Collapsed!$A851,'measured values'!$A:$AF,Collapsed!AB$1,0),"NA")</f>
        <v>6.4660000000000002</v>
      </c>
      <c r="AC851">
        <f>IFERROR(VLOOKUP(Collapsed!$A851,'measured values'!$A:$AF,Collapsed!AC$1,0),"NA")</f>
        <v>15</v>
      </c>
      <c r="AD851">
        <f>IFERROR(VLOOKUP(Collapsed!$A851,'measured values'!$A:$AF,Collapsed!AD$1,0),"NA")</f>
        <v>12</v>
      </c>
      <c r="AE851">
        <f>IFERROR(VLOOKUP(Collapsed!$A851,'measured values'!$A:$AF,Collapsed!AE$1,0),"NA")</f>
        <v>12</v>
      </c>
      <c r="AF851">
        <f>IFERROR(VLOOKUP(Collapsed!$A851,'measured values'!$A:$AF,Collapsed!AF$1,0),"NA")</f>
        <v>12</v>
      </c>
    </row>
    <row r="852" spans="1:32" x14ac:dyDescent="0.35">
      <c r="A852">
        <v>1038</v>
      </c>
      <c r="F852" t="str">
        <f>IFERROR(VLOOKUP(A852,'ICD+Descriptions'!$A$2:$C$600,2,0),"NA")</f>
        <v>NA</v>
      </c>
      <c r="G852" t="str">
        <f>IFERROR(VLOOKUP(A852,'ICD+Descriptions'!$A$2:$C$600,3,0),"NA")</f>
        <v>NA</v>
      </c>
      <c r="H852" t="str">
        <f>IFERROR(VLOOKUP(A852,ages!$A$1:$B$748,2,0),"No Age")</f>
        <v>No Age</v>
      </c>
      <c r="I852">
        <f>VLOOKUP(A852,'Redcap Raw Report'!$A:$AF,I$1,0)</f>
        <v>0</v>
      </c>
      <c r="L852">
        <f>IFERROR(VLOOKUP(Collapsed!$A852,'measured values'!$A:$AF,Collapsed!L$1,0),"NA")</f>
        <v>48.491999999999997</v>
      </c>
      <c r="M852">
        <f>IFERROR(VLOOKUP(Collapsed!$A852,'measured values'!$A:$AF,Collapsed!M$1,0),"NA")</f>
        <v>59.932000000000002</v>
      </c>
      <c r="N852">
        <f>IFERROR(VLOOKUP(Collapsed!$A852,'measured values'!$A:$AF,Collapsed!N$1,0),"NA")</f>
        <v>106.31399999999999</v>
      </c>
      <c r="O852">
        <f>IFERROR(VLOOKUP(Collapsed!$A852,'measured values'!$A:$AF,Collapsed!O$1,0),"NA")</f>
        <v>110.22799999999999</v>
      </c>
      <c r="P852">
        <f>IFERROR(VLOOKUP(Collapsed!$A852,'measured values'!$A:$AF,Collapsed!P$1,0),"NA")</f>
        <v>83.888000000000005</v>
      </c>
      <c r="Q852">
        <f>IFERROR(VLOOKUP(Collapsed!$A852,'measured values'!$A:$AF,Collapsed!Q$1,0),"NA")</f>
        <v>85.09</v>
      </c>
      <c r="R852">
        <f>IFERROR(VLOOKUP(Collapsed!$A852,'measured values'!$A:$AF,Collapsed!R$1,0),"NA")</f>
        <v>93.274000000000001</v>
      </c>
      <c r="S852">
        <f>IFERROR(VLOOKUP(Collapsed!$A852,'measured values'!$A:$AF,Collapsed!S$1,0),"NA")</f>
        <v>93.463999999999999</v>
      </c>
      <c r="T852">
        <f>IFERROR(VLOOKUP(Collapsed!$A852,'measured values'!$A:$AF,Collapsed!T$1,0),"NA")</f>
        <v>67.963999999999999</v>
      </c>
      <c r="U852">
        <f>IFERROR(VLOOKUP(Collapsed!$A852,'measured values'!$A:$AF,Collapsed!U$1,0),"NA")</f>
        <v>66.611999999999995</v>
      </c>
      <c r="V852">
        <f>IFERROR(VLOOKUP(Collapsed!$A852,'measured values'!$A:$AF,Collapsed!V$1,0),"NA")</f>
        <v>32.036000000000001</v>
      </c>
      <c r="W852">
        <f>IFERROR(VLOOKUP(Collapsed!$A852,'measured values'!$A:$AF,Collapsed!W$1,0),"NA")</f>
        <v>33.387999999999998</v>
      </c>
      <c r="X852">
        <f>IFERROR(VLOOKUP(Collapsed!$A852,'measured values'!$A:$AF,Collapsed!X$1,0),"NA")</f>
        <v>19.388999999999999</v>
      </c>
      <c r="Y852">
        <f>IFERROR(VLOOKUP(Collapsed!$A852,'measured values'!$A:$AF,Collapsed!Y$1,0),"NA")</f>
        <v>15.882999999999999</v>
      </c>
      <c r="Z852">
        <f>IFERROR(VLOOKUP(Collapsed!$A852,'measured values'!$A:$AF,Collapsed!Z$1,0),"NA")</f>
        <v>33.387999999999998</v>
      </c>
      <c r="AA852">
        <f>IFERROR(VLOOKUP(Collapsed!$A852,'measured values'!$A:$AF,Collapsed!AA$1,0),"NA")</f>
        <v>32.036000000000001</v>
      </c>
      <c r="AB852">
        <f>IFERROR(VLOOKUP(Collapsed!$A852,'measured values'!$A:$AF,Collapsed!AB$1,0),"NA")</f>
        <v>8.9320000000000004</v>
      </c>
      <c r="AC852">
        <f>IFERROR(VLOOKUP(Collapsed!$A852,'measured values'!$A:$AF,Collapsed!AC$1,0),"NA")</f>
        <v>13</v>
      </c>
      <c r="AD852">
        <f>IFERROR(VLOOKUP(Collapsed!$A852,'measured values'!$A:$AF,Collapsed!AD$1,0),"NA")</f>
        <v>14</v>
      </c>
      <c r="AE852">
        <f>IFERROR(VLOOKUP(Collapsed!$A852,'measured values'!$A:$AF,Collapsed!AE$1,0),"NA")</f>
        <v>13</v>
      </c>
      <c r="AF852">
        <f>IFERROR(VLOOKUP(Collapsed!$A852,'measured values'!$A:$AF,Collapsed!AF$1,0),"NA")</f>
        <v>13</v>
      </c>
    </row>
    <row r="853" spans="1:32" x14ac:dyDescent="0.35">
      <c r="A853">
        <v>1039</v>
      </c>
      <c r="F853" t="str">
        <f>IFERROR(VLOOKUP(A853,'ICD+Descriptions'!$A$2:$C$600,2,0),"NA")</f>
        <v>NA</v>
      </c>
      <c r="G853" t="str">
        <f>IFERROR(VLOOKUP(A853,'ICD+Descriptions'!$A$2:$C$600,3,0),"NA")</f>
        <v>NA</v>
      </c>
      <c r="H853" t="str">
        <f>IFERROR(VLOOKUP(A853,ages!$A$1:$B$748,2,0),"No Age")</f>
        <v>No Age</v>
      </c>
      <c r="I853">
        <f>VLOOKUP(A853,'Redcap Raw Report'!$A:$AF,I$1,0)</f>
        <v>0</v>
      </c>
      <c r="L853">
        <f>IFERROR(VLOOKUP(Collapsed!$A853,'measured values'!$A:$AF,Collapsed!L$1,0),"NA")</f>
        <v>67.641999999999996</v>
      </c>
      <c r="M853">
        <f>IFERROR(VLOOKUP(Collapsed!$A853,'measured values'!$A:$AF,Collapsed!M$1,0),"NA")</f>
        <v>67.427000000000007</v>
      </c>
      <c r="N853">
        <f>IFERROR(VLOOKUP(Collapsed!$A853,'measured values'!$A:$AF,Collapsed!N$1,0),"NA")</f>
        <v>134.548</v>
      </c>
      <c r="O853">
        <f>IFERROR(VLOOKUP(Collapsed!$A853,'measured values'!$A:$AF,Collapsed!O$1,0),"NA")</f>
        <v>136.209</v>
      </c>
      <c r="P853">
        <f>IFERROR(VLOOKUP(Collapsed!$A853,'measured values'!$A:$AF,Collapsed!P$1,0),"NA")</f>
        <v>114.315</v>
      </c>
      <c r="Q853">
        <f>IFERROR(VLOOKUP(Collapsed!$A853,'measured values'!$A:$AF,Collapsed!Q$1,0),"NA")</f>
        <v>115.569</v>
      </c>
      <c r="R853">
        <f>IFERROR(VLOOKUP(Collapsed!$A853,'measured values'!$A:$AF,Collapsed!R$1,0),"NA")</f>
        <v>101.786</v>
      </c>
      <c r="S853">
        <f>IFERROR(VLOOKUP(Collapsed!$A853,'measured values'!$A:$AF,Collapsed!S$1,0),"NA")</f>
        <v>101.50700000000001</v>
      </c>
      <c r="T853">
        <f>IFERROR(VLOOKUP(Collapsed!$A853,'measured values'!$A:$AF,Collapsed!T$1,0),"NA")</f>
        <v>61.652000000000001</v>
      </c>
      <c r="U853">
        <f>IFERROR(VLOOKUP(Collapsed!$A853,'measured values'!$A:$AF,Collapsed!U$1,0),"NA")</f>
        <v>61.003</v>
      </c>
      <c r="V853">
        <f>IFERROR(VLOOKUP(Collapsed!$A853,'measured values'!$A:$AF,Collapsed!V$1,0),"NA")</f>
        <v>38.347999999999999</v>
      </c>
      <c r="W853">
        <f>IFERROR(VLOOKUP(Collapsed!$A853,'measured values'!$A:$AF,Collapsed!W$1,0),"NA")</f>
        <v>38.997</v>
      </c>
      <c r="X853">
        <f>IFERROR(VLOOKUP(Collapsed!$A853,'measured values'!$A:$AF,Collapsed!X$1,0),"NA")</f>
        <v>11.566000000000001</v>
      </c>
      <c r="Y853">
        <f>IFERROR(VLOOKUP(Collapsed!$A853,'measured values'!$A:$AF,Collapsed!Y$1,0),"NA")</f>
        <v>11.586</v>
      </c>
      <c r="Z853">
        <f>IFERROR(VLOOKUP(Collapsed!$A853,'measured values'!$A:$AF,Collapsed!Z$1,0),"NA")</f>
        <v>38.997</v>
      </c>
      <c r="AA853">
        <f>IFERROR(VLOOKUP(Collapsed!$A853,'measured values'!$A:$AF,Collapsed!AA$1,0),"NA")</f>
        <v>38.347999999999999</v>
      </c>
      <c r="AB853">
        <f>IFERROR(VLOOKUP(Collapsed!$A853,'measured values'!$A:$AF,Collapsed!AB$1,0),"NA")</f>
        <v>14.173999999999999</v>
      </c>
      <c r="AC853">
        <f>IFERROR(VLOOKUP(Collapsed!$A853,'measured values'!$A:$AF,Collapsed!AC$1,0),"NA")</f>
        <v>8</v>
      </c>
      <c r="AD853">
        <f>IFERROR(VLOOKUP(Collapsed!$A853,'measured values'!$A:$AF,Collapsed!AD$1,0),"NA")</f>
        <v>9</v>
      </c>
      <c r="AE853">
        <f>IFERROR(VLOOKUP(Collapsed!$A853,'measured values'!$A:$AF,Collapsed!AE$1,0),"NA")</f>
        <v>8</v>
      </c>
      <c r="AF853">
        <f>IFERROR(VLOOKUP(Collapsed!$A853,'measured values'!$A:$AF,Collapsed!AF$1,0),"NA")</f>
        <v>8</v>
      </c>
    </row>
    <row r="854" spans="1:32" x14ac:dyDescent="0.35">
      <c r="A854">
        <v>1040</v>
      </c>
      <c r="F854" t="str">
        <f>IFERROR(VLOOKUP(A854,'ICD+Descriptions'!$A$2:$C$600,2,0),"NA")</f>
        <v>NA</v>
      </c>
      <c r="G854" t="str">
        <f>IFERROR(VLOOKUP(A854,'ICD+Descriptions'!$A$2:$C$600,3,0),"NA")</f>
        <v>NA</v>
      </c>
      <c r="H854" t="str">
        <f>IFERROR(VLOOKUP(A854,ages!$A$1:$B$748,2,0),"No Age")</f>
        <v>No Age</v>
      </c>
      <c r="I854">
        <f>VLOOKUP(A854,'Redcap Raw Report'!$A:$AF,I$1,0)</f>
        <v>0</v>
      </c>
      <c r="L854">
        <f>IFERROR(VLOOKUP(Collapsed!$A854,'measured values'!$A:$AF,Collapsed!L$1,0),"NA")</f>
        <v>64.239999999999995</v>
      </c>
      <c r="M854">
        <f>IFERROR(VLOOKUP(Collapsed!$A854,'measured values'!$A:$AF,Collapsed!M$1,0),"NA")</f>
        <v>64.424000000000007</v>
      </c>
      <c r="N854">
        <f>IFERROR(VLOOKUP(Collapsed!$A854,'measured values'!$A:$AF,Collapsed!N$1,0),"NA")</f>
        <v>128.47300000000001</v>
      </c>
      <c r="O854">
        <f>IFERROR(VLOOKUP(Collapsed!$A854,'measured values'!$A:$AF,Collapsed!O$1,0),"NA")</f>
        <v>128.69200000000001</v>
      </c>
      <c r="P854">
        <f>IFERROR(VLOOKUP(Collapsed!$A854,'measured values'!$A:$AF,Collapsed!P$1,0),"NA")</f>
        <v>115.92400000000001</v>
      </c>
      <c r="Q854">
        <f>IFERROR(VLOOKUP(Collapsed!$A854,'measured values'!$A:$AF,Collapsed!Q$1,0),"NA")</f>
        <v>116.79</v>
      </c>
      <c r="R854">
        <f>IFERROR(VLOOKUP(Collapsed!$A854,'measured values'!$A:$AF,Collapsed!R$1,0),"NA")</f>
        <v>107.929</v>
      </c>
      <c r="S854">
        <f>IFERROR(VLOOKUP(Collapsed!$A854,'measured values'!$A:$AF,Collapsed!S$1,0),"NA")</f>
        <v>108.621</v>
      </c>
      <c r="T854">
        <f>IFERROR(VLOOKUP(Collapsed!$A854,'measured values'!$A:$AF,Collapsed!T$1,0),"NA")</f>
        <v>63.587000000000003</v>
      </c>
      <c r="U854">
        <f>IFERROR(VLOOKUP(Collapsed!$A854,'measured values'!$A:$AF,Collapsed!U$1,0),"NA")</f>
        <v>62.496000000000002</v>
      </c>
      <c r="V854">
        <f>IFERROR(VLOOKUP(Collapsed!$A854,'measured values'!$A:$AF,Collapsed!V$1,0),"NA")</f>
        <v>36.412999999999997</v>
      </c>
      <c r="W854">
        <f>IFERROR(VLOOKUP(Collapsed!$A854,'measured values'!$A:$AF,Collapsed!W$1,0),"NA")</f>
        <v>37.503999999999998</v>
      </c>
      <c r="X854">
        <f>IFERROR(VLOOKUP(Collapsed!$A854,'measured values'!$A:$AF,Collapsed!X$1,0),"NA")</f>
        <v>13.782999999999999</v>
      </c>
      <c r="Y854">
        <f>IFERROR(VLOOKUP(Collapsed!$A854,'measured values'!$A:$AF,Collapsed!Y$1,0),"NA")</f>
        <v>12.647</v>
      </c>
      <c r="Z854">
        <f>IFERROR(VLOOKUP(Collapsed!$A854,'measured values'!$A:$AF,Collapsed!Z$1,0),"NA")</f>
        <v>37.503999999999998</v>
      </c>
      <c r="AA854">
        <f>IFERROR(VLOOKUP(Collapsed!$A854,'measured values'!$A:$AF,Collapsed!AA$1,0),"NA")</f>
        <v>36.412999999999997</v>
      </c>
      <c r="AB854">
        <f>IFERROR(VLOOKUP(Collapsed!$A854,'measured values'!$A:$AF,Collapsed!AB$1,0),"NA")</f>
        <v>9.4260000000000002</v>
      </c>
      <c r="AC854">
        <f>IFERROR(VLOOKUP(Collapsed!$A854,'measured values'!$A:$AF,Collapsed!AC$1,0),"NA")</f>
        <v>10</v>
      </c>
      <c r="AD854">
        <f>IFERROR(VLOOKUP(Collapsed!$A854,'measured values'!$A:$AF,Collapsed!AD$1,0),"NA")</f>
        <v>9</v>
      </c>
      <c r="AE854">
        <f>IFERROR(VLOOKUP(Collapsed!$A854,'measured values'!$A:$AF,Collapsed!AE$1,0),"NA")</f>
        <v>9</v>
      </c>
      <c r="AF854">
        <f>IFERROR(VLOOKUP(Collapsed!$A854,'measured values'!$A:$AF,Collapsed!AF$1,0),"NA")</f>
        <v>9</v>
      </c>
    </row>
    <row r="855" spans="1:32" x14ac:dyDescent="0.35">
      <c r="A855">
        <v>1041</v>
      </c>
      <c r="F855" t="str">
        <f>IFERROR(VLOOKUP(A855,'ICD+Descriptions'!$A$2:$C$600,2,0),"NA")</f>
        <v>NA</v>
      </c>
      <c r="G855" t="str">
        <f>IFERROR(VLOOKUP(A855,'ICD+Descriptions'!$A$2:$C$600,3,0),"NA")</f>
        <v>NA</v>
      </c>
      <c r="H855" t="str">
        <f>IFERROR(VLOOKUP(A855,ages!$A$1:$B$748,2,0),"No Age")</f>
        <v>No Age</v>
      </c>
      <c r="I855">
        <f>VLOOKUP(A855,'Redcap Raw Report'!$A:$AF,I$1,0)</f>
        <v>0</v>
      </c>
      <c r="L855">
        <f>IFERROR(VLOOKUP(Collapsed!$A855,'measured values'!$A:$AF,Collapsed!L$1,0),"NA")</f>
        <v>45.161000000000001</v>
      </c>
      <c r="M855">
        <f>IFERROR(VLOOKUP(Collapsed!$A855,'measured values'!$A:$AF,Collapsed!M$1,0),"NA")</f>
        <v>46.034999999999997</v>
      </c>
      <c r="N855">
        <f>IFERROR(VLOOKUP(Collapsed!$A855,'measured values'!$A:$AF,Collapsed!N$1,0),"NA")</f>
        <v>90.671000000000006</v>
      </c>
      <c r="O855">
        <f>IFERROR(VLOOKUP(Collapsed!$A855,'measured values'!$A:$AF,Collapsed!O$1,0),"NA")</f>
        <v>91.573999999999998</v>
      </c>
      <c r="P855">
        <f>IFERROR(VLOOKUP(Collapsed!$A855,'measured values'!$A:$AF,Collapsed!P$1,0),"NA")</f>
        <v>75.370999999999995</v>
      </c>
      <c r="Q855">
        <f>IFERROR(VLOOKUP(Collapsed!$A855,'measured values'!$A:$AF,Collapsed!Q$1,0),"NA")</f>
        <v>75.379000000000005</v>
      </c>
      <c r="R855">
        <f>IFERROR(VLOOKUP(Collapsed!$A855,'measured values'!$A:$AF,Collapsed!R$1,0),"NA")</f>
        <v>99.808999999999997</v>
      </c>
      <c r="S855">
        <f>IFERROR(VLOOKUP(Collapsed!$A855,'measured values'!$A:$AF,Collapsed!S$1,0),"NA")</f>
        <v>98.031999999999996</v>
      </c>
      <c r="T855">
        <f>IFERROR(VLOOKUP(Collapsed!$A855,'measured values'!$A:$AF,Collapsed!T$1,0),"NA")</f>
        <v>65.396000000000001</v>
      </c>
      <c r="U855">
        <f>IFERROR(VLOOKUP(Collapsed!$A855,'measured values'!$A:$AF,Collapsed!U$1,0),"NA")</f>
        <v>63.46</v>
      </c>
      <c r="V855">
        <f>IFERROR(VLOOKUP(Collapsed!$A855,'measured values'!$A:$AF,Collapsed!V$1,0),"NA")</f>
        <v>34.603999999999999</v>
      </c>
      <c r="W855">
        <f>IFERROR(VLOOKUP(Collapsed!$A855,'measured values'!$A:$AF,Collapsed!W$1,0),"NA")</f>
        <v>36.54</v>
      </c>
      <c r="X855">
        <f>IFERROR(VLOOKUP(Collapsed!$A855,'measured values'!$A:$AF,Collapsed!X$1,0),"NA")</f>
        <v>14.29</v>
      </c>
      <c r="Y855">
        <f>IFERROR(VLOOKUP(Collapsed!$A855,'measured values'!$A:$AF,Collapsed!Y$1,0),"NA")</f>
        <v>14.16</v>
      </c>
      <c r="Z855">
        <f>IFERROR(VLOOKUP(Collapsed!$A855,'measured values'!$A:$AF,Collapsed!Z$1,0),"NA")</f>
        <v>36.54</v>
      </c>
      <c r="AA855">
        <f>IFERROR(VLOOKUP(Collapsed!$A855,'measured values'!$A:$AF,Collapsed!AA$1,0),"NA")</f>
        <v>34.603999999999999</v>
      </c>
      <c r="AB855">
        <f>IFERROR(VLOOKUP(Collapsed!$A855,'measured values'!$A:$AF,Collapsed!AB$1,0),"NA")</f>
        <v>12.9</v>
      </c>
      <c r="AC855">
        <f>IFERROR(VLOOKUP(Collapsed!$A855,'measured values'!$A:$AF,Collapsed!AC$1,0),"NA")</f>
        <v>10</v>
      </c>
      <c r="AD855">
        <f>IFERROR(VLOOKUP(Collapsed!$A855,'measured values'!$A:$AF,Collapsed!AD$1,0),"NA")</f>
        <v>12</v>
      </c>
      <c r="AE855">
        <f>IFERROR(VLOOKUP(Collapsed!$A855,'measured values'!$A:$AF,Collapsed!AE$1,0),"NA")</f>
        <v>10</v>
      </c>
      <c r="AF855">
        <f>IFERROR(VLOOKUP(Collapsed!$A855,'measured values'!$A:$AF,Collapsed!AF$1,0),"NA")</f>
        <v>10</v>
      </c>
    </row>
    <row r="856" spans="1:32" x14ac:dyDescent="0.35">
      <c r="A856">
        <v>1042</v>
      </c>
      <c r="F856" t="str">
        <f>IFERROR(VLOOKUP(A856,'ICD+Descriptions'!$A$2:$C$600,2,0),"NA")</f>
        <v>NA</v>
      </c>
      <c r="G856" t="str">
        <f>IFERROR(VLOOKUP(A856,'ICD+Descriptions'!$A$2:$C$600,3,0),"NA")</f>
        <v>NA</v>
      </c>
      <c r="H856" t="str">
        <f>IFERROR(VLOOKUP(A856,ages!$A$1:$B$748,2,0),"No Age")</f>
        <v>No Age</v>
      </c>
      <c r="I856">
        <f>VLOOKUP(A856,'Redcap Raw Report'!$A:$AF,I$1,0)</f>
        <v>0</v>
      </c>
      <c r="L856">
        <f>IFERROR(VLOOKUP(Collapsed!$A856,'measured values'!$A:$AF,Collapsed!L$1,0),"NA")</f>
        <v>38.08</v>
      </c>
      <c r="M856">
        <f>IFERROR(VLOOKUP(Collapsed!$A856,'measured values'!$A:$AF,Collapsed!M$1,0),"NA")</f>
        <v>34.063000000000002</v>
      </c>
      <c r="N856">
        <f>IFERROR(VLOOKUP(Collapsed!$A856,'measured values'!$A:$AF,Collapsed!N$1,0),"NA")</f>
        <v>72.010000000000005</v>
      </c>
      <c r="O856">
        <f>IFERROR(VLOOKUP(Collapsed!$A856,'measured values'!$A:$AF,Collapsed!O$1,0),"NA")</f>
        <v>72.325999999999993</v>
      </c>
      <c r="P856">
        <f>IFERROR(VLOOKUP(Collapsed!$A856,'measured values'!$A:$AF,Collapsed!P$1,0),"NA")</f>
        <v>48.106000000000002</v>
      </c>
      <c r="Q856">
        <f>IFERROR(VLOOKUP(Collapsed!$A856,'measured values'!$A:$AF,Collapsed!Q$1,0),"NA")</f>
        <v>48.540999999999997</v>
      </c>
      <c r="R856">
        <f>IFERROR(VLOOKUP(Collapsed!$A856,'measured values'!$A:$AF,Collapsed!R$1,0),"NA")</f>
        <v>79.364000000000004</v>
      </c>
      <c r="S856">
        <f>IFERROR(VLOOKUP(Collapsed!$A856,'measured values'!$A:$AF,Collapsed!S$1,0),"NA")</f>
        <v>80.45</v>
      </c>
      <c r="T856">
        <f>IFERROR(VLOOKUP(Collapsed!$A856,'measured values'!$A:$AF,Collapsed!T$1,0),"NA")</f>
        <v>71.108999999999995</v>
      </c>
      <c r="U856">
        <f>IFERROR(VLOOKUP(Collapsed!$A856,'measured values'!$A:$AF,Collapsed!U$1,0),"NA")</f>
        <v>67.781999999999996</v>
      </c>
      <c r="V856">
        <f>IFERROR(VLOOKUP(Collapsed!$A856,'measured values'!$A:$AF,Collapsed!V$1,0),"NA")</f>
        <v>28.890999999999998</v>
      </c>
      <c r="W856">
        <f>IFERROR(VLOOKUP(Collapsed!$A856,'measured values'!$A:$AF,Collapsed!W$1,0),"NA")</f>
        <v>32.218000000000004</v>
      </c>
      <c r="X856">
        <f>IFERROR(VLOOKUP(Collapsed!$A856,'measured values'!$A:$AF,Collapsed!X$1,0),"NA")</f>
        <v>18.309000000000001</v>
      </c>
      <c r="Y856">
        <f>IFERROR(VLOOKUP(Collapsed!$A856,'measured values'!$A:$AF,Collapsed!Y$1,0),"NA")</f>
        <v>20.774000000000001</v>
      </c>
      <c r="Z856">
        <f>IFERROR(VLOOKUP(Collapsed!$A856,'measured values'!$A:$AF,Collapsed!Z$1,0),"NA")</f>
        <v>32.218000000000004</v>
      </c>
      <c r="AA856">
        <f>IFERROR(VLOOKUP(Collapsed!$A856,'measured values'!$A:$AF,Collapsed!AA$1,0),"NA")</f>
        <v>28.890999999999998</v>
      </c>
      <c r="AB856">
        <f>IFERROR(VLOOKUP(Collapsed!$A856,'measured values'!$A:$AF,Collapsed!AB$1,0),"NA")</f>
        <v>17.797999999999998</v>
      </c>
      <c r="AC856">
        <f>IFERROR(VLOOKUP(Collapsed!$A856,'measured values'!$A:$AF,Collapsed!AC$1,0),"NA")</f>
        <v>14</v>
      </c>
      <c r="AD856">
        <f>IFERROR(VLOOKUP(Collapsed!$A856,'measured values'!$A:$AF,Collapsed!AD$1,0),"NA")</f>
        <v>14</v>
      </c>
      <c r="AE856">
        <f>IFERROR(VLOOKUP(Collapsed!$A856,'measured values'!$A:$AF,Collapsed!AE$1,0),"NA")</f>
        <v>14</v>
      </c>
      <c r="AF856">
        <f>IFERROR(VLOOKUP(Collapsed!$A856,'measured values'!$A:$AF,Collapsed!AF$1,0),"NA")</f>
        <v>14</v>
      </c>
    </row>
    <row r="857" spans="1:32" x14ac:dyDescent="0.35">
      <c r="A857">
        <v>1043</v>
      </c>
      <c r="F857" t="str">
        <f>IFERROR(VLOOKUP(A857,'ICD+Descriptions'!$A$2:$C$600,2,0),"NA")</f>
        <v>NA</v>
      </c>
      <c r="G857" t="str">
        <f>IFERROR(VLOOKUP(A857,'ICD+Descriptions'!$A$2:$C$600,3,0),"NA")</f>
        <v>NA</v>
      </c>
      <c r="H857" t="str">
        <f>IFERROR(VLOOKUP(A857,ages!$A$1:$B$748,2,0),"No Age")</f>
        <v>No Age</v>
      </c>
      <c r="I857">
        <f>VLOOKUP(A857,'Redcap Raw Report'!$A:$AF,I$1,0)</f>
        <v>0</v>
      </c>
      <c r="L857">
        <f>IFERROR(VLOOKUP(Collapsed!$A857,'measured values'!$A:$AF,Collapsed!L$1,0),"NA")</f>
        <v>46.052</v>
      </c>
      <c r="M857">
        <f>IFERROR(VLOOKUP(Collapsed!$A857,'measured values'!$A:$AF,Collapsed!M$1,0),"NA")</f>
        <v>48.183</v>
      </c>
      <c r="N857">
        <f>IFERROR(VLOOKUP(Collapsed!$A857,'measured values'!$A:$AF,Collapsed!N$1,0),"NA")</f>
        <v>94.384</v>
      </c>
      <c r="O857">
        <f>IFERROR(VLOOKUP(Collapsed!$A857,'measured values'!$A:$AF,Collapsed!O$1,0),"NA")</f>
        <v>95.099000000000004</v>
      </c>
      <c r="P857">
        <f>IFERROR(VLOOKUP(Collapsed!$A857,'measured values'!$A:$AF,Collapsed!P$1,0),"NA")</f>
        <v>85.867999999999995</v>
      </c>
      <c r="Q857">
        <f>IFERROR(VLOOKUP(Collapsed!$A857,'measured values'!$A:$AF,Collapsed!Q$1,0),"NA")</f>
        <v>86.444999999999993</v>
      </c>
      <c r="R857">
        <f>IFERROR(VLOOKUP(Collapsed!$A857,'measured values'!$A:$AF,Collapsed!R$1,0),"NA")</f>
        <v>109.304</v>
      </c>
      <c r="S857">
        <f>IFERROR(VLOOKUP(Collapsed!$A857,'measured values'!$A:$AF,Collapsed!S$1,0),"NA")</f>
        <v>109.264</v>
      </c>
      <c r="T857">
        <f>IFERROR(VLOOKUP(Collapsed!$A857,'measured values'!$A:$AF,Collapsed!T$1,0),"NA")</f>
        <v>67.344999999999999</v>
      </c>
      <c r="U857">
        <f>IFERROR(VLOOKUP(Collapsed!$A857,'measured values'!$A:$AF,Collapsed!U$1,0),"NA")</f>
        <v>64.063999999999993</v>
      </c>
      <c r="V857">
        <f>IFERROR(VLOOKUP(Collapsed!$A857,'measured values'!$A:$AF,Collapsed!V$1,0),"NA")</f>
        <v>32.655000000000001</v>
      </c>
      <c r="W857">
        <f>IFERROR(VLOOKUP(Collapsed!$A857,'measured values'!$A:$AF,Collapsed!W$1,0),"NA")</f>
        <v>35.936</v>
      </c>
      <c r="X857">
        <f>IFERROR(VLOOKUP(Collapsed!$A857,'measured values'!$A:$AF,Collapsed!X$1,0),"NA")</f>
        <v>15.637</v>
      </c>
      <c r="Y857">
        <f>IFERROR(VLOOKUP(Collapsed!$A857,'measured values'!$A:$AF,Collapsed!Y$1,0),"NA")</f>
        <v>15.813000000000001</v>
      </c>
      <c r="Z857">
        <f>IFERROR(VLOOKUP(Collapsed!$A857,'measured values'!$A:$AF,Collapsed!Z$1,0),"NA")</f>
        <v>35.936</v>
      </c>
      <c r="AA857">
        <f>IFERROR(VLOOKUP(Collapsed!$A857,'measured values'!$A:$AF,Collapsed!AA$1,0),"NA")</f>
        <v>32.655000000000001</v>
      </c>
      <c r="AB857">
        <f>IFERROR(VLOOKUP(Collapsed!$A857,'measured values'!$A:$AF,Collapsed!AB$1,0),"NA")</f>
        <v>13.956</v>
      </c>
      <c r="AC857">
        <f>IFERROR(VLOOKUP(Collapsed!$A857,'measured values'!$A:$AF,Collapsed!AC$1,0),"NA")</f>
        <v>15</v>
      </c>
      <c r="AD857">
        <f>IFERROR(VLOOKUP(Collapsed!$A857,'measured values'!$A:$AF,Collapsed!AD$1,0),"NA")</f>
        <v>14</v>
      </c>
      <c r="AE857">
        <f>IFERROR(VLOOKUP(Collapsed!$A857,'measured values'!$A:$AF,Collapsed!AE$1,0),"NA")</f>
        <v>14</v>
      </c>
      <c r="AF857">
        <f>IFERROR(VLOOKUP(Collapsed!$A857,'measured values'!$A:$AF,Collapsed!AF$1,0),"NA")</f>
        <v>14</v>
      </c>
    </row>
    <row r="858" spans="1:32" x14ac:dyDescent="0.35">
      <c r="A858">
        <v>1044</v>
      </c>
      <c r="F858" t="str">
        <f>IFERROR(VLOOKUP(A858,'ICD+Descriptions'!$A$2:$C$600,2,0),"NA")</f>
        <v>NA</v>
      </c>
      <c r="G858" t="str">
        <f>IFERROR(VLOOKUP(A858,'ICD+Descriptions'!$A$2:$C$600,3,0),"NA")</f>
        <v>NA</v>
      </c>
      <c r="H858" t="str">
        <f>IFERROR(VLOOKUP(A858,ages!$A$1:$B$748,2,0),"No Age")</f>
        <v>No Age</v>
      </c>
      <c r="I858">
        <f>VLOOKUP(A858,'Redcap Raw Report'!$A:$AF,I$1,0)</f>
        <v>0</v>
      </c>
      <c r="L858">
        <f>IFERROR(VLOOKUP(Collapsed!$A858,'measured values'!$A:$AF,Collapsed!L$1,0),"NA")</f>
        <v>54.374000000000002</v>
      </c>
      <c r="M858">
        <f>IFERROR(VLOOKUP(Collapsed!$A858,'measured values'!$A:$AF,Collapsed!M$1,0),"NA")</f>
        <v>51.618000000000002</v>
      </c>
      <c r="N858">
        <f>IFERROR(VLOOKUP(Collapsed!$A858,'measured values'!$A:$AF,Collapsed!N$1,0),"NA")</f>
        <v>106.43300000000001</v>
      </c>
      <c r="O858">
        <f>IFERROR(VLOOKUP(Collapsed!$A858,'measured values'!$A:$AF,Collapsed!O$1,0),"NA")</f>
        <v>105.876</v>
      </c>
      <c r="P858">
        <f>IFERROR(VLOOKUP(Collapsed!$A858,'measured values'!$A:$AF,Collapsed!P$1,0),"NA")</f>
        <v>92.364999999999995</v>
      </c>
      <c r="Q858">
        <f>IFERROR(VLOOKUP(Collapsed!$A858,'measured values'!$A:$AF,Collapsed!Q$1,0),"NA")</f>
        <v>91.570999999999998</v>
      </c>
      <c r="R858">
        <f>IFERROR(VLOOKUP(Collapsed!$A858,'measured values'!$A:$AF,Collapsed!R$1,0),"NA")</f>
        <v>103.488</v>
      </c>
      <c r="S858">
        <f>IFERROR(VLOOKUP(Collapsed!$A858,'measured values'!$A:$AF,Collapsed!S$1,0),"NA")</f>
        <v>103.304</v>
      </c>
      <c r="T858">
        <f>IFERROR(VLOOKUP(Collapsed!$A858,'measured values'!$A:$AF,Collapsed!T$1,0),"NA")</f>
        <v>65.367999999999995</v>
      </c>
      <c r="U858">
        <f>IFERROR(VLOOKUP(Collapsed!$A858,'measured values'!$A:$AF,Collapsed!U$1,0),"NA")</f>
        <v>61.34</v>
      </c>
      <c r="V858">
        <f>IFERROR(VLOOKUP(Collapsed!$A858,'measured values'!$A:$AF,Collapsed!V$1,0),"NA")</f>
        <v>34.631999999999998</v>
      </c>
      <c r="W858">
        <f>IFERROR(VLOOKUP(Collapsed!$A858,'measured values'!$A:$AF,Collapsed!W$1,0),"NA")</f>
        <v>38.659999999999997</v>
      </c>
      <c r="X858">
        <f>IFERROR(VLOOKUP(Collapsed!$A858,'measured values'!$A:$AF,Collapsed!X$1,0),"NA")</f>
        <v>13.335000000000001</v>
      </c>
      <c r="Y858">
        <f>IFERROR(VLOOKUP(Collapsed!$A858,'measured values'!$A:$AF,Collapsed!Y$1,0),"NA")</f>
        <v>13.688000000000001</v>
      </c>
      <c r="Z858">
        <f>IFERROR(VLOOKUP(Collapsed!$A858,'measured values'!$A:$AF,Collapsed!Z$1,0),"NA")</f>
        <v>38.659999999999997</v>
      </c>
      <c r="AA858">
        <f>IFERROR(VLOOKUP(Collapsed!$A858,'measured values'!$A:$AF,Collapsed!AA$1,0),"NA")</f>
        <v>34.631999999999998</v>
      </c>
      <c r="AB858">
        <f>IFERROR(VLOOKUP(Collapsed!$A858,'measured values'!$A:$AF,Collapsed!AB$1,0),"NA")</f>
        <v>9.7639999999999993</v>
      </c>
      <c r="AC858">
        <f>IFERROR(VLOOKUP(Collapsed!$A858,'measured values'!$A:$AF,Collapsed!AC$1,0),"NA")</f>
        <v>14</v>
      </c>
      <c r="AD858">
        <f>IFERROR(VLOOKUP(Collapsed!$A858,'measured values'!$A:$AF,Collapsed!AD$1,0),"NA")</f>
        <v>13</v>
      </c>
      <c r="AE858">
        <f>IFERROR(VLOOKUP(Collapsed!$A858,'measured values'!$A:$AF,Collapsed!AE$1,0),"NA")</f>
        <v>13</v>
      </c>
      <c r="AF858">
        <f>IFERROR(VLOOKUP(Collapsed!$A858,'measured values'!$A:$AF,Collapsed!AF$1,0),"NA")</f>
        <v>13</v>
      </c>
    </row>
    <row r="859" spans="1:32" x14ac:dyDescent="0.35">
      <c r="A859">
        <v>1045</v>
      </c>
      <c r="F859" t="str">
        <f>IFERROR(VLOOKUP(A859,'ICD+Descriptions'!$A$2:$C$600,2,0),"NA")</f>
        <v>NA</v>
      </c>
      <c r="G859" t="str">
        <f>IFERROR(VLOOKUP(A859,'ICD+Descriptions'!$A$2:$C$600,3,0),"NA")</f>
        <v>NA</v>
      </c>
      <c r="H859" t="str">
        <f>IFERROR(VLOOKUP(A859,ages!$A$1:$B$748,2,0),"No Age")</f>
        <v>No Age</v>
      </c>
      <c r="I859" t="str">
        <f>VLOOKUP(A859,'Redcap Raw Report'!$A:$AF,I$1,0)</f>
        <v>F</v>
      </c>
      <c r="L859">
        <f>IFERROR(VLOOKUP(Collapsed!$A859,'measured values'!$A:$AF,Collapsed!L$1,0),"NA")</f>
        <v>43.015999999999998</v>
      </c>
      <c r="M859">
        <f>IFERROR(VLOOKUP(Collapsed!$A859,'measured values'!$A:$AF,Collapsed!M$1,0),"NA")</f>
        <v>50.756999999999998</v>
      </c>
      <c r="N859">
        <f>IFERROR(VLOOKUP(Collapsed!$A859,'measured values'!$A:$AF,Collapsed!N$1,0),"NA")</f>
        <v>94.012</v>
      </c>
      <c r="O859">
        <f>IFERROR(VLOOKUP(Collapsed!$A859,'measured values'!$A:$AF,Collapsed!O$1,0),"NA")</f>
        <v>93.316000000000003</v>
      </c>
      <c r="P859">
        <f>IFERROR(VLOOKUP(Collapsed!$A859,'measured values'!$A:$AF,Collapsed!P$1,0),"NA")</f>
        <v>84.617000000000004</v>
      </c>
      <c r="Q859">
        <f>IFERROR(VLOOKUP(Collapsed!$A859,'measured values'!$A:$AF,Collapsed!Q$1,0),"NA")</f>
        <v>84.561999999999998</v>
      </c>
      <c r="R859">
        <f>IFERROR(VLOOKUP(Collapsed!$A859,'measured values'!$A:$AF,Collapsed!R$1,0),"NA")</f>
        <v>108.468</v>
      </c>
      <c r="S859">
        <f>IFERROR(VLOOKUP(Collapsed!$A859,'measured values'!$A:$AF,Collapsed!S$1,0),"NA")</f>
        <v>108.702</v>
      </c>
      <c r="T859">
        <f>IFERROR(VLOOKUP(Collapsed!$A859,'measured values'!$A:$AF,Collapsed!T$1,0),"NA")</f>
        <v>65.001999999999995</v>
      </c>
      <c r="U859">
        <f>IFERROR(VLOOKUP(Collapsed!$A859,'measured values'!$A:$AF,Collapsed!U$1,0),"NA")</f>
        <v>62.831000000000003</v>
      </c>
      <c r="V859">
        <f>IFERROR(VLOOKUP(Collapsed!$A859,'measured values'!$A:$AF,Collapsed!V$1,0),"NA")</f>
        <v>34.997</v>
      </c>
      <c r="W859">
        <f>IFERROR(VLOOKUP(Collapsed!$A859,'measured values'!$A:$AF,Collapsed!W$1,0),"NA")</f>
        <v>37.168999999999997</v>
      </c>
      <c r="X859">
        <f>IFERROR(VLOOKUP(Collapsed!$A859,'measured values'!$A:$AF,Collapsed!X$1,0),"NA")</f>
        <v>16.709</v>
      </c>
      <c r="Y859">
        <f>IFERROR(VLOOKUP(Collapsed!$A859,'measured values'!$A:$AF,Collapsed!Y$1,0),"NA")</f>
        <v>11.996</v>
      </c>
      <c r="Z859">
        <f>IFERROR(VLOOKUP(Collapsed!$A859,'measured values'!$A:$AF,Collapsed!Z$1,0),"NA")</f>
        <v>37.168999999999997</v>
      </c>
      <c r="AA859">
        <f>IFERROR(VLOOKUP(Collapsed!$A859,'measured values'!$A:$AF,Collapsed!AA$1,0),"NA")</f>
        <v>34.997</v>
      </c>
      <c r="AB859">
        <f>IFERROR(VLOOKUP(Collapsed!$A859,'measured values'!$A:$AF,Collapsed!AB$1,0),"NA")</f>
        <v>13.016</v>
      </c>
      <c r="AC859">
        <f>IFERROR(VLOOKUP(Collapsed!$A859,'measured values'!$A:$AF,Collapsed!AC$1,0),"NA")</f>
        <v>13</v>
      </c>
      <c r="AD859">
        <f>IFERROR(VLOOKUP(Collapsed!$A859,'measured values'!$A:$AF,Collapsed!AD$1,0),"NA")</f>
        <v>12</v>
      </c>
      <c r="AE859">
        <f>IFERROR(VLOOKUP(Collapsed!$A859,'measured values'!$A:$AF,Collapsed!AE$1,0),"NA")</f>
        <v>12</v>
      </c>
      <c r="AF859">
        <f>IFERROR(VLOOKUP(Collapsed!$A859,'measured values'!$A:$AF,Collapsed!AF$1,0),"NA")</f>
        <v>12</v>
      </c>
    </row>
    <row r="860" spans="1:32" x14ac:dyDescent="0.35">
      <c r="A860">
        <v>1046</v>
      </c>
      <c r="F860" t="str">
        <f>IFERROR(VLOOKUP(A860,'ICD+Descriptions'!$A$2:$C$600,2,0),"NA")</f>
        <v>NA</v>
      </c>
      <c r="G860" t="str">
        <f>IFERROR(VLOOKUP(A860,'ICD+Descriptions'!$A$2:$C$600,3,0),"NA")</f>
        <v>NA</v>
      </c>
      <c r="H860" t="str">
        <f>IFERROR(VLOOKUP(A860,ages!$A$1:$B$748,2,0),"No Age")</f>
        <v>No Age</v>
      </c>
      <c r="I860">
        <f>VLOOKUP(A860,'Redcap Raw Report'!$A:$AF,I$1,0)</f>
        <v>0</v>
      </c>
      <c r="L860">
        <f>IFERROR(VLOOKUP(Collapsed!$A860,'measured values'!$A:$AF,Collapsed!L$1,0),"NA")</f>
        <v>73.703999999999994</v>
      </c>
      <c r="M860">
        <f>IFERROR(VLOOKUP(Collapsed!$A860,'measured values'!$A:$AF,Collapsed!M$1,0),"NA")</f>
        <v>71.019000000000005</v>
      </c>
      <c r="N860">
        <f>IFERROR(VLOOKUP(Collapsed!$A860,'measured values'!$A:$AF,Collapsed!N$1,0),"NA")</f>
        <v>144.87700000000001</v>
      </c>
      <c r="O860">
        <f>IFERROR(VLOOKUP(Collapsed!$A860,'measured values'!$A:$AF,Collapsed!O$1,0),"NA")</f>
        <v>145.30199999999999</v>
      </c>
      <c r="P860">
        <f>IFERROR(VLOOKUP(Collapsed!$A860,'measured values'!$A:$AF,Collapsed!P$1,0),"NA")</f>
        <v>148.68799999999999</v>
      </c>
      <c r="Q860">
        <f>IFERROR(VLOOKUP(Collapsed!$A860,'measured values'!$A:$AF,Collapsed!Q$1,0),"NA")</f>
        <v>149.58000000000001</v>
      </c>
      <c r="R860">
        <f>IFERROR(VLOOKUP(Collapsed!$A860,'measured values'!$A:$AF,Collapsed!R$1,0),"NA")</f>
        <v>123.63500000000001</v>
      </c>
      <c r="S860">
        <f>IFERROR(VLOOKUP(Collapsed!$A860,'measured values'!$A:$AF,Collapsed!S$1,0),"NA")</f>
        <v>123.02500000000001</v>
      </c>
      <c r="T860">
        <f>IFERROR(VLOOKUP(Collapsed!$A860,'measured values'!$A:$AF,Collapsed!T$1,0),"NA")</f>
        <v>60.194000000000003</v>
      </c>
      <c r="U860">
        <f>IFERROR(VLOOKUP(Collapsed!$A860,'measured values'!$A:$AF,Collapsed!U$1,0),"NA")</f>
        <v>58.924999999999997</v>
      </c>
      <c r="V860">
        <f>IFERROR(VLOOKUP(Collapsed!$A860,'measured values'!$A:$AF,Collapsed!V$1,0),"NA")</f>
        <v>39.805999999999997</v>
      </c>
      <c r="W860">
        <f>IFERROR(VLOOKUP(Collapsed!$A860,'measured values'!$A:$AF,Collapsed!W$1,0),"NA")</f>
        <v>41.075000000000003</v>
      </c>
      <c r="X860">
        <f>IFERROR(VLOOKUP(Collapsed!$A860,'measured values'!$A:$AF,Collapsed!X$1,0),"NA")</f>
        <v>11.272</v>
      </c>
      <c r="Y860">
        <f>IFERROR(VLOOKUP(Collapsed!$A860,'measured values'!$A:$AF,Collapsed!Y$1,0),"NA")</f>
        <v>9.5730000000000004</v>
      </c>
      <c r="Z860">
        <f>IFERROR(VLOOKUP(Collapsed!$A860,'measured values'!$A:$AF,Collapsed!Z$1,0),"NA")</f>
        <v>41.075000000000003</v>
      </c>
      <c r="AA860">
        <f>IFERROR(VLOOKUP(Collapsed!$A860,'measured values'!$A:$AF,Collapsed!AA$1,0),"NA")</f>
        <v>39.805999999999997</v>
      </c>
      <c r="AB860">
        <f>IFERROR(VLOOKUP(Collapsed!$A860,'measured values'!$A:$AF,Collapsed!AB$1,0),"NA")</f>
        <v>10.602</v>
      </c>
      <c r="AC860">
        <f>IFERROR(VLOOKUP(Collapsed!$A860,'measured values'!$A:$AF,Collapsed!AC$1,0),"NA")</f>
        <v>8</v>
      </c>
      <c r="AD860">
        <f>IFERROR(VLOOKUP(Collapsed!$A860,'measured values'!$A:$AF,Collapsed!AD$1,0),"NA")</f>
        <v>9</v>
      </c>
      <c r="AE860">
        <f>IFERROR(VLOOKUP(Collapsed!$A860,'measured values'!$A:$AF,Collapsed!AE$1,0),"NA")</f>
        <v>8</v>
      </c>
      <c r="AF860">
        <f>IFERROR(VLOOKUP(Collapsed!$A860,'measured values'!$A:$AF,Collapsed!AF$1,0),"NA")</f>
        <v>8</v>
      </c>
    </row>
    <row r="861" spans="1:32" x14ac:dyDescent="0.35">
      <c r="A861">
        <v>1047</v>
      </c>
      <c r="F861" t="str">
        <f>IFERROR(VLOOKUP(A861,'ICD+Descriptions'!$A$2:$C$600,2,0),"NA")</f>
        <v>NA</v>
      </c>
      <c r="G861" t="str">
        <f>IFERROR(VLOOKUP(A861,'ICD+Descriptions'!$A$2:$C$600,3,0),"NA")</f>
        <v>NA</v>
      </c>
      <c r="H861" t="str">
        <f>IFERROR(VLOOKUP(A861,ages!$A$1:$B$748,2,0),"No Age")</f>
        <v>No Age</v>
      </c>
      <c r="I861">
        <f>VLOOKUP(A861,'Redcap Raw Report'!$A:$AF,I$1,0)</f>
        <v>0</v>
      </c>
      <c r="L861">
        <f>IFERROR(VLOOKUP(Collapsed!$A861,'measured values'!$A:$AF,Collapsed!L$1,0),"NA")</f>
        <v>66.835999999999999</v>
      </c>
      <c r="M861">
        <f>IFERROR(VLOOKUP(Collapsed!$A861,'measured values'!$A:$AF,Collapsed!M$1,0),"NA")</f>
        <v>65.846000000000004</v>
      </c>
      <c r="N861">
        <f>IFERROR(VLOOKUP(Collapsed!$A861,'measured values'!$A:$AF,Collapsed!N$1,0),"NA")</f>
        <v>133.03899999999999</v>
      </c>
      <c r="O861">
        <f>IFERROR(VLOOKUP(Collapsed!$A861,'measured values'!$A:$AF,Collapsed!O$1,0),"NA")</f>
        <v>133.41399999999999</v>
      </c>
      <c r="P861">
        <f>IFERROR(VLOOKUP(Collapsed!$A861,'measured values'!$A:$AF,Collapsed!P$1,0),"NA")</f>
        <v>120.992</v>
      </c>
      <c r="Q861">
        <f>IFERROR(VLOOKUP(Collapsed!$A861,'measured values'!$A:$AF,Collapsed!Q$1,0),"NA")</f>
        <v>121.73399999999999</v>
      </c>
      <c r="R861">
        <f>IFERROR(VLOOKUP(Collapsed!$A861,'measured values'!$A:$AF,Collapsed!R$1,0),"NA")</f>
        <v>108.096</v>
      </c>
      <c r="S861">
        <f>IFERROR(VLOOKUP(Collapsed!$A861,'measured values'!$A:$AF,Collapsed!S$1,0),"NA")</f>
        <v>108.955</v>
      </c>
      <c r="T861">
        <f>IFERROR(VLOOKUP(Collapsed!$A861,'measured values'!$A:$AF,Collapsed!T$1,0),"NA")</f>
        <v>64.129000000000005</v>
      </c>
      <c r="U861">
        <f>IFERROR(VLOOKUP(Collapsed!$A861,'measured values'!$A:$AF,Collapsed!U$1,0),"NA")</f>
        <v>61.076999999999998</v>
      </c>
      <c r="V861">
        <f>IFERROR(VLOOKUP(Collapsed!$A861,'measured values'!$A:$AF,Collapsed!V$1,0),"NA")</f>
        <v>35.871000000000002</v>
      </c>
      <c r="W861">
        <f>IFERROR(VLOOKUP(Collapsed!$A861,'measured values'!$A:$AF,Collapsed!W$1,0),"NA")</f>
        <v>38.923000000000002</v>
      </c>
      <c r="X861">
        <f>IFERROR(VLOOKUP(Collapsed!$A861,'measured values'!$A:$AF,Collapsed!X$1,0),"NA")</f>
        <v>12.295999999999999</v>
      </c>
      <c r="Y861">
        <f>IFERROR(VLOOKUP(Collapsed!$A861,'measured values'!$A:$AF,Collapsed!Y$1,0),"NA")</f>
        <v>13.125999999999999</v>
      </c>
      <c r="Z861">
        <f>IFERROR(VLOOKUP(Collapsed!$A861,'measured values'!$A:$AF,Collapsed!Z$1,0),"NA")</f>
        <v>38.923000000000002</v>
      </c>
      <c r="AA861">
        <f>IFERROR(VLOOKUP(Collapsed!$A861,'measured values'!$A:$AF,Collapsed!AA$1,0),"NA")</f>
        <v>35.871000000000002</v>
      </c>
      <c r="AB861">
        <f>IFERROR(VLOOKUP(Collapsed!$A861,'measured values'!$A:$AF,Collapsed!AB$1,0),"NA")</f>
        <v>9.5039999999999996</v>
      </c>
      <c r="AC861">
        <f>IFERROR(VLOOKUP(Collapsed!$A861,'measured values'!$A:$AF,Collapsed!AC$1,0),"NA")</f>
        <v>10</v>
      </c>
      <c r="AD861">
        <f>IFERROR(VLOOKUP(Collapsed!$A861,'measured values'!$A:$AF,Collapsed!AD$1,0),"NA")</f>
        <v>10</v>
      </c>
      <c r="AE861">
        <f>IFERROR(VLOOKUP(Collapsed!$A861,'measured values'!$A:$AF,Collapsed!AE$1,0),"NA")</f>
        <v>10</v>
      </c>
      <c r="AF861">
        <f>IFERROR(VLOOKUP(Collapsed!$A861,'measured values'!$A:$AF,Collapsed!AF$1,0),"NA")</f>
        <v>10</v>
      </c>
    </row>
    <row r="862" spans="1:32" x14ac:dyDescent="0.35">
      <c r="A862">
        <v>1048</v>
      </c>
      <c r="F862" t="str">
        <f>IFERROR(VLOOKUP(A862,'ICD+Descriptions'!$A$2:$C$600,2,0),"NA")</f>
        <v>NA</v>
      </c>
      <c r="G862" t="str">
        <f>IFERROR(VLOOKUP(A862,'ICD+Descriptions'!$A$2:$C$600,3,0),"NA")</f>
        <v>NA</v>
      </c>
      <c r="H862" t="str">
        <f>IFERROR(VLOOKUP(A862,ages!$A$1:$B$748,2,0),"No Age")</f>
        <v>No Age</v>
      </c>
      <c r="I862">
        <f>VLOOKUP(A862,'Redcap Raw Report'!$A:$AF,I$1,0)</f>
        <v>0</v>
      </c>
      <c r="L862">
        <f>IFERROR(VLOOKUP(Collapsed!$A862,'measured values'!$A:$AF,Collapsed!L$1,0),"NA")</f>
        <v>33.414000000000001</v>
      </c>
      <c r="M862">
        <f>IFERROR(VLOOKUP(Collapsed!$A862,'measured values'!$A:$AF,Collapsed!M$1,0),"NA")</f>
        <v>34.536999999999999</v>
      </c>
      <c r="N862">
        <f>IFERROR(VLOOKUP(Collapsed!$A862,'measured values'!$A:$AF,Collapsed!N$1,0),"NA")</f>
        <v>67.804000000000002</v>
      </c>
      <c r="O862">
        <f>IFERROR(VLOOKUP(Collapsed!$A862,'measured values'!$A:$AF,Collapsed!O$1,0),"NA")</f>
        <v>67.953999999999994</v>
      </c>
      <c r="P862">
        <f>IFERROR(VLOOKUP(Collapsed!$A862,'measured values'!$A:$AF,Collapsed!P$1,0),"NA")</f>
        <v>64.513000000000005</v>
      </c>
      <c r="Q862">
        <f>IFERROR(VLOOKUP(Collapsed!$A862,'measured values'!$A:$AF,Collapsed!Q$1,0),"NA")</f>
        <v>64.569999999999993</v>
      </c>
      <c r="R862">
        <f>IFERROR(VLOOKUP(Collapsed!$A862,'measured values'!$A:$AF,Collapsed!R$1,0),"NA")</f>
        <v>114.14400000000001</v>
      </c>
      <c r="S862">
        <f>IFERROR(VLOOKUP(Collapsed!$A862,'measured values'!$A:$AF,Collapsed!S$1,0),"NA")</f>
        <v>113.678</v>
      </c>
      <c r="T862">
        <f>IFERROR(VLOOKUP(Collapsed!$A862,'measured values'!$A:$AF,Collapsed!T$1,0),"NA")</f>
        <v>65.242999999999995</v>
      </c>
      <c r="U862">
        <f>IFERROR(VLOOKUP(Collapsed!$A862,'measured values'!$A:$AF,Collapsed!U$1,0),"NA")</f>
        <v>65.45</v>
      </c>
      <c r="V862">
        <f>IFERROR(VLOOKUP(Collapsed!$A862,'measured values'!$A:$AF,Collapsed!V$1,0),"NA")</f>
        <v>34.756999999999998</v>
      </c>
      <c r="W862">
        <f>IFERROR(VLOOKUP(Collapsed!$A862,'measured values'!$A:$AF,Collapsed!W$1,0),"NA")</f>
        <v>34.549999999999997</v>
      </c>
      <c r="X862">
        <f>IFERROR(VLOOKUP(Collapsed!$A862,'measured values'!$A:$AF,Collapsed!X$1,0),"NA")</f>
        <v>14.907999999999999</v>
      </c>
      <c r="Y862">
        <f>IFERROR(VLOOKUP(Collapsed!$A862,'measured values'!$A:$AF,Collapsed!Y$1,0),"NA")</f>
        <v>15.981</v>
      </c>
      <c r="Z862">
        <f>IFERROR(VLOOKUP(Collapsed!$A862,'measured values'!$A:$AF,Collapsed!Z$1,0),"NA")</f>
        <v>34.549999999999997</v>
      </c>
      <c r="AA862">
        <f>IFERROR(VLOOKUP(Collapsed!$A862,'measured values'!$A:$AF,Collapsed!AA$1,0),"NA")</f>
        <v>34.756999999999998</v>
      </c>
      <c r="AB862">
        <f>IFERROR(VLOOKUP(Collapsed!$A862,'measured values'!$A:$AF,Collapsed!AB$1,0),"NA")</f>
        <v>14.071999999999999</v>
      </c>
      <c r="AC862">
        <f>IFERROR(VLOOKUP(Collapsed!$A862,'measured values'!$A:$AF,Collapsed!AC$1,0),"NA")</f>
        <v>18</v>
      </c>
      <c r="AD862">
        <f>IFERROR(VLOOKUP(Collapsed!$A862,'measured values'!$A:$AF,Collapsed!AD$1,0),"NA")</f>
        <v>17</v>
      </c>
      <c r="AE862">
        <f>IFERROR(VLOOKUP(Collapsed!$A862,'measured values'!$A:$AF,Collapsed!AE$1,0),"NA")</f>
        <v>17</v>
      </c>
      <c r="AF862">
        <f>IFERROR(VLOOKUP(Collapsed!$A862,'measured values'!$A:$AF,Collapsed!AF$1,0),"NA")</f>
        <v>17</v>
      </c>
    </row>
    <row r="863" spans="1:32" x14ac:dyDescent="0.35">
      <c r="A863">
        <v>1049</v>
      </c>
      <c r="F863" t="str">
        <f>IFERROR(VLOOKUP(A863,'ICD+Descriptions'!$A$2:$C$600,2,0),"NA")</f>
        <v>NA</v>
      </c>
      <c r="G863" t="str">
        <f>IFERROR(VLOOKUP(A863,'ICD+Descriptions'!$A$2:$C$600,3,0),"NA")</f>
        <v>NA</v>
      </c>
      <c r="H863" t="str">
        <f>IFERROR(VLOOKUP(A863,ages!$A$1:$B$748,2,0),"No Age")</f>
        <v>No Age</v>
      </c>
      <c r="I863" t="str">
        <f>VLOOKUP(A863,'Redcap Raw Report'!$A:$AF,I$1,0)</f>
        <v>F</v>
      </c>
      <c r="L863">
        <f>IFERROR(VLOOKUP(Collapsed!$A863,'measured values'!$A:$AF,Collapsed!L$1,0),"NA")</f>
        <v>51.679000000000002</v>
      </c>
      <c r="M863">
        <f>IFERROR(VLOOKUP(Collapsed!$A863,'measured values'!$A:$AF,Collapsed!M$1,0),"NA")</f>
        <v>49.143999999999998</v>
      </c>
      <c r="N863">
        <f>IFERROR(VLOOKUP(Collapsed!$A863,'measured values'!$A:$AF,Collapsed!N$1,0),"NA")</f>
        <v>101.295</v>
      </c>
      <c r="O863">
        <f>IFERROR(VLOOKUP(Collapsed!$A863,'measured values'!$A:$AF,Collapsed!O$1,0),"NA")</f>
        <v>100.65300000000001</v>
      </c>
      <c r="P863">
        <f>IFERROR(VLOOKUP(Collapsed!$A863,'measured values'!$A:$AF,Collapsed!P$1,0),"NA")</f>
        <v>92.683999999999997</v>
      </c>
      <c r="Q863">
        <f>IFERROR(VLOOKUP(Collapsed!$A863,'measured values'!$A:$AF,Collapsed!Q$1,0),"NA")</f>
        <v>91.554000000000002</v>
      </c>
      <c r="R863">
        <f>IFERROR(VLOOKUP(Collapsed!$A863,'measured values'!$A:$AF,Collapsed!R$1,0),"NA")</f>
        <v>108.73099999999999</v>
      </c>
      <c r="S863">
        <f>IFERROR(VLOOKUP(Collapsed!$A863,'measured values'!$A:$AF,Collapsed!S$1,0),"NA")</f>
        <v>108.214</v>
      </c>
      <c r="T863">
        <f>IFERROR(VLOOKUP(Collapsed!$A863,'measured values'!$A:$AF,Collapsed!T$1,0),"NA")</f>
        <v>65.403000000000006</v>
      </c>
      <c r="U863">
        <f>IFERROR(VLOOKUP(Collapsed!$A863,'measured values'!$A:$AF,Collapsed!U$1,0),"NA")</f>
        <v>64.031999999999996</v>
      </c>
      <c r="V863">
        <f>IFERROR(VLOOKUP(Collapsed!$A863,'measured values'!$A:$AF,Collapsed!V$1,0),"NA")</f>
        <v>34.597000000000001</v>
      </c>
      <c r="W863">
        <f>IFERROR(VLOOKUP(Collapsed!$A863,'measured values'!$A:$AF,Collapsed!W$1,0),"NA")</f>
        <v>35.968000000000004</v>
      </c>
      <c r="X863">
        <f>IFERROR(VLOOKUP(Collapsed!$A863,'measured values'!$A:$AF,Collapsed!X$1,0),"NA")</f>
        <v>13.55</v>
      </c>
      <c r="Y863">
        <f>IFERROR(VLOOKUP(Collapsed!$A863,'measured values'!$A:$AF,Collapsed!Y$1,0),"NA")</f>
        <v>16.420000000000002</v>
      </c>
      <c r="Z863">
        <f>IFERROR(VLOOKUP(Collapsed!$A863,'measured values'!$A:$AF,Collapsed!Z$1,0),"NA")</f>
        <v>35.968000000000004</v>
      </c>
      <c r="AA863">
        <f>IFERROR(VLOOKUP(Collapsed!$A863,'measured values'!$A:$AF,Collapsed!AA$1,0),"NA")</f>
        <v>34.597000000000001</v>
      </c>
      <c r="AB863">
        <f>IFERROR(VLOOKUP(Collapsed!$A863,'measured values'!$A:$AF,Collapsed!AB$1,0),"NA")</f>
        <v>9.0280000000000005</v>
      </c>
      <c r="AC863">
        <f>IFERROR(VLOOKUP(Collapsed!$A863,'measured values'!$A:$AF,Collapsed!AC$1,0),"NA")</f>
        <v>13</v>
      </c>
      <c r="AD863">
        <f>IFERROR(VLOOKUP(Collapsed!$A863,'measured values'!$A:$AF,Collapsed!AD$1,0),"NA")</f>
        <v>16</v>
      </c>
      <c r="AE863">
        <f>IFERROR(VLOOKUP(Collapsed!$A863,'measured values'!$A:$AF,Collapsed!AE$1,0),"NA")</f>
        <v>13</v>
      </c>
      <c r="AF863">
        <f>IFERROR(VLOOKUP(Collapsed!$A863,'measured values'!$A:$AF,Collapsed!AF$1,0),"NA")</f>
        <v>13</v>
      </c>
    </row>
    <row r="864" spans="1:32" x14ac:dyDescent="0.35">
      <c r="A864">
        <v>1050</v>
      </c>
      <c r="F864" t="str">
        <f>IFERROR(VLOOKUP(A864,'ICD+Descriptions'!$A$2:$C$600,2,0),"NA")</f>
        <v>NA</v>
      </c>
      <c r="G864" t="str">
        <f>IFERROR(VLOOKUP(A864,'ICD+Descriptions'!$A$2:$C$600,3,0),"NA")</f>
        <v>NA</v>
      </c>
      <c r="H864" t="str">
        <f>IFERROR(VLOOKUP(A864,ages!$A$1:$B$748,2,0),"No Age")</f>
        <v>No Age</v>
      </c>
      <c r="I864">
        <f>VLOOKUP(A864,'Redcap Raw Report'!$A:$AF,I$1,0)</f>
        <v>0</v>
      </c>
      <c r="L864">
        <f>IFERROR(VLOOKUP(Collapsed!$A864,'measured values'!$A:$AF,Collapsed!L$1,0),"NA")</f>
        <v>48.329000000000001</v>
      </c>
      <c r="M864">
        <f>IFERROR(VLOOKUP(Collapsed!$A864,'measured values'!$A:$AF,Collapsed!M$1,0),"NA")</f>
        <v>51.994999999999997</v>
      </c>
      <c r="N864">
        <f>IFERROR(VLOOKUP(Collapsed!$A864,'measured values'!$A:$AF,Collapsed!N$1,0),"NA")</f>
        <v>100.479</v>
      </c>
      <c r="O864">
        <f>IFERROR(VLOOKUP(Collapsed!$A864,'measured values'!$A:$AF,Collapsed!O$1,0),"NA")</f>
        <v>100.654</v>
      </c>
      <c r="P864">
        <f>IFERROR(VLOOKUP(Collapsed!$A864,'measured values'!$A:$AF,Collapsed!P$1,0),"NA")</f>
        <v>92.623999999999995</v>
      </c>
      <c r="Q864">
        <f>IFERROR(VLOOKUP(Collapsed!$A864,'measured values'!$A:$AF,Collapsed!Q$1,0),"NA")</f>
        <v>93.201999999999998</v>
      </c>
      <c r="R864">
        <f>IFERROR(VLOOKUP(Collapsed!$A864,'measured values'!$A:$AF,Collapsed!R$1,0),"NA")</f>
        <v>110.047</v>
      </c>
      <c r="S864">
        <f>IFERROR(VLOOKUP(Collapsed!$A864,'measured values'!$A:$AF,Collapsed!S$1,0),"NA")</f>
        <v>110.559</v>
      </c>
      <c r="T864">
        <f>IFERROR(VLOOKUP(Collapsed!$A864,'measured values'!$A:$AF,Collapsed!T$1,0),"NA")</f>
        <v>63.744</v>
      </c>
      <c r="U864">
        <f>IFERROR(VLOOKUP(Collapsed!$A864,'measured values'!$A:$AF,Collapsed!U$1,0),"NA")</f>
        <v>61.848999999999997</v>
      </c>
      <c r="V864">
        <f>IFERROR(VLOOKUP(Collapsed!$A864,'measured values'!$A:$AF,Collapsed!V$1,0),"NA")</f>
        <v>36.256</v>
      </c>
      <c r="W864">
        <f>IFERROR(VLOOKUP(Collapsed!$A864,'measured values'!$A:$AF,Collapsed!W$1,0),"NA")</f>
        <v>38.151000000000003</v>
      </c>
      <c r="X864">
        <f>IFERROR(VLOOKUP(Collapsed!$A864,'measured values'!$A:$AF,Collapsed!X$1,0),"NA")</f>
        <v>12.733000000000001</v>
      </c>
      <c r="Y864">
        <f>IFERROR(VLOOKUP(Collapsed!$A864,'measured values'!$A:$AF,Collapsed!Y$1,0),"NA")</f>
        <v>13.273999999999999</v>
      </c>
      <c r="Z864">
        <f>IFERROR(VLOOKUP(Collapsed!$A864,'measured values'!$A:$AF,Collapsed!Z$1,0),"NA")</f>
        <v>38.151000000000003</v>
      </c>
      <c r="AA864">
        <f>IFERROR(VLOOKUP(Collapsed!$A864,'measured values'!$A:$AF,Collapsed!AA$1,0),"NA")</f>
        <v>36.256</v>
      </c>
      <c r="AB864">
        <f>IFERROR(VLOOKUP(Collapsed!$A864,'measured values'!$A:$AF,Collapsed!AB$1,0),"NA")</f>
        <v>11.33</v>
      </c>
      <c r="AC864">
        <f>IFERROR(VLOOKUP(Collapsed!$A864,'measured values'!$A:$AF,Collapsed!AC$1,0),"NA")</f>
        <v>9</v>
      </c>
      <c r="AD864">
        <f>IFERROR(VLOOKUP(Collapsed!$A864,'measured values'!$A:$AF,Collapsed!AD$1,0),"NA")</f>
        <v>7</v>
      </c>
      <c r="AE864">
        <f>IFERROR(VLOOKUP(Collapsed!$A864,'measured values'!$A:$AF,Collapsed!AE$1,0),"NA")</f>
        <v>7</v>
      </c>
      <c r="AF864">
        <f>IFERROR(VLOOKUP(Collapsed!$A864,'measured values'!$A:$AF,Collapsed!AF$1,0),"NA")</f>
        <v>7</v>
      </c>
    </row>
    <row r="865" spans="1:32" x14ac:dyDescent="0.35">
      <c r="A865">
        <v>1051</v>
      </c>
      <c r="F865" t="str">
        <f>IFERROR(VLOOKUP(A865,'ICD+Descriptions'!$A$2:$C$600,2,0),"NA")</f>
        <v>NA</v>
      </c>
      <c r="G865" t="str">
        <f>IFERROR(VLOOKUP(A865,'ICD+Descriptions'!$A$2:$C$600,3,0),"NA")</f>
        <v>NA</v>
      </c>
      <c r="H865">
        <f>IFERROR(VLOOKUP(A865,ages!$A$1:$B$748,2,0),"No Age")</f>
        <v>65.599999999999994</v>
      </c>
      <c r="I865">
        <f>VLOOKUP(A865,'Redcap Raw Report'!$A:$AF,I$1,0)</f>
        <v>0</v>
      </c>
      <c r="L865">
        <f>IFERROR(VLOOKUP(Collapsed!$A865,'measured values'!$A:$AF,Collapsed!L$1,0),"NA")</f>
        <v>37.148000000000003</v>
      </c>
      <c r="M865">
        <f>IFERROR(VLOOKUP(Collapsed!$A865,'measured values'!$A:$AF,Collapsed!M$1,0),"NA")</f>
        <v>45.777999999999999</v>
      </c>
      <c r="N865">
        <f>IFERROR(VLOOKUP(Collapsed!$A865,'measured values'!$A:$AF,Collapsed!N$1,0),"NA")</f>
        <v>83.418000000000006</v>
      </c>
      <c r="O865">
        <f>IFERROR(VLOOKUP(Collapsed!$A865,'measured values'!$A:$AF,Collapsed!O$1,0),"NA")</f>
        <v>81.161000000000001</v>
      </c>
      <c r="P865">
        <f>IFERROR(VLOOKUP(Collapsed!$A865,'measured values'!$A:$AF,Collapsed!P$1,0),"NA")</f>
        <v>64.825000000000003</v>
      </c>
      <c r="Q865">
        <f>IFERROR(VLOOKUP(Collapsed!$A865,'measured values'!$A:$AF,Collapsed!Q$1,0),"NA")</f>
        <v>62.195999999999998</v>
      </c>
      <c r="R865">
        <f>IFERROR(VLOOKUP(Collapsed!$A865,'measured values'!$A:$AF,Collapsed!R$1,0),"NA")</f>
        <v>91.016999999999996</v>
      </c>
      <c r="S865">
        <f>IFERROR(VLOOKUP(Collapsed!$A865,'measured values'!$A:$AF,Collapsed!S$1,0),"NA")</f>
        <v>89.861999999999995</v>
      </c>
      <c r="T865">
        <f>IFERROR(VLOOKUP(Collapsed!$A865,'measured values'!$A:$AF,Collapsed!T$1,0),"NA")</f>
        <v>70.381</v>
      </c>
      <c r="U865">
        <f>IFERROR(VLOOKUP(Collapsed!$A865,'measured values'!$A:$AF,Collapsed!U$1,0),"NA")</f>
        <v>64.503</v>
      </c>
      <c r="V865">
        <f>IFERROR(VLOOKUP(Collapsed!$A865,'measured values'!$A:$AF,Collapsed!V$1,0),"NA")</f>
        <v>29.619</v>
      </c>
      <c r="W865">
        <f>IFERROR(VLOOKUP(Collapsed!$A865,'measured values'!$A:$AF,Collapsed!W$1,0),"NA")</f>
        <v>35.497</v>
      </c>
      <c r="X865">
        <f>IFERROR(VLOOKUP(Collapsed!$A865,'measured values'!$A:$AF,Collapsed!X$1,0),"NA")</f>
        <v>16.677</v>
      </c>
      <c r="Y865">
        <f>IFERROR(VLOOKUP(Collapsed!$A865,'measured values'!$A:$AF,Collapsed!Y$1,0),"NA")</f>
        <v>18.649000000000001</v>
      </c>
      <c r="Z865">
        <f>IFERROR(VLOOKUP(Collapsed!$A865,'measured values'!$A:$AF,Collapsed!Z$1,0),"NA")</f>
        <v>35.497</v>
      </c>
      <c r="AA865">
        <f>IFERROR(VLOOKUP(Collapsed!$A865,'measured values'!$A:$AF,Collapsed!AA$1,0),"NA")</f>
        <v>29.619</v>
      </c>
      <c r="AB865">
        <f>IFERROR(VLOOKUP(Collapsed!$A865,'measured values'!$A:$AF,Collapsed!AB$1,0),"NA")</f>
        <v>19.922000000000001</v>
      </c>
      <c r="AC865">
        <f>IFERROR(VLOOKUP(Collapsed!$A865,'measured values'!$A:$AF,Collapsed!AC$1,0),"NA")</f>
        <v>14</v>
      </c>
      <c r="AD865">
        <f>IFERROR(VLOOKUP(Collapsed!$A865,'measured values'!$A:$AF,Collapsed!AD$1,0),"NA")</f>
        <v>14</v>
      </c>
      <c r="AE865">
        <f>IFERROR(VLOOKUP(Collapsed!$A865,'measured values'!$A:$AF,Collapsed!AE$1,0),"NA")</f>
        <v>14</v>
      </c>
      <c r="AF865">
        <f>IFERROR(VLOOKUP(Collapsed!$A865,'measured values'!$A:$AF,Collapsed!AF$1,0),"NA")</f>
        <v>14</v>
      </c>
    </row>
    <row r="866" spans="1:32" x14ac:dyDescent="0.35">
      <c r="A866">
        <v>1052</v>
      </c>
      <c r="F866" t="str">
        <f>IFERROR(VLOOKUP(A866,'ICD+Descriptions'!$A$2:$C$600,2,0),"NA")</f>
        <v>NA</v>
      </c>
      <c r="G866" t="str">
        <f>IFERROR(VLOOKUP(A866,'ICD+Descriptions'!$A$2:$C$600,3,0),"NA")</f>
        <v>NA</v>
      </c>
      <c r="H866" t="str">
        <f>IFERROR(VLOOKUP(A866,ages!$A$1:$B$748,2,0),"No Age")</f>
        <v>No Age</v>
      </c>
      <c r="I866">
        <f>VLOOKUP(A866,'Redcap Raw Report'!$A:$AF,I$1,0)</f>
        <v>0</v>
      </c>
      <c r="L866">
        <f>IFERROR(VLOOKUP(Collapsed!$A866,'measured values'!$A:$AF,Collapsed!L$1,0),"NA")</f>
        <v>69.826999999999998</v>
      </c>
      <c r="M866">
        <f>IFERROR(VLOOKUP(Collapsed!$A866,'measured values'!$A:$AF,Collapsed!M$1,0),"NA")</f>
        <v>73.391000000000005</v>
      </c>
      <c r="N866">
        <f>IFERROR(VLOOKUP(Collapsed!$A866,'measured values'!$A:$AF,Collapsed!N$1,0),"NA")</f>
        <v>143.76</v>
      </c>
      <c r="O866">
        <f>IFERROR(VLOOKUP(Collapsed!$A866,'measured values'!$A:$AF,Collapsed!O$1,0),"NA")</f>
        <v>143.089</v>
      </c>
      <c r="P866">
        <f>IFERROR(VLOOKUP(Collapsed!$A866,'measured values'!$A:$AF,Collapsed!P$1,0),"NA")</f>
        <v>99.396000000000001</v>
      </c>
      <c r="Q866">
        <f>IFERROR(VLOOKUP(Collapsed!$A866,'measured values'!$A:$AF,Collapsed!Q$1,0),"NA")</f>
        <v>100.188</v>
      </c>
      <c r="R866">
        <f>IFERROR(VLOOKUP(Collapsed!$A866,'measured values'!$A:$AF,Collapsed!R$1,0),"NA")</f>
        <v>82.700999999999993</v>
      </c>
      <c r="S866">
        <f>IFERROR(VLOOKUP(Collapsed!$A866,'measured values'!$A:$AF,Collapsed!S$1,0),"NA")</f>
        <v>83.350999999999999</v>
      </c>
      <c r="T866">
        <f>IFERROR(VLOOKUP(Collapsed!$A866,'measured values'!$A:$AF,Collapsed!T$1,0),"NA")</f>
        <v>64.447999999999993</v>
      </c>
      <c r="U866">
        <f>IFERROR(VLOOKUP(Collapsed!$A866,'measured values'!$A:$AF,Collapsed!U$1,0),"NA")</f>
        <v>61.36</v>
      </c>
      <c r="V866">
        <f>IFERROR(VLOOKUP(Collapsed!$A866,'measured values'!$A:$AF,Collapsed!V$1,0),"NA")</f>
        <v>35.552</v>
      </c>
      <c r="W866">
        <f>IFERROR(VLOOKUP(Collapsed!$A866,'measured values'!$A:$AF,Collapsed!W$1,0),"NA")</f>
        <v>38.64</v>
      </c>
      <c r="X866">
        <f>IFERROR(VLOOKUP(Collapsed!$A866,'measured values'!$A:$AF,Collapsed!X$1,0),"NA")</f>
        <v>12.661</v>
      </c>
      <c r="Y866">
        <f>IFERROR(VLOOKUP(Collapsed!$A866,'measured values'!$A:$AF,Collapsed!Y$1,0),"NA")</f>
        <v>13.759</v>
      </c>
      <c r="Z866">
        <f>IFERROR(VLOOKUP(Collapsed!$A866,'measured values'!$A:$AF,Collapsed!Z$1,0),"NA")</f>
        <v>38.64</v>
      </c>
      <c r="AA866">
        <f>IFERROR(VLOOKUP(Collapsed!$A866,'measured values'!$A:$AF,Collapsed!AA$1,0),"NA")</f>
        <v>35.552</v>
      </c>
      <c r="AB866">
        <f>IFERROR(VLOOKUP(Collapsed!$A866,'measured values'!$A:$AF,Collapsed!AB$1,0),"NA")</f>
        <v>12.228</v>
      </c>
      <c r="AC866">
        <f>IFERROR(VLOOKUP(Collapsed!$A866,'measured values'!$A:$AF,Collapsed!AC$1,0),"NA")</f>
        <v>10</v>
      </c>
      <c r="AD866">
        <f>IFERROR(VLOOKUP(Collapsed!$A866,'measured values'!$A:$AF,Collapsed!AD$1,0),"NA")</f>
        <v>10</v>
      </c>
      <c r="AE866">
        <f>IFERROR(VLOOKUP(Collapsed!$A866,'measured values'!$A:$AF,Collapsed!AE$1,0),"NA")</f>
        <v>10</v>
      </c>
      <c r="AF866">
        <f>IFERROR(VLOOKUP(Collapsed!$A866,'measured values'!$A:$AF,Collapsed!AF$1,0),"NA")</f>
        <v>10</v>
      </c>
    </row>
    <row r="867" spans="1:32" x14ac:dyDescent="0.35">
      <c r="A867">
        <v>1053</v>
      </c>
      <c r="F867" t="str">
        <f>IFERROR(VLOOKUP(A867,'ICD+Descriptions'!$A$2:$C$600,2,0),"NA")</f>
        <v>NA</v>
      </c>
      <c r="G867" t="str">
        <f>IFERROR(VLOOKUP(A867,'ICD+Descriptions'!$A$2:$C$600,3,0),"NA")</f>
        <v>NA</v>
      </c>
      <c r="H867">
        <f>IFERROR(VLOOKUP(A867,ages!$A$1:$B$748,2,0),"No Age")</f>
        <v>74.599999999999994</v>
      </c>
      <c r="I867" t="str">
        <f>VLOOKUP(A867,'Redcap Raw Report'!$A:$AF,I$1,0)</f>
        <v>M</v>
      </c>
      <c r="L867" t="str">
        <f>IFERROR(VLOOKUP(Collapsed!$A867,'measured values'!$A:$AF,Collapsed!L$1,0),"NA")</f>
        <v>NA</v>
      </c>
      <c r="M867" t="str">
        <f>IFERROR(VLOOKUP(Collapsed!$A867,'measured values'!$A:$AF,Collapsed!M$1,0),"NA")</f>
        <v>NA</v>
      </c>
      <c r="N867" t="str">
        <f>IFERROR(VLOOKUP(Collapsed!$A867,'measured values'!$A:$AF,Collapsed!N$1,0),"NA")</f>
        <v>NA</v>
      </c>
      <c r="O867" t="str">
        <f>IFERROR(VLOOKUP(Collapsed!$A867,'measured values'!$A:$AF,Collapsed!O$1,0),"NA")</f>
        <v>NA</v>
      </c>
      <c r="P867" t="str">
        <f>IFERROR(VLOOKUP(Collapsed!$A867,'measured values'!$A:$AF,Collapsed!P$1,0),"NA")</f>
        <v>NA</v>
      </c>
      <c r="Q867" t="str">
        <f>IFERROR(VLOOKUP(Collapsed!$A867,'measured values'!$A:$AF,Collapsed!Q$1,0),"NA")</f>
        <v>NA</v>
      </c>
      <c r="R867" t="str">
        <f>IFERROR(VLOOKUP(Collapsed!$A867,'measured values'!$A:$AF,Collapsed!R$1,0),"NA")</f>
        <v>NA</v>
      </c>
      <c r="S867" t="str">
        <f>IFERROR(VLOOKUP(Collapsed!$A867,'measured values'!$A:$AF,Collapsed!S$1,0),"NA")</f>
        <v>NA</v>
      </c>
      <c r="T867" t="str">
        <f>IFERROR(VLOOKUP(Collapsed!$A867,'measured values'!$A:$AF,Collapsed!T$1,0),"NA")</f>
        <v>NA</v>
      </c>
      <c r="U867" t="str">
        <f>IFERROR(VLOOKUP(Collapsed!$A867,'measured values'!$A:$AF,Collapsed!U$1,0),"NA")</f>
        <v>NA</v>
      </c>
      <c r="V867" t="str">
        <f>IFERROR(VLOOKUP(Collapsed!$A867,'measured values'!$A:$AF,Collapsed!V$1,0),"NA")</f>
        <v>NA</v>
      </c>
      <c r="W867" t="str">
        <f>IFERROR(VLOOKUP(Collapsed!$A867,'measured values'!$A:$AF,Collapsed!W$1,0),"NA")</f>
        <v>NA</v>
      </c>
      <c r="X867" t="str">
        <f>IFERROR(VLOOKUP(Collapsed!$A867,'measured values'!$A:$AF,Collapsed!X$1,0),"NA")</f>
        <v>NA</v>
      </c>
      <c r="Y867" t="str">
        <f>IFERROR(VLOOKUP(Collapsed!$A867,'measured values'!$A:$AF,Collapsed!Y$1,0),"NA")</f>
        <v>NA</v>
      </c>
      <c r="Z867" t="str">
        <f>IFERROR(VLOOKUP(Collapsed!$A867,'measured values'!$A:$AF,Collapsed!Z$1,0),"NA")</f>
        <v>NA</v>
      </c>
      <c r="AA867" t="str">
        <f>IFERROR(VLOOKUP(Collapsed!$A867,'measured values'!$A:$AF,Collapsed!AA$1,0),"NA")</f>
        <v>NA</v>
      </c>
      <c r="AB867" t="str">
        <f>IFERROR(VLOOKUP(Collapsed!$A867,'measured values'!$A:$AF,Collapsed!AB$1,0),"NA")</f>
        <v>NA</v>
      </c>
      <c r="AC867" t="str">
        <f>IFERROR(VLOOKUP(Collapsed!$A867,'measured values'!$A:$AF,Collapsed!AC$1,0),"NA")</f>
        <v>NA</v>
      </c>
      <c r="AD867" t="str">
        <f>IFERROR(VLOOKUP(Collapsed!$A867,'measured values'!$A:$AF,Collapsed!AD$1,0),"NA")</f>
        <v>NA</v>
      </c>
      <c r="AE867" t="str">
        <f>IFERROR(VLOOKUP(Collapsed!$A867,'measured values'!$A:$AF,Collapsed!AE$1,0),"NA")</f>
        <v>NA</v>
      </c>
      <c r="AF867" t="str">
        <f>IFERROR(VLOOKUP(Collapsed!$A867,'measured values'!$A:$AF,Collapsed!AF$1,0),"NA")</f>
        <v>NA</v>
      </c>
    </row>
    <row r="868" spans="1:32" x14ac:dyDescent="0.35">
      <c r="A868">
        <v>1054</v>
      </c>
      <c r="F868" t="str">
        <f>IFERROR(VLOOKUP(A868,'ICD+Descriptions'!$A$2:$C$600,2,0),"NA")</f>
        <v>NA</v>
      </c>
      <c r="G868" t="str">
        <f>IFERROR(VLOOKUP(A868,'ICD+Descriptions'!$A$2:$C$600,3,0),"NA")</f>
        <v>NA</v>
      </c>
      <c r="H868" t="str">
        <f>IFERROR(VLOOKUP(A868,ages!$A$1:$B$748,2,0),"No Age")</f>
        <v>No Age</v>
      </c>
      <c r="I868">
        <f>VLOOKUP(A868,'Redcap Raw Report'!$A:$AF,I$1,0)</f>
        <v>0</v>
      </c>
      <c r="L868">
        <f>IFERROR(VLOOKUP(Collapsed!$A868,'measured values'!$A:$AF,Collapsed!L$1,0),"NA")</f>
        <v>65.106999999999999</v>
      </c>
      <c r="M868">
        <f>IFERROR(VLOOKUP(Collapsed!$A868,'measured values'!$A:$AF,Collapsed!M$1,0),"NA")</f>
        <v>64.778000000000006</v>
      </c>
      <c r="N868">
        <f>IFERROR(VLOOKUP(Collapsed!$A868,'measured values'!$A:$AF,Collapsed!N$1,0),"NA")</f>
        <v>130.98099999999999</v>
      </c>
      <c r="O868">
        <f>IFERROR(VLOOKUP(Collapsed!$A868,'measured values'!$A:$AF,Collapsed!O$1,0),"NA")</f>
        <v>129.405</v>
      </c>
      <c r="P868">
        <f>IFERROR(VLOOKUP(Collapsed!$A868,'measured values'!$A:$AF,Collapsed!P$1,0),"NA")</f>
        <v>138.90100000000001</v>
      </c>
      <c r="Q868">
        <f>IFERROR(VLOOKUP(Collapsed!$A868,'measured values'!$A:$AF,Collapsed!Q$1,0),"NA")</f>
        <v>138.40199999999999</v>
      </c>
      <c r="R868">
        <f>IFERROR(VLOOKUP(Collapsed!$A868,'measured values'!$A:$AF,Collapsed!R$1,0),"NA")</f>
        <v>127.621</v>
      </c>
      <c r="S868">
        <f>IFERROR(VLOOKUP(Collapsed!$A868,'measured values'!$A:$AF,Collapsed!S$1,0),"NA")</f>
        <v>128.029</v>
      </c>
      <c r="T868">
        <f>IFERROR(VLOOKUP(Collapsed!$A868,'measured values'!$A:$AF,Collapsed!T$1,0),"NA")</f>
        <v>60.244999999999997</v>
      </c>
      <c r="U868">
        <f>IFERROR(VLOOKUP(Collapsed!$A868,'measured values'!$A:$AF,Collapsed!U$1,0),"NA")</f>
        <v>60.750999999999998</v>
      </c>
      <c r="V868">
        <f>IFERROR(VLOOKUP(Collapsed!$A868,'measured values'!$A:$AF,Collapsed!V$1,0),"NA")</f>
        <v>39.755000000000003</v>
      </c>
      <c r="W868">
        <f>IFERROR(VLOOKUP(Collapsed!$A868,'measured values'!$A:$AF,Collapsed!W$1,0),"NA")</f>
        <v>39.249000000000002</v>
      </c>
      <c r="X868">
        <f>IFERROR(VLOOKUP(Collapsed!$A868,'measured values'!$A:$AF,Collapsed!X$1,0),"NA")</f>
        <v>10.519</v>
      </c>
      <c r="Y868">
        <f>IFERROR(VLOOKUP(Collapsed!$A868,'measured values'!$A:$AF,Collapsed!Y$1,0),"NA")</f>
        <v>10.369</v>
      </c>
      <c r="Z868">
        <f>IFERROR(VLOOKUP(Collapsed!$A868,'measured values'!$A:$AF,Collapsed!Z$1,0),"NA")</f>
        <v>39.249000000000002</v>
      </c>
      <c r="AA868">
        <f>IFERROR(VLOOKUP(Collapsed!$A868,'measured values'!$A:$AF,Collapsed!AA$1,0),"NA")</f>
        <v>39.755000000000003</v>
      </c>
      <c r="AB868">
        <f>IFERROR(VLOOKUP(Collapsed!$A868,'measured values'!$A:$AF,Collapsed!AB$1,0),"NA")</f>
        <v>10.577999999999999</v>
      </c>
      <c r="AC868">
        <f>IFERROR(VLOOKUP(Collapsed!$A868,'measured values'!$A:$AF,Collapsed!AC$1,0),"NA")</f>
        <v>8</v>
      </c>
      <c r="AD868">
        <f>IFERROR(VLOOKUP(Collapsed!$A868,'measured values'!$A:$AF,Collapsed!AD$1,0),"NA")</f>
        <v>6</v>
      </c>
      <c r="AE868">
        <f>IFERROR(VLOOKUP(Collapsed!$A868,'measured values'!$A:$AF,Collapsed!AE$1,0),"NA")</f>
        <v>6</v>
      </c>
      <c r="AF868">
        <f>IFERROR(VLOOKUP(Collapsed!$A868,'measured values'!$A:$AF,Collapsed!AF$1,0),"NA")</f>
        <v>6</v>
      </c>
    </row>
    <row r="869" spans="1:32" x14ac:dyDescent="0.35">
      <c r="A869">
        <v>1055</v>
      </c>
      <c r="F869" t="str">
        <f>IFERROR(VLOOKUP(A869,'ICD+Descriptions'!$A$2:$C$600,2,0),"NA")</f>
        <v>NA</v>
      </c>
      <c r="G869" t="str">
        <f>IFERROR(VLOOKUP(A869,'ICD+Descriptions'!$A$2:$C$600,3,0),"NA")</f>
        <v>NA</v>
      </c>
      <c r="H869" t="str">
        <f>IFERROR(VLOOKUP(A869,ages!$A$1:$B$748,2,0),"No Age")</f>
        <v>No Age</v>
      </c>
      <c r="I869">
        <f>VLOOKUP(A869,'Redcap Raw Report'!$A:$AF,I$1,0)</f>
        <v>0</v>
      </c>
      <c r="L869">
        <f>IFERROR(VLOOKUP(Collapsed!$A869,'measured values'!$A:$AF,Collapsed!L$1,0),"NA")</f>
        <v>41.69</v>
      </c>
      <c r="M869">
        <f>IFERROR(VLOOKUP(Collapsed!$A869,'measured values'!$A:$AF,Collapsed!M$1,0),"NA")</f>
        <v>51.552999999999997</v>
      </c>
      <c r="N869">
        <f>IFERROR(VLOOKUP(Collapsed!$A869,'measured values'!$A:$AF,Collapsed!N$1,0),"NA")</f>
        <v>92.692999999999998</v>
      </c>
      <c r="O869">
        <f>IFERROR(VLOOKUP(Collapsed!$A869,'measured values'!$A:$AF,Collapsed!O$1,0),"NA")</f>
        <v>94.072000000000003</v>
      </c>
      <c r="P869">
        <f>IFERROR(VLOOKUP(Collapsed!$A869,'measured values'!$A:$AF,Collapsed!P$1,0),"NA")</f>
        <v>98.474000000000004</v>
      </c>
      <c r="Q869">
        <f>IFERROR(VLOOKUP(Collapsed!$A869,'measured values'!$A:$AF,Collapsed!Q$1,0),"NA")</f>
        <v>99.328999999999994</v>
      </c>
      <c r="R869">
        <f>IFERROR(VLOOKUP(Collapsed!$A869,'measured values'!$A:$AF,Collapsed!R$1,0),"NA")</f>
        <v>125.378</v>
      </c>
      <c r="S869">
        <f>IFERROR(VLOOKUP(Collapsed!$A869,'measured values'!$A:$AF,Collapsed!S$1,0),"NA")</f>
        <v>125.11</v>
      </c>
      <c r="T869">
        <f>IFERROR(VLOOKUP(Collapsed!$A869,'measured values'!$A:$AF,Collapsed!T$1,0),"NA")</f>
        <v>63.243000000000002</v>
      </c>
      <c r="U869">
        <f>IFERROR(VLOOKUP(Collapsed!$A869,'measured values'!$A:$AF,Collapsed!U$1,0),"NA")</f>
        <v>62.78</v>
      </c>
      <c r="V869">
        <f>IFERROR(VLOOKUP(Collapsed!$A869,'measured values'!$A:$AF,Collapsed!V$1,0),"NA")</f>
        <v>36.756999999999998</v>
      </c>
      <c r="W869">
        <f>IFERROR(VLOOKUP(Collapsed!$A869,'measured values'!$A:$AF,Collapsed!W$1,0),"NA")</f>
        <v>37.22</v>
      </c>
      <c r="X869">
        <f>IFERROR(VLOOKUP(Collapsed!$A869,'measured values'!$A:$AF,Collapsed!X$1,0),"NA")</f>
        <v>12.025</v>
      </c>
      <c r="Y869">
        <f>IFERROR(VLOOKUP(Collapsed!$A869,'measured values'!$A:$AF,Collapsed!Y$1,0),"NA")</f>
        <v>14.082000000000001</v>
      </c>
      <c r="Z869">
        <f>IFERROR(VLOOKUP(Collapsed!$A869,'measured values'!$A:$AF,Collapsed!Z$1,0),"NA")</f>
        <v>37.22</v>
      </c>
      <c r="AA869">
        <f>IFERROR(VLOOKUP(Collapsed!$A869,'measured values'!$A:$AF,Collapsed!AA$1,0),"NA")</f>
        <v>36.756999999999998</v>
      </c>
      <c r="AB869">
        <f>IFERROR(VLOOKUP(Collapsed!$A869,'measured values'!$A:$AF,Collapsed!AB$1,0),"NA")</f>
        <v>10.27</v>
      </c>
      <c r="AC869">
        <f>IFERROR(VLOOKUP(Collapsed!$A869,'measured values'!$A:$AF,Collapsed!AC$1,0),"NA")</f>
        <v>13</v>
      </c>
      <c r="AD869">
        <f>IFERROR(VLOOKUP(Collapsed!$A869,'measured values'!$A:$AF,Collapsed!AD$1,0),"NA")</f>
        <v>13</v>
      </c>
      <c r="AE869">
        <f>IFERROR(VLOOKUP(Collapsed!$A869,'measured values'!$A:$AF,Collapsed!AE$1,0),"NA")</f>
        <v>13</v>
      </c>
      <c r="AF869">
        <f>IFERROR(VLOOKUP(Collapsed!$A869,'measured values'!$A:$AF,Collapsed!AF$1,0),"NA")</f>
        <v>13</v>
      </c>
    </row>
    <row r="870" spans="1:32" x14ac:dyDescent="0.35">
      <c r="A870">
        <v>1056</v>
      </c>
      <c r="F870" t="str">
        <f>IFERROR(VLOOKUP(A870,'ICD+Descriptions'!$A$2:$C$600,2,0),"NA")</f>
        <v>NA</v>
      </c>
      <c r="G870" t="str">
        <f>IFERROR(VLOOKUP(A870,'ICD+Descriptions'!$A$2:$C$600,3,0),"NA")</f>
        <v>NA</v>
      </c>
      <c r="H870" t="str">
        <f>IFERROR(VLOOKUP(A870,ages!$A$1:$B$748,2,0),"No Age")</f>
        <v>No Age</v>
      </c>
      <c r="I870">
        <f>VLOOKUP(A870,'Redcap Raw Report'!$A:$AF,I$1,0)</f>
        <v>0</v>
      </c>
      <c r="L870">
        <f>IFERROR(VLOOKUP(Collapsed!$A870,'measured values'!$A:$AF,Collapsed!L$1,0),"NA")</f>
        <v>59.661000000000001</v>
      </c>
      <c r="M870">
        <f>IFERROR(VLOOKUP(Collapsed!$A870,'measured values'!$A:$AF,Collapsed!M$1,0),"NA")</f>
        <v>62.069000000000003</v>
      </c>
      <c r="N870">
        <f>IFERROR(VLOOKUP(Collapsed!$A870,'measured values'!$A:$AF,Collapsed!N$1,0),"NA")</f>
        <v>122.408</v>
      </c>
      <c r="O870">
        <f>IFERROR(VLOOKUP(Collapsed!$A870,'measured values'!$A:$AF,Collapsed!O$1,0),"NA")</f>
        <v>121.364</v>
      </c>
      <c r="P870">
        <f>IFERROR(VLOOKUP(Collapsed!$A870,'measured values'!$A:$AF,Collapsed!P$1,0),"NA")</f>
        <v>114.60599999999999</v>
      </c>
      <c r="Q870">
        <f>IFERROR(VLOOKUP(Collapsed!$A870,'measured values'!$A:$AF,Collapsed!Q$1,0),"NA")</f>
        <v>114.175</v>
      </c>
      <c r="R870">
        <f>IFERROR(VLOOKUP(Collapsed!$A870,'measured values'!$A:$AF,Collapsed!R$1,0),"NA")</f>
        <v>111.67700000000001</v>
      </c>
      <c r="S870">
        <f>IFERROR(VLOOKUP(Collapsed!$A870,'measured values'!$A:$AF,Collapsed!S$1,0),"NA")</f>
        <v>112.44799999999999</v>
      </c>
      <c r="T870">
        <f>IFERROR(VLOOKUP(Collapsed!$A870,'measured values'!$A:$AF,Collapsed!T$1,0),"NA")</f>
        <v>61.773000000000003</v>
      </c>
      <c r="U870">
        <f>IFERROR(VLOOKUP(Collapsed!$A870,'measured values'!$A:$AF,Collapsed!U$1,0),"NA")</f>
        <v>62.744999999999997</v>
      </c>
      <c r="V870">
        <f>IFERROR(VLOOKUP(Collapsed!$A870,'measured values'!$A:$AF,Collapsed!V$1,0),"NA")</f>
        <v>38.226999999999997</v>
      </c>
      <c r="W870">
        <f>IFERROR(VLOOKUP(Collapsed!$A870,'measured values'!$A:$AF,Collapsed!W$1,0),"NA")</f>
        <v>37.255000000000003</v>
      </c>
      <c r="X870">
        <f>IFERROR(VLOOKUP(Collapsed!$A870,'measured values'!$A:$AF,Collapsed!X$1,0),"NA")</f>
        <v>12.548</v>
      </c>
      <c r="Y870">
        <f>IFERROR(VLOOKUP(Collapsed!$A870,'measured values'!$A:$AF,Collapsed!Y$1,0),"NA")</f>
        <v>12.275</v>
      </c>
      <c r="Z870">
        <f>IFERROR(VLOOKUP(Collapsed!$A870,'measured values'!$A:$AF,Collapsed!Z$1,0),"NA")</f>
        <v>37.255000000000003</v>
      </c>
      <c r="AA870">
        <f>IFERROR(VLOOKUP(Collapsed!$A870,'measured values'!$A:$AF,Collapsed!AA$1,0),"NA")</f>
        <v>38.226999999999997</v>
      </c>
      <c r="AB870">
        <f>IFERROR(VLOOKUP(Collapsed!$A870,'measured values'!$A:$AF,Collapsed!AB$1,0),"NA")</f>
        <v>11.21</v>
      </c>
      <c r="AC870">
        <f>IFERROR(VLOOKUP(Collapsed!$A870,'measured values'!$A:$AF,Collapsed!AC$1,0),"NA")</f>
        <v>10</v>
      </c>
      <c r="AD870">
        <f>IFERROR(VLOOKUP(Collapsed!$A870,'measured values'!$A:$AF,Collapsed!AD$1,0),"NA")</f>
        <v>11</v>
      </c>
      <c r="AE870">
        <f>IFERROR(VLOOKUP(Collapsed!$A870,'measured values'!$A:$AF,Collapsed!AE$1,0),"NA")</f>
        <v>10</v>
      </c>
      <c r="AF870">
        <f>IFERROR(VLOOKUP(Collapsed!$A870,'measured values'!$A:$AF,Collapsed!AF$1,0),"NA")</f>
        <v>10</v>
      </c>
    </row>
    <row r="871" spans="1:32" x14ac:dyDescent="0.35">
      <c r="A871">
        <v>1057</v>
      </c>
      <c r="F871" t="str">
        <f>IFERROR(VLOOKUP(A871,'ICD+Descriptions'!$A$2:$C$600,2,0),"NA")</f>
        <v>NA</v>
      </c>
      <c r="G871" t="str">
        <f>IFERROR(VLOOKUP(A871,'ICD+Descriptions'!$A$2:$C$600,3,0),"NA")</f>
        <v>NA</v>
      </c>
      <c r="H871" t="str">
        <f>IFERROR(VLOOKUP(A871,ages!$A$1:$B$748,2,0),"No Age")</f>
        <v>No Age</v>
      </c>
      <c r="I871">
        <f>VLOOKUP(A871,'Redcap Raw Report'!$A:$AF,I$1,0)</f>
        <v>0</v>
      </c>
      <c r="L871">
        <f>IFERROR(VLOOKUP(Collapsed!$A871,'measured values'!$A:$AF,Collapsed!L$1,0),"NA")</f>
        <v>30.879000000000001</v>
      </c>
      <c r="M871">
        <f>IFERROR(VLOOKUP(Collapsed!$A871,'measured values'!$A:$AF,Collapsed!M$1,0),"NA")</f>
        <v>28.03</v>
      </c>
      <c r="N871">
        <f>IFERROR(VLOOKUP(Collapsed!$A871,'measured values'!$A:$AF,Collapsed!N$1,0),"NA")</f>
        <v>52.511000000000003</v>
      </c>
      <c r="O871">
        <f>IFERROR(VLOOKUP(Collapsed!$A871,'measured values'!$A:$AF,Collapsed!O$1,0),"NA")</f>
        <v>62.488</v>
      </c>
      <c r="P871">
        <f>IFERROR(VLOOKUP(Collapsed!$A871,'measured values'!$A:$AF,Collapsed!P$1,0),"NA")</f>
        <v>65.185000000000002</v>
      </c>
      <c r="Q871">
        <f>IFERROR(VLOOKUP(Collapsed!$A871,'measured values'!$A:$AF,Collapsed!Q$1,0),"NA")</f>
        <v>63.906999999999996</v>
      </c>
      <c r="R871">
        <f>IFERROR(VLOOKUP(Collapsed!$A871,'measured values'!$A:$AF,Collapsed!R$1,0),"NA")</f>
        <v>1758.7260000000001</v>
      </c>
      <c r="S871">
        <f>IFERROR(VLOOKUP(Collapsed!$A871,'measured values'!$A:$AF,Collapsed!S$1,0),"NA")</f>
        <v>1082.4970000000001</v>
      </c>
      <c r="T871">
        <f>IFERROR(VLOOKUP(Collapsed!$A871,'measured values'!$A:$AF,Collapsed!T$1,0),"NA")</f>
        <v>202.94800000000001</v>
      </c>
      <c r="U871">
        <f>IFERROR(VLOOKUP(Collapsed!$A871,'measured values'!$A:$AF,Collapsed!U$1,0),"NA")</f>
        <v>-506.76</v>
      </c>
      <c r="V871">
        <f>IFERROR(VLOOKUP(Collapsed!$A871,'measured values'!$A:$AF,Collapsed!V$1,0),"NA")</f>
        <v>-102.946</v>
      </c>
      <c r="W871">
        <f>IFERROR(VLOOKUP(Collapsed!$A871,'measured values'!$A:$AF,Collapsed!W$1,0),"NA")</f>
        <v>606.76199999999994</v>
      </c>
      <c r="X871">
        <f>IFERROR(VLOOKUP(Collapsed!$A871,'measured values'!$A:$AF,Collapsed!X$1,0),"NA")</f>
        <v>-804.91</v>
      </c>
      <c r="Y871">
        <f>IFERROR(VLOOKUP(Collapsed!$A871,'measured values'!$A:$AF,Collapsed!Y$1,0),"NA")</f>
        <v>-833.51300000000003</v>
      </c>
      <c r="Z871">
        <f>IFERROR(VLOOKUP(Collapsed!$A871,'measured values'!$A:$AF,Collapsed!Z$1,0),"NA")</f>
        <v>606.76199999999994</v>
      </c>
      <c r="AA871">
        <f>IFERROR(VLOOKUP(Collapsed!$A871,'measured values'!$A:$AF,Collapsed!AA$1,0),"NA")</f>
        <v>-102.946</v>
      </c>
      <c r="AB871">
        <f>IFERROR(VLOOKUP(Collapsed!$A871,'measured values'!$A:$AF,Collapsed!AB$1,0),"NA")</f>
        <v>20.943000000000001</v>
      </c>
      <c r="AC871">
        <f>IFERROR(VLOOKUP(Collapsed!$A871,'measured values'!$A:$AF,Collapsed!AC$1,0),"NA")</f>
        <v>23</v>
      </c>
      <c r="AD871">
        <f>IFERROR(VLOOKUP(Collapsed!$A871,'measured values'!$A:$AF,Collapsed!AD$1,0),"NA")</f>
        <v>22</v>
      </c>
      <c r="AE871">
        <f>IFERROR(VLOOKUP(Collapsed!$A871,'measured values'!$A:$AF,Collapsed!AE$1,0),"NA")</f>
        <v>20</v>
      </c>
      <c r="AF871">
        <f>IFERROR(VLOOKUP(Collapsed!$A871,'measured values'!$A:$AF,Collapsed!AF$1,0),"NA")</f>
        <v>20</v>
      </c>
    </row>
    <row r="872" spans="1:32" x14ac:dyDescent="0.35">
      <c r="A872">
        <v>1058</v>
      </c>
      <c r="F872" t="str">
        <f>IFERROR(VLOOKUP(A872,'ICD+Descriptions'!$A$2:$C$600,2,0),"NA")</f>
        <v>NA</v>
      </c>
      <c r="G872" t="str">
        <f>IFERROR(VLOOKUP(A872,'ICD+Descriptions'!$A$2:$C$600,3,0),"NA")</f>
        <v>NA</v>
      </c>
      <c r="H872" t="str">
        <f>IFERROR(VLOOKUP(A872,ages!$A$1:$B$748,2,0),"No Age")</f>
        <v>No Age</v>
      </c>
      <c r="I872">
        <f>VLOOKUP(A872,'Redcap Raw Report'!$A:$AF,I$1,0)</f>
        <v>0</v>
      </c>
      <c r="L872">
        <f>IFERROR(VLOOKUP(Collapsed!$A872,'measured values'!$A:$AF,Collapsed!L$1,0),"NA")</f>
        <v>31.068000000000001</v>
      </c>
      <c r="M872">
        <f>IFERROR(VLOOKUP(Collapsed!$A872,'measured values'!$A:$AF,Collapsed!M$1,0),"NA")</f>
        <v>34.749000000000002</v>
      </c>
      <c r="N872">
        <f>IFERROR(VLOOKUP(Collapsed!$A872,'measured values'!$A:$AF,Collapsed!N$1,0),"NA")</f>
        <v>65.542000000000002</v>
      </c>
      <c r="O872">
        <f>IFERROR(VLOOKUP(Collapsed!$A872,'measured values'!$A:$AF,Collapsed!O$1,0),"NA")</f>
        <v>65.527000000000001</v>
      </c>
      <c r="P872">
        <f>IFERROR(VLOOKUP(Collapsed!$A872,'measured values'!$A:$AF,Collapsed!P$1,0),"NA")</f>
        <v>62.999000000000002</v>
      </c>
      <c r="Q872">
        <f>IFERROR(VLOOKUP(Collapsed!$A872,'measured values'!$A:$AF,Collapsed!Q$1,0),"NA")</f>
        <v>63.481000000000002</v>
      </c>
      <c r="R872">
        <f>IFERROR(VLOOKUP(Collapsed!$A872,'measured values'!$A:$AF,Collapsed!R$1,0),"NA")</f>
        <v>115.654</v>
      </c>
      <c r="S872">
        <f>IFERROR(VLOOKUP(Collapsed!$A872,'measured values'!$A:$AF,Collapsed!S$1,0),"NA")</f>
        <v>115.583</v>
      </c>
      <c r="T872">
        <f>IFERROR(VLOOKUP(Collapsed!$A872,'measured values'!$A:$AF,Collapsed!T$1,0),"NA")</f>
        <v>64.897000000000006</v>
      </c>
      <c r="U872">
        <f>IFERROR(VLOOKUP(Collapsed!$A872,'measured values'!$A:$AF,Collapsed!U$1,0),"NA")</f>
        <v>65.989999999999995</v>
      </c>
      <c r="V872">
        <f>IFERROR(VLOOKUP(Collapsed!$A872,'measured values'!$A:$AF,Collapsed!V$1,0),"NA")</f>
        <v>35.103000000000002</v>
      </c>
      <c r="W872">
        <f>IFERROR(VLOOKUP(Collapsed!$A872,'measured values'!$A:$AF,Collapsed!W$1,0),"NA")</f>
        <v>34.01</v>
      </c>
      <c r="X872">
        <f>IFERROR(VLOOKUP(Collapsed!$A872,'measured values'!$A:$AF,Collapsed!X$1,0),"NA")</f>
        <v>15.698</v>
      </c>
      <c r="Y872">
        <f>IFERROR(VLOOKUP(Collapsed!$A872,'measured values'!$A:$AF,Collapsed!Y$1,0),"NA")</f>
        <v>15.598000000000001</v>
      </c>
      <c r="Z872">
        <f>IFERROR(VLOOKUP(Collapsed!$A872,'measured values'!$A:$AF,Collapsed!Z$1,0),"NA")</f>
        <v>34.01</v>
      </c>
      <c r="AA872">
        <f>IFERROR(VLOOKUP(Collapsed!$A872,'measured values'!$A:$AF,Collapsed!AA$1,0),"NA")</f>
        <v>35.103000000000002</v>
      </c>
      <c r="AB872">
        <f>IFERROR(VLOOKUP(Collapsed!$A872,'measured values'!$A:$AF,Collapsed!AB$1,0),"NA")</f>
        <v>6.9550000000000001</v>
      </c>
      <c r="AC872">
        <f>IFERROR(VLOOKUP(Collapsed!$A872,'measured values'!$A:$AF,Collapsed!AC$1,0),"NA")</f>
        <v>17</v>
      </c>
      <c r="AD872">
        <f>IFERROR(VLOOKUP(Collapsed!$A872,'measured values'!$A:$AF,Collapsed!AD$1,0),"NA")</f>
        <v>16</v>
      </c>
      <c r="AE872">
        <f>IFERROR(VLOOKUP(Collapsed!$A872,'measured values'!$A:$AF,Collapsed!AE$1,0),"NA")</f>
        <v>16</v>
      </c>
      <c r="AF872">
        <f>IFERROR(VLOOKUP(Collapsed!$A872,'measured values'!$A:$AF,Collapsed!AF$1,0),"NA")</f>
        <v>16</v>
      </c>
    </row>
    <row r="873" spans="1:32" x14ac:dyDescent="0.35">
      <c r="A873">
        <v>1059</v>
      </c>
      <c r="F873" t="str">
        <f>IFERROR(VLOOKUP(A873,'ICD+Descriptions'!$A$2:$C$600,2,0),"NA")</f>
        <v>NA</v>
      </c>
      <c r="G873" t="str">
        <f>IFERROR(VLOOKUP(A873,'ICD+Descriptions'!$A$2:$C$600,3,0),"NA")</f>
        <v>NA</v>
      </c>
      <c r="H873" t="str">
        <f>IFERROR(VLOOKUP(A873,ages!$A$1:$B$748,2,0),"No Age")</f>
        <v>No Age</v>
      </c>
      <c r="I873">
        <f>VLOOKUP(A873,'Redcap Raw Report'!$A:$AF,I$1,0)</f>
        <v>0</v>
      </c>
      <c r="L873">
        <f>IFERROR(VLOOKUP(Collapsed!$A873,'measured values'!$A:$AF,Collapsed!L$1,0),"NA")</f>
        <v>49.735999999999997</v>
      </c>
      <c r="M873">
        <f>IFERROR(VLOOKUP(Collapsed!$A873,'measured values'!$A:$AF,Collapsed!M$1,0),"NA")</f>
        <v>55.231999999999999</v>
      </c>
      <c r="N873">
        <f>IFERROR(VLOOKUP(Collapsed!$A873,'measured values'!$A:$AF,Collapsed!N$1,0),"NA")</f>
        <v>104.922</v>
      </c>
      <c r="O873">
        <f>IFERROR(VLOOKUP(Collapsed!$A873,'measured values'!$A:$AF,Collapsed!O$1,0),"NA")</f>
        <v>107.99</v>
      </c>
      <c r="P873">
        <f>IFERROR(VLOOKUP(Collapsed!$A873,'measured values'!$A:$AF,Collapsed!P$1,0),"NA")</f>
        <v>101.401</v>
      </c>
      <c r="Q873">
        <f>IFERROR(VLOOKUP(Collapsed!$A873,'measured values'!$A:$AF,Collapsed!Q$1,0),"NA")</f>
        <v>102.32</v>
      </c>
      <c r="R873">
        <f>IFERROR(VLOOKUP(Collapsed!$A873,'measured values'!$A:$AF,Collapsed!R$1,0),"NA")</f>
        <v>115.98399999999999</v>
      </c>
      <c r="S873">
        <f>IFERROR(VLOOKUP(Collapsed!$A873,'measured values'!$A:$AF,Collapsed!S$1,0),"NA")</f>
        <v>114.919</v>
      </c>
      <c r="T873">
        <f>IFERROR(VLOOKUP(Collapsed!$A873,'measured values'!$A:$AF,Collapsed!T$1,0),"NA")</f>
        <v>63.134999999999998</v>
      </c>
      <c r="U873">
        <f>IFERROR(VLOOKUP(Collapsed!$A873,'measured values'!$A:$AF,Collapsed!U$1,0),"NA")</f>
        <v>61.709000000000003</v>
      </c>
      <c r="V873">
        <f>IFERROR(VLOOKUP(Collapsed!$A873,'measured values'!$A:$AF,Collapsed!V$1,0),"NA")</f>
        <v>36.865000000000002</v>
      </c>
      <c r="W873">
        <f>IFERROR(VLOOKUP(Collapsed!$A873,'measured values'!$A:$AF,Collapsed!W$1,0),"NA")</f>
        <v>38.290999999999997</v>
      </c>
      <c r="X873">
        <f>IFERROR(VLOOKUP(Collapsed!$A873,'measured values'!$A:$AF,Collapsed!X$1,0),"NA")</f>
        <v>12.555</v>
      </c>
      <c r="Y873">
        <f>IFERROR(VLOOKUP(Collapsed!$A873,'measured values'!$A:$AF,Collapsed!Y$1,0),"NA")</f>
        <v>13.26</v>
      </c>
      <c r="Z873">
        <f>IFERROR(VLOOKUP(Collapsed!$A873,'measured values'!$A:$AF,Collapsed!Z$1,0),"NA")</f>
        <v>38.290999999999997</v>
      </c>
      <c r="AA873">
        <f>IFERROR(VLOOKUP(Collapsed!$A873,'measured values'!$A:$AF,Collapsed!AA$1,0),"NA")</f>
        <v>36.865000000000002</v>
      </c>
      <c r="AB873">
        <f>IFERROR(VLOOKUP(Collapsed!$A873,'measured values'!$A:$AF,Collapsed!AB$1,0),"NA")</f>
        <v>9.9600000000000009</v>
      </c>
      <c r="AC873">
        <f>IFERROR(VLOOKUP(Collapsed!$A873,'measured values'!$A:$AF,Collapsed!AC$1,0),"NA")</f>
        <v>15</v>
      </c>
      <c r="AD873">
        <f>IFERROR(VLOOKUP(Collapsed!$A873,'measured values'!$A:$AF,Collapsed!AD$1,0),"NA")</f>
        <v>12</v>
      </c>
      <c r="AE873">
        <f>IFERROR(VLOOKUP(Collapsed!$A873,'measured values'!$A:$AF,Collapsed!AE$1,0),"NA")</f>
        <v>12</v>
      </c>
      <c r="AF873">
        <f>IFERROR(VLOOKUP(Collapsed!$A873,'measured values'!$A:$AF,Collapsed!AF$1,0),"NA")</f>
        <v>12</v>
      </c>
    </row>
    <row r="874" spans="1:32" x14ac:dyDescent="0.35">
      <c r="A874">
        <v>1060</v>
      </c>
      <c r="F874" t="str">
        <f>IFERROR(VLOOKUP(A874,'ICD+Descriptions'!$A$2:$C$600,2,0),"NA")</f>
        <v>NA</v>
      </c>
      <c r="G874" t="str">
        <f>IFERROR(VLOOKUP(A874,'ICD+Descriptions'!$A$2:$C$600,3,0),"NA")</f>
        <v>NA</v>
      </c>
      <c r="H874" t="str">
        <f>IFERROR(VLOOKUP(A874,ages!$A$1:$B$748,2,0),"No Age")</f>
        <v>No Age</v>
      </c>
      <c r="I874">
        <f>VLOOKUP(A874,'Redcap Raw Report'!$A:$AF,I$1,0)</f>
        <v>0</v>
      </c>
      <c r="L874">
        <f>IFERROR(VLOOKUP(Collapsed!$A874,'measured values'!$A:$AF,Collapsed!L$1,0),"NA")</f>
        <v>47.031999999999996</v>
      </c>
      <c r="M874">
        <f>IFERROR(VLOOKUP(Collapsed!$A874,'measured values'!$A:$AF,Collapsed!M$1,0),"NA")</f>
        <v>43.618000000000002</v>
      </c>
      <c r="N874">
        <f>IFERROR(VLOOKUP(Collapsed!$A874,'measured values'!$A:$AF,Collapsed!N$1,0),"NA")</f>
        <v>90.540999999999997</v>
      </c>
      <c r="O874">
        <f>IFERROR(VLOOKUP(Collapsed!$A874,'measured values'!$A:$AF,Collapsed!O$1,0),"NA")</f>
        <v>90.88</v>
      </c>
      <c r="P874">
        <f>IFERROR(VLOOKUP(Collapsed!$A874,'measured values'!$A:$AF,Collapsed!P$1,0),"NA")</f>
        <v>98.328000000000003</v>
      </c>
      <c r="Q874">
        <f>IFERROR(VLOOKUP(Collapsed!$A874,'measured values'!$A:$AF,Collapsed!Q$1,0),"NA")</f>
        <v>99.021000000000001</v>
      </c>
      <c r="R874">
        <f>IFERROR(VLOOKUP(Collapsed!$A874,'measured values'!$A:$AF,Collapsed!R$1,0),"NA")</f>
        <v>129.39599999999999</v>
      </c>
      <c r="S874">
        <f>IFERROR(VLOOKUP(Collapsed!$A874,'measured values'!$A:$AF,Collapsed!S$1,0),"NA")</f>
        <v>130.23400000000001</v>
      </c>
      <c r="T874">
        <f>IFERROR(VLOOKUP(Collapsed!$A874,'measured values'!$A:$AF,Collapsed!T$1,0),"NA")</f>
        <v>62.670999999999999</v>
      </c>
      <c r="U874">
        <f>IFERROR(VLOOKUP(Collapsed!$A874,'measured values'!$A:$AF,Collapsed!U$1,0),"NA")</f>
        <v>61.524999999999999</v>
      </c>
      <c r="V874">
        <f>IFERROR(VLOOKUP(Collapsed!$A874,'measured values'!$A:$AF,Collapsed!V$1,0),"NA")</f>
        <v>37.329000000000001</v>
      </c>
      <c r="W874">
        <f>IFERROR(VLOOKUP(Collapsed!$A874,'measured values'!$A:$AF,Collapsed!W$1,0),"NA")</f>
        <v>38.475000000000001</v>
      </c>
      <c r="X874">
        <f>IFERROR(VLOOKUP(Collapsed!$A874,'measured values'!$A:$AF,Collapsed!X$1,0),"NA")</f>
        <v>12.816000000000001</v>
      </c>
      <c r="Y874">
        <f>IFERROR(VLOOKUP(Collapsed!$A874,'measured values'!$A:$AF,Collapsed!Y$1,0),"NA")</f>
        <v>11.805999999999999</v>
      </c>
      <c r="Z874">
        <f>IFERROR(VLOOKUP(Collapsed!$A874,'measured values'!$A:$AF,Collapsed!Z$1,0),"NA")</f>
        <v>38.475000000000001</v>
      </c>
      <c r="AA874">
        <f>IFERROR(VLOOKUP(Collapsed!$A874,'measured values'!$A:$AF,Collapsed!AA$1,0),"NA")</f>
        <v>37.329000000000001</v>
      </c>
      <c r="AB874">
        <f>IFERROR(VLOOKUP(Collapsed!$A874,'measured values'!$A:$AF,Collapsed!AB$1,0),"NA")</f>
        <v>9.4939999999999998</v>
      </c>
      <c r="AC874">
        <f>IFERROR(VLOOKUP(Collapsed!$A874,'measured values'!$A:$AF,Collapsed!AC$1,0),"NA")</f>
        <v>14</v>
      </c>
      <c r="AD874">
        <f>IFERROR(VLOOKUP(Collapsed!$A874,'measured values'!$A:$AF,Collapsed!AD$1,0),"NA")</f>
        <v>15</v>
      </c>
      <c r="AE874">
        <f>IFERROR(VLOOKUP(Collapsed!$A874,'measured values'!$A:$AF,Collapsed!AE$1,0),"NA")</f>
        <v>14</v>
      </c>
      <c r="AF874">
        <f>IFERROR(VLOOKUP(Collapsed!$A874,'measured values'!$A:$AF,Collapsed!AF$1,0),"NA")</f>
        <v>14</v>
      </c>
    </row>
    <row r="875" spans="1:32" x14ac:dyDescent="0.35">
      <c r="A875">
        <v>1061</v>
      </c>
      <c r="F875" t="str">
        <f>IFERROR(VLOOKUP(A875,'ICD+Descriptions'!$A$2:$C$600,2,0),"NA")</f>
        <v>NA</v>
      </c>
      <c r="G875" t="str">
        <f>IFERROR(VLOOKUP(A875,'ICD+Descriptions'!$A$2:$C$600,3,0),"NA")</f>
        <v>NA</v>
      </c>
      <c r="H875">
        <f>IFERROR(VLOOKUP(A875,ages!$A$1:$B$748,2,0),"No Age")</f>
        <v>75.7</v>
      </c>
      <c r="I875" t="str">
        <f>VLOOKUP(A875,'Redcap Raw Report'!$A:$AF,I$1,0)</f>
        <v>M</v>
      </c>
      <c r="L875">
        <f>IFERROR(VLOOKUP(Collapsed!$A875,'measured values'!$A:$AF,Collapsed!L$1,0),"NA")</f>
        <v>42.863</v>
      </c>
      <c r="M875">
        <f>IFERROR(VLOOKUP(Collapsed!$A875,'measured values'!$A:$AF,Collapsed!M$1,0),"NA")</f>
        <v>40.630000000000003</v>
      </c>
      <c r="N875">
        <f>IFERROR(VLOOKUP(Collapsed!$A875,'measured values'!$A:$AF,Collapsed!N$1,0),"NA")</f>
        <v>83.498000000000005</v>
      </c>
      <c r="O875">
        <f>IFERROR(VLOOKUP(Collapsed!$A875,'measured values'!$A:$AF,Collapsed!O$1,0),"NA")</f>
        <v>84.227000000000004</v>
      </c>
      <c r="P875">
        <f>IFERROR(VLOOKUP(Collapsed!$A875,'measured values'!$A:$AF,Collapsed!P$1,0),"NA")</f>
        <v>72.435000000000002</v>
      </c>
      <c r="Q875">
        <f>IFERROR(VLOOKUP(Collapsed!$A875,'measured values'!$A:$AF,Collapsed!Q$1,0),"NA")</f>
        <v>72.929000000000002</v>
      </c>
      <c r="R875">
        <f>IFERROR(VLOOKUP(Collapsed!$A875,'measured values'!$A:$AF,Collapsed!R$1,0),"NA")</f>
        <v>104.651</v>
      </c>
      <c r="S875">
        <f>IFERROR(VLOOKUP(Collapsed!$A875,'measured values'!$A:$AF,Collapsed!S$1,0),"NA")</f>
        <v>104.121</v>
      </c>
      <c r="T875">
        <f>IFERROR(VLOOKUP(Collapsed!$A875,'measured values'!$A:$AF,Collapsed!T$1,0),"NA")</f>
        <v>67.683999999999997</v>
      </c>
      <c r="U875">
        <f>IFERROR(VLOOKUP(Collapsed!$A875,'measured values'!$A:$AF,Collapsed!U$1,0),"NA")</f>
        <v>67.281000000000006</v>
      </c>
      <c r="V875">
        <f>IFERROR(VLOOKUP(Collapsed!$A875,'measured values'!$A:$AF,Collapsed!V$1,0),"NA")</f>
        <v>32.316000000000003</v>
      </c>
      <c r="W875">
        <f>IFERROR(VLOOKUP(Collapsed!$A875,'measured values'!$A:$AF,Collapsed!W$1,0),"NA")</f>
        <v>32.719000000000001</v>
      </c>
      <c r="X875">
        <f>IFERROR(VLOOKUP(Collapsed!$A875,'measured values'!$A:$AF,Collapsed!X$1,0),"NA")</f>
        <v>20.234999999999999</v>
      </c>
      <c r="Y875">
        <f>IFERROR(VLOOKUP(Collapsed!$A875,'measured values'!$A:$AF,Collapsed!Y$1,0),"NA")</f>
        <v>14.927</v>
      </c>
      <c r="Z875">
        <f>IFERROR(VLOOKUP(Collapsed!$A875,'measured values'!$A:$AF,Collapsed!Z$1,0),"NA")</f>
        <v>32.719000000000001</v>
      </c>
      <c r="AA875">
        <f>IFERROR(VLOOKUP(Collapsed!$A875,'measured values'!$A:$AF,Collapsed!AA$1,0),"NA")</f>
        <v>32.316000000000003</v>
      </c>
      <c r="AB875">
        <f>IFERROR(VLOOKUP(Collapsed!$A875,'measured values'!$A:$AF,Collapsed!AB$1,0),"NA")</f>
        <v>18.577999999999999</v>
      </c>
      <c r="AC875">
        <f>IFERROR(VLOOKUP(Collapsed!$A875,'measured values'!$A:$AF,Collapsed!AC$1,0),"NA")</f>
        <v>11</v>
      </c>
      <c r="AD875">
        <f>IFERROR(VLOOKUP(Collapsed!$A875,'measured values'!$A:$AF,Collapsed!AD$1,0),"NA")</f>
        <v>12</v>
      </c>
      <c r="AE875">
        <f>IFERROR(VLOOKUP(Collapsed!$A875,'measured values'!$A:$AF,Collapsed!AE$1,0),"NA")</f>
        <v>11</v>
      </c>
      <c r="AF875">
        <f>IFERROR(VLOOKUP(Collapsed!$A875,'measured values'!$A:$AF,Collapsed!AF$1,0),"NA")</f>
        <v>11</v>
      </c>
    </row>
    <row r="876" spans="1:32" x14ac:dyDescent="0.35">
      <c r="A876">
        <v>1062</v>
      </c>
      <c r="F876" t="str">
        <f>IFERROR(VLOOKUP(A876,'ICD+Descriptions'!$A$2:$C$600,2,0),"NA")</f>
        <v>NA</v>
      </c>
      <c r="G876" t="str">
        <f>IFERROR(VLOOKUP(A876,'ICD+Descriptions'!$A$2:$C$600,3,0),"NA")</f>
        <v>NA</v>
      </c>
      <c r="H876">
        <f>IFERROR(VLOOKUP(A876,ages!$A$1:$B$748,2,0),"No Age")</f>
        <v>65.099999999999994</v>
      </c>
      <c r="I876" t="str">
        <f>VLOOKUP(A876,'Redcap Raw Report'!$A:$AF,I$1,0)</f>
        <v>M</v>
      </c>
      <c r="L876">
        <f>IFERROR(VLOOKUP(Collapsed!$A876,'measured values'!$A:$AF,Collapsed!L$1,0),"NA")</f>
        <v>46.484999999999999</v>
      </c>
      <c r="M876">
        <f>IFERROR(VLOOKUP(Collapsed!$A876,'measured values'!$A:$AF,Collapsed!M$1,0),"NA")</f>
        <v>51.530999999999999</v>
      </c>
      <c r="N876">
        <f>IFERROR(VLOOKUP(Collapsed!$A876,'measured values'!$A:$AF,Collapsed!N$1,0),"NA")</f>
        <v>99.438000000000002</v>
      </c>
      <c r="O876">
        <f>IFERROR(VLOOKUP(Collapsed!$A876,'measured values'!$A:$AF,Collapsed!O$1,0),"NA")</f>
        <v>96.611999999999995</v>
      </c>
      <c r="P876">
        <f>IFERROR(VLOOKUP(Collapsed!$A876,'measured values'!$A:$AF,Collapsed!P$1,0),"NA")</f>
        <v>74.328000000000003</v>
      </c>
      <c r="Q876">
        <f>IFERROR(VLOOKUP(Collapsed!$A876,'measured values'!$A:$AF,Collapsed!Q$1,0),"NA")</f>
        <v>74.100999999999999</v>
      </c>
      <c r="R876">
        <f>IFERROR(VLOOKUP(Collapsed!$A876,'measured values'!$A:$AF,Collapsed!R$1,0),"NA")</f>
        <v>90.346999999999994</v>
      </c>
      <c r="S876">
        <f>IFERROR(VLOOKUP(Collapsed!$A876,'measured values'!$A:$AF,Collapsed!S$1,0),"NA")</f>
        <v>91.150999999999996</v>
      </c>
      <c r="T876">
        <f>IFERROR(VLOOKUP(Collapsed!$A876,'measured values'!$A:$AF,Collapsed!T$1,0),"NA")</f>
        <v>65.442999999999998</v>
      </c>
      <c r="U876">
        <f>IFERROR(VLOOKUP(Collapsed!$A876,'measured values'!$A:$AF,Collapsed!U$1,0),"NA")</f>
        <v>66.411000000000001</v>
      </c>
      <c r="V876">
        <f>IFERROR(VLOOKUP(Collapsed!$A876,'measured values'!$A:$AF,Collapsed!V$1,0),"NA")</f>
        <v>34.557000000000002</v>
      </c>
      <c r="W876">
        <f>IFERROR(VLOOKUP(Collapsed!$A876,'measured values'!$A:$AF,Collapsed!W$1,0),"NA")</f>
        <v>33.588999999999999</v>
      </c>
      <c r="X876">
        <f>IFERROR(VLOOKUP(Collapsed!$A876,'measured values'!$A:$AF,Collapsed!X$1,0),"NA")</f>
        <v>18.521000000000001</v>
      </c>
      <c r="Y876">
        <f>IFERROR(VLOOKUP(Collapsed!$A876,'measured values'!$A:$AF,Collapsed!Y$1,0),"NA")</f>
        <v>14.619</v>
      </c>
      <c r="Z876">
        <f>IFERROR(VLOOKUP(Collapsed!$A876,'measured values'!$A:$AF,Collapsed!Z$1,0),"NA")</f>
        <v>33.588999999999999</v>
      </c>
      <c r="AA876">
        <f>IFERROR(VLOOKUP(Collapsed!$A876,'measured values'!$A:$AF,Collapsed!AA$1,0),"NA")</f>
        <v>34.557000000000002</v>
      </c>
      <c r="AB876">
        <f>IFERROR(VLOOKUP(Collapsed!$A876,'measured values'!$A:$AF,Collapsed!AB$1,0),"NA")</f>
        <v>16.146000000000001</v>
      </c>
      <c r="AC876">
        <f>IFERROR(VLOOKUP(Collapsed!$A876,'measured values'!$A:$AF,Collapsed!AC$1,0),"NA")</f>
        <v>10</v>
      </c>
      <c r="AD876">
        <f>IFERROR(VLOOKUP(Collapsed!$A876,'measured values'!$A:$AF,Collapsed!AD$1,0),"NA")</f>
        <v>10</v>
      </c>
      <c r="AE876">
        <f>IFERROR(VLOOKUP(Collapsed!$A876,'measured values'!$A:$AF,Collapsed!AE$1,0),"NA")</f>
        <v>10</v>
      </c>
      <c r="AF876">
        <f>IFERROR(VLOOKUP(Collapsed!$A876,'measured values'!$A:$AF,Collapsed!AF$1,0),"NA")</f>
        <v>10</v>
      </c>
    </row>
    <row r="877" spans="1:32" x14ac:dyDescent="0.35">
      <c r="A877">
        <v>1063</v>
      </c>
      <c r="F877" t="str">
        <f>IFERROR(VLOOKUP(A877,'ICD+Descriptions'!$A$2:$C$600,2,0),"NA")</f>
        <v>NA</v>
      </c>
      <c r="G877" t="str">
        <f>IFERROR(VLOOKUP(A877,'ICD+Descriptions'!$A$2:$C$600,3,0),"NA")</f>
        <v>NA</v>
      </c>
      <c r="H877">
        <f>IFERROR(VLOOKUP(A877,ages!$A$1:$B$748,2,0),"No Age")</f>
        <v>34.4</v>
      </c>
      <c r="I877" t="str">
        <f>VLOOKUP(A877,'Redcap Raw Report'!$A:$AF,I$1,0)</f>
        <v>M</v>
      </c>
      <c r="L877">
        <f>IFERROR(VLOOKUP(Collapsed!$A877,'measured values'!$A:$AF,Collapsed!L$1,0),"NA")</f>
        <v>58.37</v>
      </c>
      <c r="M877">
        <f>IFERROR(VLOOKUP(Collapsed!$A877,'measured values'!$A:$AF,Collapsed!M$1,0),"NA")</f>
        <v>57.296999999999997</v>
      </c>
      <c r="N877">
        <f>IFERROR(VLOOKUP(Collapsed!$A877,'measured values'!$A:$AF,Collapsed!N$1,0),"NA")</f>
        <v>116.82899999999999</v>
      </c>
      <c r="O877">
        <f>IFERROR(VLOOKUP(Collapsed!$A877,'measured values'!$A:$AF,Collapsed!O$1,0),"NA")</f>
        <v>113.087</v>
      </c>
      <c r="P877">
        <f>IFERROR(VLOOKUP(Collapsed!$A877,'measured values'!$A:$AF,Collapsed!P$1,0),"NA")</f>
        <v>59.762999999999998</v>
      </c>
      <c r="Q877">
        <f>IFERROR(VLOOKUP(Collapsed!$A877,'measured values'!$A:$AF,Collapsed!Q$1,0),"NA")</f>
        <v>59.546999999999997</v>
      </c>
      <c r="R877">
        <f>IFERROR(VLOOKUP(Collapsed!$A877,'measured values'!$A:$AF,Collapsed!R$1,0),"NA")</f>
        <v>61.732999999999997</v>
      </c>
      <c r="S877">
        <f>IFERROR(VLOOKUP(Collapsed!$A877,'measured values'!$A:$AF,Collapsed!S$1,0),"NA")</f>
        <v>62.378999999999998</v>
      </c>
      <c r="T877">
        <f>IFERROR(VLOOKUP(Collapsed!$A877,'measured values'!$A:$AF,Collapsed!T$1,0),"NA")</f>
        <v>64.870999999999995</v>
      </c>
      <c r="U877">
        <f>IFERROR(VLOOKUP(Collapsed!$A877,'measured values'!$A:$AF,Collapsed!U$1,0),"NA")</f>
        <v>67.073999999999998</v>
      </c>
      <c r="V877">
        <f>IFERROR(VLOOKUP(Collapsed!$A877,'measured values'!$A:$AF,Collapsed!V$1,0),"NA")</f>
        <v>35.128999999999998</v>
      </c>
      <c r="W877">
        <f>IFERROR(VLOOKUP(Collapsed!$A877,'measured values'!$A:$AF,Collapsed!W$1,0),"NA")</f>
        <v>32.926000000000002</v>
      </c>
      <c r="X877">
        <f>IFERROR(VLOOKUP(Collapsed!$A877,'measured values'!$A:$AF,Collapsed!X$1,0),"NA")</f>
        <v>14.409000000000001</v>
      </c>
      <c r="Y877">
        <f>IFERROR(VLOOKUP(Collapsed!$A877,'measured values'!$A:$AF,Collapsed!Y$1,0),"NA")</f>
        <v>18.315999999999999</v>
      </c>
      <c r="Z877">
        <f>IFERROR(VLOOKUP(Collapsed!$A877,'measured values'!$A:$AF,Collapsed!Z$1,0),"NA")</f>
        <v>32.926000000000002</v>
      </c>
      <c r="AA877">
        <f>IFERROR(VLOOKUP(Collapsed!$A877,'measured values'!$A:$AF,Collapsed!AA$1,0),"NA")</f>
        <v>35.128999999999998</v>
      </c>
      <c r="AB877">
        <f>IFERROR(VLOOKUP(Collapsed!$A877,'measured values'!$A:$AF,Collapsed!AB$1,0),"NA")</f>
        <v>18.262</v>
      </c>
      <c r="AC877">
        <f>IFERROR(VLOOKUP(Collapsed!$A877,'measured values'!$A:$AF,Collapsed!AC$1,0),"NA")</f>
        <v>10</v>
      </c>
      <c r="AD877">
        <f>IFERROR(VLOOKUP(Collapsed!$A877,'measured values'!$A:$AF,Collapsed!AD$1,0),"NA")</f>
        <v>7</v>
      </c>
      <c r="AE877">
        <f>IFERROR(VLOOKUP(Collapsed!$A877,'measured values'!$A:$AF,Collapsed!AE$1,0),"NA")</f>
        <v>7</v>
      </c>
      <c r="AF877">
        <f>IFERROR(VLOOKUP(Collapsed!$A877,'measured values'!$A:$AF,Collapsed!AF$1,0),"NA")</f>
        <v>7</v>
      </c>
    </row>
    <row r="878" spans="1:32" x14ac:dyDescent="0.35">
      <c r="A878">
        <v>1064</v>
      </c>
      <c r="F878" t="str">
        <f>IFERROR(VLOOKUP(A878,'ICD+Descriptions'!$A$2:$C$600,2,0),"NA")</f>
        <v>NA</v>
      </c>
      <c r="G878" t="str">
        <f>IFERROR(VLOOKUP(A878,'ICD+Descriptions'!$A$2:$C$600,3,0),"NA")</f>
        <v>NA</v>
      </c>
      <c r="H878">
        <f>IFERROR(VLOOKUP(A878,ages!$A$1:$B$748,2,0),"No Age")</f>
        <v>76.8</v>
      </c>
      <c r="I878" t="str">
        <f>VLOOKUP(A878,'Redcap Raw Report'!$A:$AF,I$1,0)</f>
        <v>M</v>
      </c>
      <c r="L878">
        <f>IFERROR(VLOOKUP(Collapsed!$A878,'measured values'!$A:$AF,Collapsed!L$1,0),"NA")</f>
        <v>41.848999999999997</v>
      </c>
      <c r="M878">
        <f>IFERROR(VLOOKUP(Collapsed!$A878,'measured values'!$A:$AF,Collapsed!M$1,0),"NA")</f>
        <v>39.267000000000003</v>
      </c>
      <c r="N878">
        <f>IFERROR(VLOOKUP(Collapsed!$A878,'measured values'!$A:$AF,Collapsed!N$1,0),"NA")</f>
        <v>81.406000000000006</v>
      </c>
      <c r="O878">
        <f>IFERROR(VLOOKUP(Collapsed!$A878,'measured values'!$A:$AF,Collapsed!O$1,0),"NA")</f>
        <v>80.709999999999994</v>
      </c>
      <c r="P878">
        <f>IFERROR(VLOOKUP(Collapsed!$A878,'measured values'!$A:$AF,Collapsed!P$1,0),"NA")</f>
        <v>62.112000000000002</v>
      </c>
      <c r="Q878">
        <f>IFERROR(VLOOKUP(Collapsed!$A878,'measured values'!$A:$AF,Collapsed!Q$1,0),"NA")</f>
        <v>61.646000000000001</v>
      </c>
      <c r="R878">
        <f>IFERROR(VLOOKUP(Collapsed!$A878,'measured values'!$A:$AF,Collapsed!R$1,0),"NA")</f>
        <v>90.932000000000002</v>
      </c>
      <c r="S878">
        <f>IFERROR(VLOOKUP(Collapsed!$A878,'measured values'!$A:$AF,Collapsed!S$1,0),"NA")</f>
        <v>90.811999999999998</v>
      </c>
      <c r="T878">
        <f>IFERROR(VLOOKUP(Collapsed!$A878,'measured values'!$A:$AF,Collapsed!T$1,0),"NA")</f>
        <v>66.224000000000004</v>
      </c>
      <c r="U878">
        <f>IFERROR(VLOOKUP(Collapsed!$A878,'measured values'!$A:$AF,Collapsed!U$1,0),"NA")</f>
        <v>68.569999999999993</v>
      </c>
      <c r="V878">
        <f>IFERROR(VLOOKUP(Collapsed!$A878,'measured values'!$A:$AF,Collapsed!V$1,0),"NA")</f>
        <v>33.776000000000003</v>
      </c>
      <c r="W878">
        <f>IFERROR(VLOOKUP(Collapsed!$A878,'measured values'!$A:$AF,Collapsed!W$1,0),"NA")</f>
        <v>31.43</v>
      </c>
      <c r="X878">
        <f>IFERROR(VLOOKUP(Collapsed!$A878,'measured values'!$A:$AF,Collapsed!X$1,0),"NA")</f>
        <v>17.747</v>
      </c>
      <c r="Y878">
        <f>IFERROR(VLOOKUP(Collapsed!$A878,'measured values'!$A:$AF,Collapsed!Y$1,0),"NA")</f>
        <v>17.428000000000001</v>
      </c>
      <c r="Z878">
        <f>IFERROR(VLOOKUP(Collapsed!$A878,'measured values'!$A:$AF,Collapsed!Z$1,0),"NA")</f>
        <v>31.43</v>
      </c>
      <c r="AA878">
        <f>IFERROR(VLOOKUP(Collapsed!$A878,'measured values'!$A:$AF,Collapsed!AA$1,0),"NA")</f>
        <v>33.776000000000003</v>
      </c>
      <c r="AB878">
        <f>IFERROR(VLOOKUP(Collapsed!$A878,'measured values'!$A:$AF,Collapsed!AB$1,0),"NA")</f>
        <v>17.11</v>
      </c>
      <c r="AC878">
        <f>IFERROR(VLOOKUP(Collapsed!$A878,'measured values'!$A:$AF,Collapsed!AC$1,0),"NA")</f>
        <v>12</v>
      </c>
      <c r="AD878">
        <f>IFERROR(VLOOKUP(Collapsed!$A878,'measured values'!$A:$AF,Collapsed!AD$1,0),"NA")</f>
        <v>12</v>
      </c>
      <c r="AE878">
        <f>IFERROR(VLOOKUP(Collapsed!$A878,'measured values'!$A:$AF,Collapsed!AE$1,0),"NA")</f>
        <v>12</v>
      </c>
      <c r="AF878">
        <f>IFERROR(VLOOKUP(Collapsed!$A878,'measured values'!$A:$AF,Collapsed!AF$1,0),"NA")</f>
        <v>12</v>
      </c>
    </row>
    <row r="879" spans="1:32" x14ac:dyDescent="0.35">
      <c r="A879">
        <v>1065</v>
      </c>
      <c r="F879" t="str">
        <f>IFERROR(VLOOKUP(A879,'ICD+Descriptions'!$A$2:$C$600,2,0),"NA")</f>
        <v>NA</v>
      </c>
      <c r="G879" t="str">
        <f>IFERROR(VLOOKUP(A879,'ICD+Descriptions'!$A$2:$C$600,3,0),"NA")</f>
        <v>NA</v>
      </c>
      <c r="H879">
        <f>IFERROR(VLOOKUP(A879,ages!$A$1:$B$748,2,0),"No Age")</f>
        <v>71.8</v>
      </c>
      <c r="I879" t="str">
        <f>VLOOKUP(A879,'Redcap Raw Report'!$A:$AF,I$1,0)</f>
        <v>M</v>
      </c>
      <c r="L879">
        <f>IFERROR(VLOOKUP(Collapsed!$A879,'measured values'!$A:$AF,Collapsed!L$1,0),"NA")</f>
        <v>42.517000000000003</v>
      </c>
      <c r="M879">
        <f>IFERROR(VLOOKUP(Collapsed!$A879,'measured values'!$A:$AF,Collapsed!M$1,0),"NA")</f>
        <v>40.497999999999998</v>
      </c>
      <c r="N879">
        <f>IFERROR(VLOOKUP(Collapsed!$A879,'measured values'!$A:$AF,Collapsed!N$1,0),"NA")</f>
        <v>83.388000000000005</v>
      </c>
      <c r="O879">
        <f>IFERROR(VLOOKUP(Collapsed!$A879,'measured values'!$A:$AF,Collapsed!O$1,0),"NA")</f>
        <v>83.341999999999999</v>
      </c>
      <c r="P879">
        <f>IFERROR(VLOOKUP(Collapsed!$A879,'measured values'!$A:$AF,Collapsed!P$1,0),"NA")</f>
        <v>70.456999999999994</v>
      </c>
      <c r="Q879">
        <f>IFERROR(VLOOKUP(Collapsed!$A879,'measured values'!$A:$AF,Collapsed!Q$1,0),"NA")</f>
        <v>70.331999999999994</v>
      </c>
      <c r="R879">
        <f>IFERROR(VLOOKUP(Collapsed!$A879,'measured values'!$A:$AF,Collapsed!R$1,0),"NA")</f>
        <v>102.09399999999999</v>
      </c>
      <c r="S879">
        <f>IFERROR(VLOOKUP(Collapsed!$A879,'measured values'!$A:$AF,Collapsed!S$1,0),"NA")</f>
        <v>102.121</v>
      </c>
      <c r="T879">
        <f>IFERROR(VLOOKUP(Collapsed!$A879,'measured values'!$A:$AF,Collapsed!T$1,0),"NA")</f>
        <v>63.887999999999998</v>
      </c>
      <c r="U879">
        <f>IFERROR(VLOOKUP(Collapsed!$A879,'measured values'!$A:$AF,Collapsed!U$1,0),"NA")</f>
        <v>64.784000000000006</v>
      </c>
      <c r="V879">
        <f>IFERROR(VLOOKUP(Collapsed!$A879,'measured values'!$A:$AF,Collapsed!V$1,0),"NA")</f>
        <v>36.112000000000002</v>
      </c>
      <c r="W879">
        <f>IFERROR(VLOOKUP(Collapsed!$A879,'measured values'!$A:$AF,Collapsed!W$1,0),"NA")</f>
        <v>35.216000000000001</v>
      </c>
      <c r="X879">
        <f>IFERROR(VLOOKUP(Collapsed!$A879,'measured values'!$A:$AF,Collapsed!X$1,0),"NA")</f>
        <v>16.745000000000001</v>
      </c>
      <c r="Y879">
        <f>IFERROR(VLOOKUP(Collapsed!$A879,'measured values'!$A:$AF,Collapsed!Y$1,0),"NA")</f>
        <v>12.673</v>
      </c>
      <c r="Z879">
        <f>IFERROR(VLOOKUP(Collapsed!$A879,'measured values'!$A:$AF,Collapsed!Z$1,0),"NA")</f>
        <v>35.216000000000001</v>
      </c>
      <c r="AA879">
        <f>IFERROR(VLOOKUP(Collapsed!$A879,'measured values'!$A:$AF,Collapsed!AA$1,0),"NA")</f>
        <v>36.112000000000002</v>
      </c>
      <c r="AB879">
        <f>IFERROR(VLOOKUP(Collapsed!$A879,'measured values'!$A:$AF,Collapsed!AB$1,0),"NA")</f>
        <v>11.295999999999999</v>
      </c>
      <c r="AC879">
        <f>IFERROR(VLOOKUP(Collapsed!$A879,'measured values'!$A:$AF,Collapsed!AC$1,0),"NA")</f>
        <v>13</v>
      </c>
      <c r="AD879">
        <f>IFERROR(VLOOKUP(Collapsed!$A879,'measured values'!$A:$AF,Collapsed!AD$1,0),"NA")</f>
        <v>11</v>
      </c>
      <c r="AE879">
        <f>IFERROR(VLOOKUP(Collapsed!$A879,'measured values'!$A:$AF,Collapsed!AE$1,0),"NA")</f>
        <v>11</v>
      </c>
      <c r="AF879">
        <f>IFERROR(VLOOKUP(Collapsed!$A879,'measured values'!$A:$AF,Collapsed!AF$1,0),"NA")</f>
        <v>11</v>
      </c>
    </row>
    <row r="880" spans="1:32" x14ac:dyDescent="0.35">
      <c r="A880">
        <v>1066</v>
      </c>
      <c r="F880" t="str">
        <f>IFERROR(VLOOKUP(A880,'ICD+Descriptions'!$A$2:$C$600,2,0),"NA")</f>
        <v>NA</v>
      </c>
      <c r="G880" t="str">
        <f>IFERROR(VLOOKUP(A880,'ICD+Descriptions'!$A$2:$C$600,3,0),"NA")</f>
        <v>NA</v>
      </c>
      <c r="H880">
        <f>IFERROR(VLOOKUP(A880,ages!$A$1:$B$748,2,0),"No Age")</f>
        <v>64.400000000000006</v>
      </c>
      <c r="I880" t="str">
        <f>VLOOKUP(A880,'Redcap Raw Report'!$A:$AF,I$1,0)</f>
        <v>M</v>
      </c>
      <c r="L880">
        <f>IFERROR(VLOOKUP(Collapsed!$A880,'measured values'!$A:$AF,Collapsed!L$1,0),"NA")</f>
        <v>44.491999999999997</v>
      </c>
      <c r="M880">
        <f>IFERROR(VLOOKUP(Collapsed!$A880,'measured values'!$A:$AF,Collapsed!M$1,0),"NA")</f>
        <v>41.402000000000001</v>
      </c>
      <c r="N880">
        <f>IFERROR(VLOOKUP(Collapsed!$A880,'measured values'!$A:$AF,Collapsed!N$1,0),"NA")</f>
        <v>85.656999999999996</v>
      </c>
      <c r="O880">
        <f>IFERROR(VLOOKUP(Collapsed!$A880,'measured values'!$A:$AF,Collapsed!O$1,0),"NA")</f>
        <v>85.596999999999994</v>
      </c>
      <c r="P880">
        <f>IFERROR(VLOOKUP(Collapsed!$A880,'measured values'!$A:$AF,Collapsed!P$1,0),"NA")</f>
        <v>86.813000000000002</v>
      </c>
      <c r="Q880">
        <f>IFERROR(VLOOKUP(Collapsed!$A880,'measured values'!$A:$AF,Collapsed!Q$1,0),"NA")</f>
        <v>87.155000000000001</v>
      </c>
      <c r="R880">
        <f>IFERROR(VLOOKUP(Collapsed!$A880,'measured values'!$A:$AF,Collapsed!R$1,0),"NA")</f>
        <v>121.32</v>
      </c>
      <c r="S880">
        <f>IFERROR(VLOOKUP(Collapsed!$A880,'measured values'!$A:$AF,Collapsed!S$1,0),"NA")</f>
        <v>121.367</v>
      </c>
      <c r="T880">
        <f>IFERROR(VLOOKUP(Collapsed!$A880,'measured values'!$A:$AF,Collapsed!T$1,0),"NA")</f>
        <v>62.712000000000003</v>
      </c>
      <c r="U880">
        <f>IFERROR(VLOOKUP(Collapsed!$A880,'measured values'!$A:$AF,Collapsed!U$1,0),"NA")</f>
        <v>63.262999999999998</v>
      </c>
      <c r="V880">
        <f>IFERROR(VLOOKUP(Collapsed!$A880,'measured values'!$A:$AF,Collapsed!V$1,0),"NA")</f>
        <v>37.287999999999997</v>
      </c>
      <c r="W880">
        <f>IFERROR(VLOOKUP(Collapsed!$A880,'measured values'!$A:$AF,Collapsed!W$1,0),"NA")</f>
        <v>36.737000000000002</v>
      </c>
      <c r="X880">
        <f>IFERROR(VLOOKUP(Collapsed!$A880,'measured values'!$A:$AF,Collapsed!X$1,0),"NA")</f>
        <v>13.553000000000001</v>
      </c>
      <c r="Y880">
        <f>IFERROR(VLOOKUP(Collapsed!$A880,'measured values'!$A:$AF,Collapsed!Y$1,0),"NA")</f>
        <v>12.635</v>
      </c>
      <c r="Z880">
        <f>IFERROR(VLOOKUP(Collapsed!$A880,'measured values'!$A:$AF,Collapsed!Z$1,0),"NA")</f>
        <v>36.737000000000002</v>
      </c>
      <c r="AA880">
        <f>IFERROR(VLOOKUP(Collapsed!$A880,'measured values'!$A:$AF,Collapsed!AA$1,0),"NA")</f>
        <v>37.287999999999997</v>
      </c>
      <c r="AB880">
        <f>IFERROR(VLOOKUP(Collapsed!$A880,'measured values'!$A:$AF,Collapsed!AB$1,0),"NA")</f>
        <v>7.6079999999999997</v>
      </c>
      <c r="AC880">
        <f>IFERROR(VLOOKUP(Collapsed!$A880,'measured values'!$A:$AF,Collapsed!AC$1,0),"NA")</f>
        <v>11</v>
      </c>
      <c r="AD880">
        <f>IFERROR(VLOOKUP(Collapsed!$A880,'measured values'!$A:$AF,Collapsed!AD$1,0),"NA")</f>
        <v>10</v>
      </c>
      <c r="AE880">
        <f>IFERROR(VLOOKUP(Collapsed!$A880,'measured values'!$A:$AF,Collapsed!AE$1,0),"NA")</f>
        <v>10</v>
      </c>
      <c r="AF880">
        <f>IFERROR(VLOOKUP(Collapsed!$A880,'measured values'!$A:$AF,Collapsed!AF$1,0),"NA")</f>
        <v>10</v>
      </c>
    </row>
    <row r="881" spans="1:32" x14ac:dyDescent="0.35">
      <c r="A881">
        <v>1067</v>
      </c>
      <c r="F881" t="str">
        <f>IFERROR(VLOOKUP(A881,'ICD+Descriptions'!$A$2:$C$600,2,0),"NA")</f>
        <v>NA</v>
      </c>
      <c r="G881" t="str">
        <f>IFERROR(VLOOKUP(A881,'ICD+Descriptions'!$A$2:$C$600,3,0),"NA")</f>
        <v>NA</v>
      </c>
      <c r="H881">
        <f>IFERROR(VLOOKUP(A881,ages!$A$1:$B$748,2,0),"No Age")</f>
        <v>71.5</v>
      </c>
      <c r="I881" t="str">
        <f>VLOOKUP(A881,'Redcap Raw Report'!$A:$AF,I$1,0)</f>
        <v>M</v>
      </c>
      <c r="L881">
        <f>IFERROR(VLOOKUP(Collapsed!$A881,'measured values'!$A:$AF,Collapsed!L$1,0),"NA")</f>
        <v>53.945</v>
      </c>
      <c r="M881">
        <f>IFERROR(VLOOKUP(Collapsed!$A881,'measured values'!$A:$AF,Collapsed!M$1,0),"NA")</f>
        <v>55.378</v>
      </c>
      <c r="N881">
        <f>IFERROR(VLOOKUP(Collapsed!$A881,'measured values'!$A:$AF,Collapsed!N$1,0),"NA")</f>
        <v>109.13500000000001</v>
      </c>
      <c r="O881">
        <f>IFERROR(VLOOKUP(Collapsed!$A881,'measured values'!$A:$AF,Collapsed!O$1,0),"NA")</f>
        <v>109.768</v>
      </c>
      <c r="P881">
        <f>IFERROR(VLOOKUP(Collapsed!$A881,'measured values'!$A:$AF,Collapsed!P$1,0),"NA")</f>
        <v>101.569</v>
      </c>
      <c r="Q881">
        <f>IFERROR(VLOOKUP(Collapsed!$A881,'measured values'!$A:$AF,Collapsed!Q$1,0),"NA")</f>
        <v>102.59699999999999</v>
      </c>
      <c r="R881">
        <f>IFERROR(VLOOKUP(Collapsed!$A881,'measured values'!$A:$AF,Collapsed!R$1,0),"NA")</f>
        <v>111.494</v>
      </c>
      <c r="S881">
        <f>IFERROR(VLOOKUP(Collapsed!$A881,'measured values'!$A:$AF,Collapsed!S$1,0),"NA")</f>
        <v>111.59399999999999</v>
      </c>
      <c r="T881">
        <f>IFERROR(VLOOKUP(Collapsed!$A881,'measured values'!$A:$AF,Collapsed!T$1,0),"NA")</f>
        <v>62.761000000000003</v>
      </c>
      <c r="U881">
        <f>IFERROR(VLOOKUP(Collapsed!$A881,'measured values'!$A:$AF,Collapsed!U$1,0),"NA")</f>
        <v>63.753999999999998</v>
      </c>
      <c r="V881">
        <f>IFERROR(VLOOKUP(Collapsed!$A881,'measured values'!$A:$AF,Collapsed!V$1,0),"NA")</f>
        <v>37.238999999999997</v>
      </c>
      <c r="W881">
        <f>IFERROR(VLOOKUP(Collapsed!$A881,'measured values'!$A:$AF,Collapsed!W$1,0),"NA")</f>
        <v>36.246000000000002</v>
      </c>
      <c r="X881">
        <f>IFERROR(VLOOKUP(Collapsed!$A881,'measured values'!$A:$AF,Collapsed!X$1,0),"NA")</f>
        <v>13.22</v>
      </c>
      <c r="Y881">
        <f>IFERROR(VLOOKUP(Collapsed!$A881,'measured values'!$A:$AF,Collapsed!Y$1,0),"NA")</f>
        <v>13.936999999999999</v>
      </c>
      <c r="Z881">
        <f>IFERROR(VLOOKUP(Collapsed!$A881,'measured values'!$A:$AF,Collapsed!Z$1,0),"NA")</f>
        <v>36.246000000000002</v>
      </c>
      <c r="AA881">
        <f>IFERROR(VLOOKUP(Collapsed!$A881,'measured values'!$A:$AF,Collapsed!AA$1,0),"NA")</f>
        <v>37.238999999999997</v>
      </c>
      <c r="AB881">
        <f>IFERROR(VLOOKUP(Collapsed!$A881,'measured values'!$A:$AF,Collapsed!AB$1,0),"NA")</f>
        <v>12.156000000000001</v>
      </c>
      <c r="AC881">
        <f>IFERROR(VLOOKUP(Collapsed!$A881,'measured values'!$A:$AF,Collapsed!AC$1,0),"NA")</f>
        <v>10</v>
      </c>
      <c r="AD881">
        <f>IFERROR(VLOOKUP(Collapsed!$A881,'measured values'!$A:$AF,Collapsed!AD$1,0),"NA")</f>
        <v>10</v>
      </c>
      <c r="AE881">
        <f>IFERROR(VLOOKUP(Collapsed!$A881,'measured values'!$A:$AF,Collapsed!AE$1,0),"NA")</f>
        <v>10</v>
      </c>
      <c r="AF881">
        <f>IFERROR(VLOOKUP(Collapsed!$A881,'measured values'!$A:$AF,Collapsed!AF$1,0),"NA")</f>
        <v>10</v>
      </c>
    </row>
    <row r="882" spans="1:32" x14ac:dyDescent="0.35">
      <c r="A882">
        <v>1068</v>
      </c>
      <c r="F882" t="str">
        <f>IFERROR(VLOOKUP(A882,'ICD+Descriptions'!$A$2:$C$600,2,0),"NA")</f>
        <v>NA</v>
      </c>
      <c r="G882" t="str">
        <f>IFERROR(VLOOKUP(A882,'ICD+Descriptions'!$A$2:$C$600,3,0),"NA")</f>
        <v>NA</v>
      </c>
      <c r="H882">
        <f>IFERROR(VLOOKUP(A882,ages!$A$1:$B$748,2,0),"No Age")</f>
        <v>72.099999999999994</v>
      </c>
      <c r="I882" t="str">
        <f>VLOOKUP(A882,'Redcap Raw Report'!$A:$AF,I$1,0)</f>
        <v>M</v>
      </c>
      <c r="L882">
        <f>IFERROR(VLOOKUP(Collapsed!$A882,'measured values'!$A:$AF,Collapsed!L$1,0),"NA")</f>
        <v>43.423999999999999</v>
      </c>
      <c r="M882">
        <f>IFERROR(VLOOKUP(Collapsed!$A882,'measured values'!$A:$AF,Collapsed!M$1,0),"NA")</f>
        <v>38.039000000000001</v>
      </c>
      <c r="N882">
        <f>IFERROR(VLOOKUP(Collapsed!$A882,'measured values'!$A:$AF,Collapsed!N$1,0),"NA")</f>
        <v>81.462999999999994</v>
      </c>
      <c r="O882">
        <f>IFERROR(VLOOKUP(Collapsed!$A882,'measured values'!$A:$AF,Collapsed!O$1,0),"NA")</f>
        <v>79.787999999999997</v>
      </c>
      <c r="P882">
        <f>IFERROR(VLOOKUP(Collapsed!$A882,'measured values'!$A:$AF,Collapsed!P$1,0),"NA")</f>
        <v>69.483999999999995</v>
      </c>
      <c r="Q882">
        <f>IFERROR(VLOOKUP(Collapsed!$A882,'measured values'!$A:$AF,Collapsed!Q$1,0),"NA")</f>
        <v>69.715999999999994</v>
      </c>
      <c r="R882">
        <f>IFERROR(VLOOKUP(Collapsed!$A882,'measured values'!$A:$AF,Collapsed!R$1,0),"NA")</f>
        <v>103.06</v>
      </c>
      <c r="S882">
        <f>IFERROR(VLOOKUP(Collapsed!$A882,'measured values'!$A:$AF,Collapsed!S$1,0),"NA")</f>
        <v>104.976</v>
      </c>
      <c r="T882">
        <f>IFERROR(VLOOKUP(Collapsed!$A882,'measured values'!$A:$AF,Collapsed!T$1,0),"NA")</f>
        <v>66.152000000000001</v>
      </c>
      <c r="U882">
        <f>IFERROR(VLOOKUP(Collapsed!$A882,'measured values'!$A:$AF,Collapsed!U$1,0),"NA")</f>
        <v>67.869</v>
      </c>
      <c r="V882">
        <f>IFERROR(VLOOKUP(Collapsed!$A882,'measured values'!$A:$AF,Collapsed!V$1,0),"NA")</f>
        <v>33.847999999999999</v>
      </c>
      <c r="W882">
        <f>IFERROR(VLOOKUP(Collapsed!$A882,'measured values'!$A:$AF,Collapsed!W$1,0),"NA")</f>
        <v>32.131</v>
      </c>
      <c r="X882">
        <f>IFERROR(VLOOKUP(Collapsed!$A882,'measured values'!$A:$AF,Collapsed!X$1,0),"NA")</f>
        <v>17.164000000000001</v>
      </c>
      <c r="Y882">
        <f>IFERROR(VLOOKUP(Collapsed!$A882,'measured values'!$A:$AF,Collapsed!Y$1,0),"NA")</f>
        <v>17.635999999999999</v>
      </c>
      <c r="Z882">
        <f>IFERROR(VLOOKUP(Collapsed!$A882,'measured values'!$A:$AF,Collapsed!Z$1,0),"NA")</f>
        <v>32.131</v>
      </c>
      <c r="AA882">
        <f>IFERROR(VLOOKUP(Collapsed!$A882,'measured values'!$A:$AF,Collapsed!AA$1,0),"NA")</f>
        <v>33.847999999999999</v>
      </c>
      <c r="AB882">
        <f>IFERROR(VLOOKUP(Collapsed!$A882,'measured values'!$A:$AF,Collapsed!AB$1,0),"NA")</f>
        <v>8.452</v>
      </c>
      <c r="AC882">
        <f>IFERROR(VLOOKUP(Collapsed!$A882,'measured values'!$A:$AF,Collapsed!AC$1,0),"NA")</f>
        <v>15</v>
      </c>
      <c r="AD882">
        <f>IFERROR(VLOOKUP(Collapsed!$A882,'measured values'!$A:$AF,Collapsed!AD$1,0),"NA")</f>
        <v>10</v>
      </c>
      <c r="AE882">
        <f>IFERROR(VLOOKUP(Collapsed!$A882,'measured values'!$A:$AF,Collapsed!AE$1,0),"NA")</f>
        <v>10</v>
      </c>
      <c r="AF882">
        <f>IFERROR(VLOOKUP(Collapsed!$A882,'measured values'!$A:$AF,Collapsed!AF$1,0),"NA")</f>
        <v>10</v>
      </c>
    </row>
    <row r="883" spans="1:32" x14ac:dyDescent="0.35">
      <c r="A883">
        <v>1069</v>
      </c>
      <c r="F883" t="str">
        <f>IFERROR(VLOOKUP(A883,'ICD+Descriptions'!$A$2:$C$600,2,0),"NA")</f>
        <v>NA</v>
      </c>
      <c r="G883" t="str">
        <f>IFERROR(VLOOKUP(A883,'ICD+Descriptions'!$A$2:$C$600,3,0),"NA")</f>
        <v>NA</v>
      </c>
      <c r="H883">
        <f>IFERROR(VLOOKUP(A883,ages!$A$1:$B$748,2,0),"No Age")</f>
        <v>62.4</v>
      </c>
      <c r="I883" t="str">
        <f>VLOOKUP(A883,'Redcap Raw Report'!$A:$AF,I$1,0)</f>
        <v>F</v>
      </c>
      <c r="L883">
        <f>IFERROR(VLOOKUP(Collapsed!$A883,'measured values'!$A:$AF,Collapsed!L$1,0),"NA")</f>
        <v>56.734000000000002</v>
      </c>
      <c r="M883">
        <f>IFERROR(VLOOKUP(Collapsed!$A883,'measured values'!$A:$AF,Collapsed!M$1,0),"NA")</f>
        <v>57.762999999999998</v>
      </c>
      <c r="N883">
        <f>IFERROR(VLOOKUP(Collapsed!$A883,'measured values'!$A:$AF,Collapsed!N$1,0),"NA")</f>
        <v>115.08499999999999</v>
      </c>
      <c r="O883">
        <f>IFERROR(VLOOKUP(Collapsed!$A883,'measured values'!$A:$AF,Collapsed!O$1,0),"NA")</f>
        <v>113.80200000000001</v>
      </c>
      <c r="P883">
        <f>IFERROR(VLOOKUP(Collapsed!$A883,'measured values'!$A:$AF,Collapsed!P$1,0),"NA")</f>
        <v>97.68</v>
      </c>
      <c r="Q883">
        <f>IFERROR(VLOOKUP(Collapsed!$A883,'measured values'!$A:$AF,Collapsed!Q$1,0),"NA")</f>
        <v>97.391000000000005</v>
      </c>
      <c r="R883">
        <f>IFERROR(VLOOKUP(Collapsed!$A883,'measured values'!$A:$AF,Collapsed!R$1,0),"NA")</f>
        <v>101.21899999999999</v>
      </c>
      <c r="S883">
        <f>IFERROR(VLOOKUP(Collapsed!$A883,'measured values'!$A:$AF,Collapsed!S$1,0),"NA")</f>
        <v>101.812</v>
      </c>
      <c r="T883">
        <f>IFERROR(VLOOKUP(Collapsed!$A883,'measured values'!$A:$AF,Collapsed!T$1,0),"NA")</f>
        <v>66.484999999999999</v>
      </c>
      <c r="U883">
        <f>IFERROR(VLOOKUP(Collapsed!$A883,'measured values'!$A:$AF,Collapsed!U$1,0),"NA")</f>
        <v>64.596000000000004</v>
      </c>
      <c r="V883">
        <f>IFERROR(VLOOKUP(Collapsed!$A883,'measured values'!$A:$AF,Collapsed!V$1,0),"NA")</f>
        <v>33.515000000000001</v>
      </c>
      <c r="W883">
        <f>IFERROR(VLOOKUP(Collapsed!$A883,'measured values'!$A:$AF,Collapsed!W$1,0),"NA")</f>
        <v>35.404000000000003</v>
      </c>
      <c r="X883">
        <f>IFERROR(VLOOKUP(Collapsed!$A883,'measured values'!$A:$AF,Collapsed!X$1,0),"NA")</f>
        <v>15.109</v>
      </c>
      <c r="Y883">
        <f>IFERROR(VLOOKUP(Collapsed!$A883,'measured values'!$A:$AF,Collapsed!Y$1,0),"NA")</f>
        <v>15.542</v>
      </c>
      <c r="Z883">
        <f>IFERROR(VLOOKUP(Collapsed!$A883,'measured values'!$A:$AF,Collapsed!Z$1,0),"NA")</f>
        <v>35.404000000000003</v>
      </c>
      <c r="AA883">
        <f>IFERROR(VLOOKUP(Collapsed!$A883,'measured values'!$A:$AF,Collapsed!AA$1,0),"NA")</f>
        <v>33.515000000000001</v>
      </c>
      <c r="AB883">
        <f>IFERROR(VLOOKUP(Collapsed!$A883,'measured values'!$A:$AF,Collapsed!AB$1,0),"NA")</f>
        <v>12.986000000000001</v>
      </c>
      <c r="AC883">
        <f>IFERROR(VLOOKUP(Collapsed!$A883,'measured values'!$A:$AF,Collapsed!AC$1,0),"NA")</f>
        <v>10</v>
      </c>
      <c r="AD883">
        <f>IFERROR(VLOOKUP(Collapsed!$A883,'measured values'!$A:$AF,Collapsed!AD$1,0),"NA")</f>
        <v>10</v>
      </c>
      <c r="AE883">
        <f>IFERROR(VLOOKUP(Collapsed!$A883,'measured values'!$A:$AF,Collapsed!AE$1,0),"NA")</f>
        <v>10</v>
      </c>
      <c r="AF883">
        <f>IFERROR(VLOOKUP(Collapsed!$A883,'measured values'!$A:$AF,Collapsed!AF$1,0),"NA")</f>
        <v>10</v>
      </c>
    </row>
    <row r="884" spans="1:32" x14ac:dyDescent="0.35">
      <c r="A884">
        <v>1070</v>
      </c>
      <c r="F884" t="str">
        <f>IFERROR(VLOOKUP(A884,'ICD+Descriptions'!$A$2:$C$600,2,0),"NA")</f>
        <v>NA</v>
      </c>
      <c r="G884" t="str">
        <f>IFERROR(VLOOKUP(A884,'ICD+Descriptions'!$A$2:$C$600,3,0),"NA")</f>
        <v>NA</v>
      </c>
      <c r="H884">
        <f>IFERROR(VLOOKUP(A884,ages!$A$1:$B$748,2,0),"No Age")</f>
        <v>64.2</v>
      </c>
      <c r="I884" t="str">
        <f>VLOOKUP(A884,'Redcap Raw Report'!$A:$AF,I$1,0)</f>
        <v>M</v>
      </c>
      <c r="L884">
        <f>IFERROR(VLOOKUP(Collapsed!$A884,'measured values'!$A:$AF,Collapsed!L$1,0),"NA")</f>
        <v>37.027999999999999</v>
      </c>
      <c r="M884">
        <f>IFERROR(VLOOKUP(Collapsed!$A884,'measured values'!$A:$AF,Collapsed!M$1,0),"NA")</f>
        <v>36.685000000000002</v>
      </c>
      <c r="N884">
        <f>IFERROR(VLOOKUP(Collapsed!$A884,'measured values'!$A:$AF,Collapsed!N$1,0),"NA")</f>
        <v>74.376999999999995</v>
      </c>
      <c r="O884">
        <f>IFERROR(VLOOKUP(Collapsed!$A884,'measured values'!$A:$AF,Collapsed!O$1,0),"NA")</f>
        <v>72.775000000000006</v>
      </c>
      <c r="P884">
        <f>IFERROR(VLOOKUP(Collapsed!$A884,'measured values'!$A:$AF,Collapsed!P$1,0),"NA")</f>
        <v>58.884999999999998</v>
      </c>
      <c r="Q884">
        <f>IFERROR(VLOOKUP(Collapsed!$A884,'measured values'!$A:$AF,Collapsed!Q$1,0),"NA")</f>
        <v>58.35</v>
      </c>
      <c r="R884">
        <f>IFERROR(VLOOKUP(Collapsed!$A884,'measured values'!$A:$AF,Collapsed!R$1,0),"NA")</f>
        <v>95.394000000000005</v>
      </c>
      <c r="S884">
        <f>IFERROR(VLOOKUP(Collapsed!$A884,'measured values'!$A:$AF,Collapsed!S$1,0),"NA")</f>
        <v>95.691000000000003</v>
      </c>
      <c r="T884">
        <f>IFERROR(VLOOKUP(Collapsed!$A884,'measured values'!$A:$AF,Collapsed!T$1,0),"NA")</f>
        <v>62.432000000000002</v>
      </c>
      <c r="U884">
        <f>IFERROR(VLOOKUP(Collapsed!$A884,'measured values'!$A:$AF,Collapsed!U$1,0),"NA")</f>
        <v>68.27</v>
      </c>
      <c r="V884">
        <f>IFERROR(VLOOKUP(Collapsed!$A884,'measured values'!$A:$AF,Collapsed!V$1,0),"NA")</f>
        <v>37.567999999999998</v>
      </c>
      <c r="W884">
        <f>IFERROR(VLOOKUP(Collapsed!$A884,'measured values'!$A:$AF,Collapsed!W$1,0),"NA")</f>
        <v>31.73</v>
      </c>
      <c r="X884">
        <f>IFERROR(VLOOKUP(Collapsed!$A884,'measured values'!$A:$AF,Collapsed!X$1,0),"NA")</f>
        <v>15.965999999999999</v>
      </c>
      <c r="Y884">
        <f>IFERROR(VLOOKUP(Collapsed!$A884,'measured values'!$A:$AF,Collapsed!Y$1,0),"NA")</f>
        <v>14.667</v>
      </c>
      <c r="Z884">
        <f>IFERROR(VLOOKUP(Collapsed!$A884,'measured values'!$A:$AF,Collapsed!Z$1,0),"NA")</f>
        <v>31.73</v>
      </c>
      <c r="AA884">
        <f>IFERROR(VLOOKUP(Collapsed!$A884,'measured values'!$A:$AF,Collapsed!AA$1,0),"NA")</f>
        <v>37.567999999999998</v>
      </c>
      <c r="AB884">
        <f>IFERROR(VLOOKUP(Collapsed!$A884,'measured values'!$A:$AF,Collapsed!AB$1,0),"NA")</f>
        <v>11.74</v>
      </c>
      <c r="AC884">
        <f>IFERROR(VLOOKUP(Collapsed!$A884,'measured values'!$A:$AF,Collapsed!AC$1,0),"NA")</f>
        <v>12</v>
      </c>
      <c r="AD884">
        <f>IFERROR(VLOOKUP(Collapsed!$A884,'measured values'!$A:$AF,Collapsed!AD$1,0),"NA")</f>
        <v>13</v>
      </c>
      <c r="AE884">
        <f>IFERROR(VLOOKUP(Collapsed!$A884,'measured values'!$A:$AF,Collapsed!AE$1,0),"NA")</f>
        <v>12</v>
      </c>
      <c r="AF884">
        <f>IFERROR(VLOOKUP(Collapsed!$A884,'measured values'!$A:$AF,Collapsed!AF$1,0),"NA")</f>
        <v>12</v>
      </c>
    </row>
    <row r="885" spans="1:32" x14ac:dyDescent="0.35">
      <c r="A885">
        <v>1071</v>
      </c>
      <c r="F885" t="str">
        <f>IFERROR(VLOOKUP(A885,'ICD+Descriptions'!$A$2:$C$600,2,0),"NA")</f>
        <v>NA</v>
      </c>
      <c r="G885" t="str">
        <f>IFERROR(VLOOKUP(A885,'ICD+Descriptions'!$A$2:$C$600,3,0),"NA")</f>
        <v>NA</v>
      </c>
      <c r="H885">
        <f>IFERROR(VLOOKUP(A885,ages!$A$1:$B$748,2,0),"No Age")</f>
        <v>76.2</v>
      </c>
      <c r="I885" t="str">
        <f>VLOOKUP(A885,'Redcap Raw Report'!$A:$AF,I$1,0)</f>
        <v>M</v>
      </c>
      <c r="L885">
        <f>IFERROR(VLOOKUP(Collapsed!$A885,'measured values'!$A:$AF,Collapsed!L$1,0),"NA")</f>
        <v>33.74</v>
      </c>
      <c r="M885">
        <f>IFERROR(VLOOKUP(Collapsed!$A885,'measured values'!$A:$AF,Collapsed!M$1,0),"NA")</f>
        <v>30.175000000000001</v>
      </c>
      <c r="N885">
        <f>IFERROR(VLOOKUP(Collapsed!$A885,'measured values'!$A:$AF,Collapsed!N$1,0),"NA")</f>
        <v>63.856000000000002</v>
      </c>
      <c r="O885">
        <f>IFERROR(VLOOKUP(Collapsed!$A885,'measured values'!$A:$AF,Collapsed!O$1,0),"NA")</f>
        <v>63.914000000000001</v>
      </c>
      <c r="P885">
        <f>IFERROR(VLOOKUP(Collapsed!$A885,'measured values'!$A:$AF,Collapsed!P$1,0),"NA")</f>
        <v>44.826999999999998</v>
      </c>
      <c r="Q885">
        <f>IFERROR(VLOOKUP(Collapsed!$A885,'measured values'!$A:$AF,Collapsed!Q$1,0),"NA")</f>
        <v>44.738</v>
      </c>
      <c r="R885">
        <f>IFERROR(VLOOKUP(Collapsed!$A885,'measured values'!$A:$AF,Collapsed!R$1,0),"NA")</f>
        <v>83.825999999999993</v>
      </c>
      <c r="S885">
        <f>IFERROR(VLOOKUP(Collapsed!$A885,'measured values'!$A:$AF,Collapsed!S$1,0),"NA")</f>
        <v>83.817999999999998</v>
      </c>
      <c r="T885">
        <f>IFERROR(VLOOKUP(Collapsed!$A885,'measured values'!$A:$AF,Collapsed!T$1,0),"NA")</f>
        <v>70.308000000000007</v>
      </c>
      <c r="U885">
        <f>IFERROR(VLOOKUP(Collapsed!$A885,'measured values'!$A:$AF,Collapsed!U$1,0),"NA")</f>
        <v>71.147999999999996</v>
      </c>
      <c r="V885">
        <f>IFERROR(VLOOKUP(Collapsed!$A885,'measured values'!$A:$AF,Collapsed!V$1,0),"NA")</f>
        <v>29.692</v>
      </c>
      <c r="W885">
        <f>IFERROR(VLOOKUP(Collapsed!$A885,'measured values'!$A:$AF,Collapsed!W$1,0),"NA")</f>
        <v>28.852</v>
      </c>
      <c r="X885">
        <f>IFERROR(VLOOKUP(Collapsed!$A885,'measured values'!$A:$AF,Collapsed!X$1,0),"NA")</f>
        <v>20.76</v>
      </c>
      <c r="Y885">
        <f>IFERROR(VLOOKUP(Collapsed!$A885,'measured values'!$A:$AF,Collapsed!Y$1,0),"NA")</f>
        <v>21.164000000000001</v>
      </c>
      <c r="Z885">
        <f>IFERROR(VLOOKUP(Collapsed!$A885,'measured values'!$A:$AF,Collapsed!Z$1,0),"NA")</f>
        <v>28.852</v>
      </c>
      <c r="AA885">
        <f>IFERROR(VLOOKUP(Collapsed!$A885,'measured values'!$A:$AF,Collapsed!AA$1,0),"NA")</f>
        <v>29.692</v>
      </c>
      <c r="AB885">
        <f>IFERROR(VLOOKUP(Collapsed!$A885,'measured values'!$A:$AF,Collapsed!AB$1,0),"NA")</f>
        <v>14.311999999999999</v>
      </c>
      <c r="AC885">
        <f>IFERROR(VLOOKUP(Collapsed!$A885,'measured values'!$A:$AF,Collapsed!AC$1,0),"NA")</f>
        <v>15</v>
      </c>
      <c r="AD885">
        <f>IFERROR(VLOOKUP(Collapsed!$A885,'measured values'!$A:$AF,Collapsed!AD$1,0),"NA")</f>
        <v>15</v>
      </c>
      <c r="AE885">
        <f>IFERROR(VLOOKUP(Collapsed!$A885,'measured values'!$A:$AF,Collapsed!AE$1,0),"NA")</f>
        <v>15</v>
      </c>
      <c r="AF885">
        <f>IFERROR(VLOOKUP(Collapsed!$A885,'measured values'!$A:$AF,Collapsed!AF$1,0),"NA")</f>
        <v>15</v>
      </c>
    </row>
    <row r="886" spans="1:32" x14ac:dyDescent="0.35">
      <c r="A886">
        <v>1072</v>
      </c>
      <c r="F886" t="str">
        <f>IFERROR(VLOOKUP(A886,'ICD+Descriptions'!$A$2:$C$600,2,0),"NA")</f>
        <v>NA</v>
      </c>
      <c r="G886" t="str">
        <f>IFERROR(VLOOKUP(A886,'ICD+Descriptions'!$A$2:$C$600,3,0),"NA")</f>
        <v>NA</v>
      </c>
      <c r="H886">
        <f>IFERROR(VLOOKUP(A886,ages!$A$1:$B$748,2,0),"No Age")</f>
        <v>80.400000000000006</v>
      </c>
      <c r="I886" t="str">
        <f>VLOOKUP(A886,'Redcap Raw Report'!$A:$AF,I$1,0)</f>
        <v>M</v>
      </c>
      <c r="L886">
        <f>IFERROR(VLOOKUP(Collapsed!$A886,'measured values'!$A:$AF,Collapsed!L$1,0),"NA")</f>
        <v>49.155999999999999</v>
      </c>
      <c r="M886">
        <f>IFERROR(VLOOKUP(Collapsed!$A886,'measured values'!$A:$AF,Collapsed!M$1,0),"NA")</f>
        <v>49.042000000000002</v>
      </c>
      <c r="N886">
        <f>IFERROR(VLOOKUP(Collapsed!$A886,'measured values'!$A:$AF,Collapsed!N$1,0),"NA")</f>
        <v>96.905000000000001</v>
      </c>
      <c r="O886">
        <f>IFERROR(VLOOKUP(Collapsed!$A886,'measured values'!$A:$AF,Collapsed!O$1,0),"NA")</f>
        <v>98.697000000000003</v>
      </c>
      <c r="P886">
        <f>IFERROR(VLOOKUP(Collapsed!$A886,'measured values'!$A:$AF,Collapsed!P$1,0),"NA")</f>
        <v>88.664000000000001</v>
      </c>
      <c r="Q886">
        <f>IFERROR(VLOOKUP(Collapsed!$A886,'measured values'!$A:$AF,Collapsed!Q$1,0),"NA")</f>
        <v>91.207999999999998</v>
      </c>
      <c r="R886">
        <f>IFERROR(VLOOKUP(Collapsed!$A886,'measured values'!$A:$AF,Collapsed!R$1,0),"NA")</f>
        <v>110.45099999999999</v>
      </c>
      <c r="S886">
        <f>IFERROR(VLOOKUP(Collapsed!$A886,'measured values'!$A:$AF,Collapsed!S$1,0),"NA")</f>
        <v>109.93300000000001</v>
      </c>
      <c r="T886">
        <f>IFERROR(VLOOKUP(Collapsed!$A886,'measured values'!$A:$AF,Collapsed!T$1,0),"NA")</f>
        <v>65.680000000000007</v>
      </c>
      <c r="U886">
        <f>IFERROR(VLOOKUP(Collapsed!$A886,'measured values'!$A:$AF,Collapsed!U$1,0),"NA")</f>
        <v>67.180999999999997</v>
      </c>
      <c r="V886">
        <f>IFERROR(VLOOKUP(Collapsed!$A886,'measured values'!$A:$AF,Collapsed!V$1,0),"NA")</f>
        <v>34.32</v>
      </c>
      <c r="W886">
        <f>IFERROR(VLOOKUP(Collapsed!$A886,'measured values'!$A:$AF,Collapsed!W$1,0),"NA")</f>
        <v>32.819000000000003</v>
      </c>
      <c r="X886">
        <f>IFERROR(VLOOKUP(Collapsed!$A886,'measured values'!$A:$AF,Collapsed!X$1,0),"NA")</f>
        <v>16.527999999999999</v>
      </c>
      <c r="Y886">
        <f>IFERROR(VLOOKUP(Collapsed!$A886,'measured values'!$A:$AF,Collapsed!Y$1,0),"NA")</f>
        <v>16.97</v>
      </c>
      <c r="Z886">
        <f>IFERROR(VLOOKUP(Collapsed!$A886,'measured values'!$A:$AF,Collapsed!Z$1,0),"NA")</f>
        <v>32.819000000000003</v>
      </c>
      <c r="AA886">
        <f>IFERROR(VLOOKUP(Collapsed!$A886,'measured values'!$A:$AF,Collapsed!AA$1,0),"NA")</f>
        <v>34.32</v>
      </c>
      <c r="AB886">
        <f>IFERROR(VLOOKUP(Collapsed!$A886,'measured values'!$A:$AF,Collapsed!AB$1,0),"NA")</f>
        <v>8.74</v>
      </c>
      <c r="AC886">
        <f>IFERROR(VLOOKUP(Collapsed!$A886,'measured values'!$A:$AF,Collapsed!AC$1,0),"NA")</f>
        <v>11</v>
      </c>
      <c r="AD886">
        <f>IFERROR(VLOOKUP(Collapsed!$A886,'measured values'!$A:$AF,Collapsed!AD$1,0),"NA")</f>
        <v>10</v>
      </c>
      <c r="AE886">
        <f>IFERROR(VLOOKUP(Collapsed!$A886,'measured values'!$A:$AF,Collapsed!AE$1,0),"NA")</f>
        <v>10</v>
      </c>
      <c r="AF886">
        <f>IFERROR(VLOOKUP(Collapsed!$A886,'measured values'!$A:$AF,Collapsed!AF$1,0),"NA")</f>
        <v>10</v>
      </c>
    </row>
    <row r="887" spans="1:32" x14ac:dyDescent="0.35">
      <c r="A887">
        <v>1073</v>
      </c>
      <c r="F887" t="str">
        <f>IFERROR(VLOOKUP(A887,'ICD+Descriptions'!$A$2:$C$600,2,0),"NA")</f>
        <v>NA</v>
      </c>
      <c r="G887" t="str">
        <f>IFERROR(VLOOKUP(A887,'ICD+Descriptions'!$A$2:$C$600,3,0),"NA")</f>
        <v>NA</v>
      </c>
      <c r="H887">
        <f>IFERROR(VLOOKUP(A887,ages!$A$1:$B$748,2,0),"No Age")</f>
        <v>70</v>
      </c>
      <c r="I887" t="str">
        <f>VLOOKUP(A887,'Redcap Raw Report'!$A:$AF,I$1,0)</f>
        <v>M</v>
      </c>
      <c r="L887" t="str">
        <f>IFERROR(VLOOKUP(Collapsed!$A887,'measured values'!$A:$AF,Collapsed!L$1,0),"NA")</f>
        <v>NA</v>
      </c>
      <c r="M887" t="str">
        <f>IFERROR(VLOOKUP(Collapsed!$A887,'measured values'!$A:$AF,Collapsed!M$1,0),"NA")</f>
        <v>NA</v>
      </c>
      <c r="N887" t="str">
        <f>IFERROR(VLOOKUP(Collapsed!$A887,'measured values'!$A:$AF,Collapsed!N$1,0),"NA")</f>
        <v>NA</v>
      </c>
      <c r="O887" t="str">
        <f>IFERROR(VLOOKUP(Collapsed!$A887,'measured values'!$A:$AF,Collapsed!O$1,0),"NA")</f>
        <v>NA</v>
      </c>
      <c r="P887" t="str">
        <f>IFERROR(VLOOKUP(Collapsed!$A887,'measured values'!$A:$AF,Collapsed!P$1,0),"NA")</f>
        <v>NA</v>
      </c>
      <c r="Q887" t="str">
        <f>IFERROR(VLOOKUP(Collapsed!$A887,'measured values'!$A:$AF,Collapsed!Q$1,0),"NA")</f>
        <v>NA</v>
      </c>
      <c r="R887" t="str">
        <f>IFERROR(VLOOKUP(Collapsed!$A887,'measured values'!$A:$AF,Collapsed!R$1,0),"NA")</f>
        <v>NA</v>
      </c>
      <c r="S887" t="str">
        <f>IFERROR(VLOOKUP(Collapsed!$A887,'measured values'!$A:$AF,Collapsed!S$1,0),"NA")</f>
        <v>NA</v>
      </c>
      <c r="T887" t="str">
        <f>IFERROR(VLOOKUP(Collapsed!$A887,'measured values'!$A:$AF,Collapsed!T$1,0),"NA")</f>
        <v>NA</v>
      </c>
      <c r="U887" t="str">
        <f>IFERROR(VLOOKUP(Collapsed!$A887,'measured values'!$A:$AF,Collapsed!U$1,0),"NA")</f>
        <v>NA</v>
      </c>
      <c r="V887" t="str">
        <f>IFERROR(VLOOKUP(Collapsed!$A887,'measured values'!$A:$AF,Collapsed!V$1,0),"NA")</f>
        <v>NA</v>
      </c>
      <c r="W887" t="str">
        <f>IFERROR(VLOOKUP(Collapsed!$A887,'measured values'!$A:$AF,Collapsed!W$1,0),"NA")</f>
        <v>NA</v>
      </c>
      <c r="X887" t="str">
        <f>IFERROR(VLOOKUP(Collapsed!$A887,'measured values'!$A:$AF,Collapsed!X$1,0),"NA")</f>
        <v>NA</v>
      </c>
      <c r="Y887" t="str">
        <f>IFERROR(VLOOKUP(Collapsed!$A887,'measured values'!$A:$AF,Collapsed!Y$1,0),"NA")</f>
        <v>NA</v>
      </c>
      <c r="Z887" t="str">
        <f>IFERROR(VLOOKUP(Collapsed!$A887,'measured values'!$A:$AF,Collapsed!Z$1,0),"NA")</f>
        <v>NA</v>
      </c>
      <c r="AA887" t="str">
        <f>IFERROR(VLOOKUP(Collapsed!$A887,'measured values'!$A:$AF,Collapsed!AA$1,0),"NA")</f>
        <v>NA</v>
      </c>
      <c r="AB887" t="str">
        <f>IFERROR(VLOOKUP(Collapsed!$A887,'measured values'!$A:$AF,Collapsed!AB$1,0),"NA")</f>
        <v>NA</v>
      </c>
      <c r="AC887" t="str">
        <f>IFERROR(VLOOKUP(Collapsed!$A887,'measured values'!$A:$AF,Collapsed!AC$1,0),"NA")</f>
        <v>NA</v>
      </c>
      <c r="AD887" t="str">
        <f>IFERROR(VLOOKUP(Collapsed!$A887,'measured values'!$A:$AF,Collapsed!AD$1,0),"NA")</f>
        <v>NA</v>
      </c>
      <c r="AE887" t="str">
        <f>IFERROR(VLOOKUP(Collapsed!$A887,'measured values'!$A:$AF,Collapsed!AE$1,0),"NA")</f>
        <v>NA</v>
      </c>
      <c r="AF887" t="str">
        <f>IFERROR(VLOOKUP(Collapsed!$A887,'measured values'!$A:$AF,Collapsed!AF$1,0),"NA")</f>
        <v>NA</v>
      </c>
    </row>
    <row r="888" spans="1:32" x14ac:dyDescent="0.35">
      <c r="A888">
        <v>1074</v>
      </c>
      <c r="F888" t="str">
        <f>IFERROR(VLOOKUP(A888,'ICD+Descriptions'!$A$2:$C$600,2,0),"NA")</f>
        <v>NA</v>
      </c>
      <c r="G888" t="str">
        <f>IFERROR(VLOOKUP(A888,'ICD+Descriptions'!$A$2:$C$600,3,0),"NA")</f>
        <v>NA</v>
      </c>
      <c r="H888">
        <f>IFERROR(VLOOKUP(A888,ages!$A$1:$B$748,2,0),"No Age")</f>
        <v>51.4</v>
      </c>
      <c r="I888" t="str">
        <f>VLOOKUP(A888,'Redcap Raw Report'!$A:$AF,I$1,0)</f>
        <v>M</v>
      </c>
      <c r="L888">
        <f>IFERROR(VLOOKUP(Collapsed!$A888,'measured values'!$A:$AF,Collapsed!L$1,0),"NA")</f>
        <v>51.871000000000002</v>
      </c>
      <c r="M888">
        <f>IFERROR(VLOOKUP(Collapsed!$A888,'measured values'!$A:$AF,Collapsed!M$1,0),"NA")</f>
        <v>54.218000000000004</v>
      </c>
      <c r="N888">
        <f>IFERROR(VLOOKUP(Collapsed!$A888,'measured values'!$A:$AF,Collapsed!N$1,0),"NA")</f>
        <v>106.254</v>
      </c>
      <c r="O888">
        <f>IFERROR(VLOOKUP(Collapsed!$A888,'measured values'!$A:$AF,Collapsed!O$1,0),"NA")</f>
        <v>105.676</v>
      </c>
      <c r="P888">
        <f>IFERROR(VLOOKUP(Collapsed!$A888,'measured values'!$A:$AF,Collapsed!P$1,0),"NA")</f>
        <v>84.117000000000004</v>
      </c>
      <c r="Q888">
        <f>IFERROR(VLOOKUP(Collapsed!$A888,'measured values'!$A:$AF,Collapsed!Q$1,0),"NA")</f>
        <v>83.507999999999996</v>
      </c>
      <c r="R888">
        <f>IFERROR(VLOOKUP(Collapsed!$A888,'measured values'!$A:$AF,Collapsed!R$1,0),"NA")</f>
        <v>94.5</v>
      </c>
      <c r="S888">
        <f>IFERROR(VLOOKUP(Collapsed!$A888,'measured values'!$A:$AF,Collapsed!S$1,0),"NA")</f>
        <v>94.453999999999994</v>
      </c>
      <c r="T888">
        <f>IFERROR(VLOOKUP(Collapsed!$A888,'measured values'!$A:$AF,Collapsed!T$1,0),"NA")</f>
        <v>64.465000000000003</v>
      </c>
      <c r="U888">
        <f>IFERROR(VLOOKUP(Collapsed!$A888,'measured values'!$A:$AF,Collapsed!U$1,0),"NA")</f>
        <v>65.388000000000005</v>
      </c>
      <c r="V888">
        <f>IFERROR(VLOOKUP(Collapsed!$A888,'measured values'!$A:$AF,Collapsed!V$1,0),"NA")</f>
        <v>35.534999999999997</v>
      </c>
      <c r="W888">
        <f>IFERROR(VLOOKUP(Collapsed!$A888,'measured values'!$A:$AF,Collapsed!W$1,0),"NA")</f>
        <v>34.612000000000002</v>
      </c>
      <c r="X888">
        <f>IFERROR(VLOOKUP(Collapsed!$A888,'measured values'!$A:$AF,Collapsed!X$1,0),"NA")</f>
        <v>15.872</v>
      </c>
      <c r="Y888">
        <f>IFERROR(VLOOKUP(Collapsed!$A888,'measured values'!$A:$AF,Collapsed!Y$1,0),"NA")</f>
        <v>14.215999999999999</v>
      </c>
      <c r="Z888">
        <f>IFERROR(VLOOKUP(Collapsed!$A888,'measured values'!$A:$AF,Collapsed!Z$1,0),"NA")</f>
        <v>34.612000000000002</v>
      </c>
      <c r="AA888">
        <f>IFERROR(VLOOKUP(Collapsed!$A888,'measured values'!$A:$AF,Collapsed!AA$1,0),"NA")</f>
        <v>35.534999999999997</v>
      </c>
      <c r="AB888">
        <f>IFERROR(VLOOKUP(Collapsed!$A888,'measured values'!$A:$AF,Collapsed!AB$1,0),"NA")</f>
        <v>16.788</v>
      </c>
      <c r="AC888">
        <f>IFERROR(VLOOKUP(Collapsed!$A888,'measured values'!$A:$AF,Collapsed!AC$1,0),"NA")</f>
        <v>10</v>
      </c>
      <c r="AD888">
        <f>IFERROR(VLOOKUP(Collapsed!$A888,'measured values'!$A:$AF,Collapsed!AD$1,0),"NA")</f>
        <v>10</v>
      </c>
      <c r="AE888">
        <f>IFERROR(VLOOKUP(Collapsed!$A888,'measured values'!$A:$AF,Collapsed!AE$1,0),"NA")</f>
        <v>10</v>
      </c>
      <c r="AF888">
        <f>IFERROR(VLOOKUP(Collapsed!$A888,'measured values'!$A:$AF,Collapsed!AF$1,0),"NA")</f>
        <v>10</v>
      </c>
    </row>
    <row r="889" spans="1:32" x14ac:dyDescent="0.35">
      <c r="A889">
        <v>1075</v>
      </c>
      <c r="F889" t="str">
        <f>IFERROR(VLOOKUP(A889,'ICD+Descriptions'!$A$2:$C$600,2,0),"NA")</f>
        <v>NA</v>
      </c>
      <c r="G889" t="str">
        <f>IFERROR(VLOOKUP(A889,'ICD+Descriptions'!$A$2:$C$600,3,0),"NA")</f>
        <v>NA</v>
      </c>
      <c r="H889">
        <f>IFERROR(VLOOKUP(A889,ages!$A$1:$B$748,2,0),"No Age")</f>
        <v>72.8</v>
      </c>
      <c r="I889" t="str">
        <f>VLOOKUP(A889,'Redcap Raw Report'!$A:$AF,I$1,0)</f>
        <v>M</v>
      </c>
      <c r="L889" t="str">
        <f>IFERROR(VLOOKUP(Collapsed!$A889,'measured values'!$A:$AF,Collapsed!L$1,0),"NA")</f>
        <v>NA</v>
      </c>
      <c r="M889" t="str">
        <f>IFERROR(VLOOKUP(Collapsed!$A889,'measured values'!$A:$AF,Collapsed!M$1,0),"NA")</f>
        <v>NA</v>
      </c>
      <c r="N889" t="str">
        <f>IFERROR(VLOOKUP(Collapsed!$A889,'measured values'!$A:$AF,Collapsed!N$1,0),"NA")</f>
        <v>NA</v>
      </c>
      <c r="O889" t="str">
        <f>IFERROR(VLOOKUP(Collapsed!$A889,'measured values'!$A:$AF,Collapsed!O$1,0),"NA")</f>
        <v>NA</v>
      </c>
      <c r="P889" t="str">
        <f>IFERROR(VLOOKUP(Collapsed!$A889,'measured values'!$A:$AF,Collapsed!P$1,0),"NA")</f>
        <v>NA</v>
      </c>
      <c r="Q889" t="str">
        <f>IFERROR(VLOOKUP(Collapsed!$A889,'measured values'!$A:$AF,Collapsed!Q$1,0),"NA")</f>
        <v>NA</v>
      </c>
      <c r="R889" t="str">
        <f>IFERROR(VLOOKUP(Collapsed!$A889,'measured values'!$A:$AF,Collapsed!R$1,0),"NA")</f>
        <v>NA</v>
      </c>
      <c r="S889" t="str">
        <f>IFERROR(VLOOKUP(Collapsed!$A889,'measured values'!$A:$AF,Collapsed!S$1,0),"NA")</f>
        <v>NA</v>
      </c>
      <c r="T889" t="str">
        <f>IFERROR(VLOOKUP(Collapsed!$A889,'measured values'!$A:$AF,Collapsed!T$1,0),"NA")</f>
        <v>NA</v>
      </c>
      <c r="U889" t="str">
        <f>IFERROR(VLOOKUP(Collapsed!$A889,'measured values'!$A:$AF,Collapsed!U$1,0),"NA")</f>
        <v>NA</v>
      </c>
      <c r="V889" t="str">
        <f>IFERROR(VLOOKUP(Collapsed!$A889,'measured values'!$A:$AF,Collapsed!V$1,0),"NA")</f>
        <v>NA</v>
      </c>
      <c r="W889" t="str">
        <f>IFERROR(VLOOKUP(Collapsed!$A889,'measured values'!$A:$AF,Collapsed!W$1,0),"NA")</f>
        <v>NA</v>
      </c>
      <c r="X889" t="str">
        <f>IFERROR(VLOOKUP(Collapsed!$A889,'measured values'!$A:$AF,Collapsed!X$1,0),"NA")</f>
        <v>NA</v>
      </c>
      <c r="Y889" t="str">
        <f>IFERROR(VLOOKUP(Collapsed!$A889,'measured values'!$A:$AF,Collapsed!Y$1,0),"NA")</f>
        <v>NA</v>
      </c>
      <c r="Z889" t="str">
        <f>IFERROR(VLOOKUP(Collapsed!$A889,'measured values'!$A:$AF,Collapsed!Z$1,0),"NA")</f>
        <v>NA</v>
      </c>
      <c r="AA889" t="str">
        <f>IFERROR(VLOOKUP(Collapsed!$A889,'measured values'!$A:$AF,Collapsed!AA$1,0),"NA")</f>
        <v>NA</v>
      </c>
      <c r="AB889" t="str">
        <f>IFERROR(VLOOKUP(Collapsed!$A889,'measured values'!$A:$AF,Collapsed!AB$1,0),"NA")</f>
        <v>NA</v>
      </c>
      <c r="AC889" t="str">
        <f>IFERROR(VLOOKUP(Collapsed!$A889,'measured values'!$A:$AF,Collapsed!AC$1,0),"NA")</f>
        <v>NA</v>
      </c>
      <c r="AD889" t="str">
        <f>IFERROR(VLOOKUP(Collapsed!$A889,'measured values'!$A:$AF,Collapsed!AD$1,0),"NA")</f>
        <v>NA</v>
      </c>
      <c r="AE889" t="str">
        <f>IFERROR(VLOOKUP(Collapsed!$A889,'measured values'!$A:$AF,Collapsed!AE$1,0),"NA")</f>
        <v>NA</v>
      </c>
      <c r="AF889" t="str">
        <f>IFERROR(VLOOKUP(Collapsed!$A889,'measured values'!$A:$AF,Collapsed!AF$1,0),"NA")</f>
        <v>NA</v>
      </c>
    </row>
    <row r="890" spans="1:32" x14ac:dyDescent="0.35">
      <c r="A890">
        <v>1076</v>
      </c>
      <c r="F890" t="str">
        <f>IFERROR(VLOOKUP(A890,'ICD+Descriptions'!$A$2:$C$600,2,0),"NA")</f>
        <v>NA</v>
      </c>
      <c r="G890" t="str">
        <f>IFERROR(VLOOKUP(A890,'ICD+Descriptions'!$A$2:$C$600,3,0),"NA")</f>
        <v>NA</v>
      </c>
      <c r="H890">
        <f>IFERROR(VLOOKUP(A890,ages!$A$1:$B$748,2,0),"No Age")</f>
        <v>74.099999999999994</v>
      </c>
      <c r="I890" t="str">
        <f>VLOOKUP(A890,'Redcap Raw Report'!$A:$AF,I$1,0)</f>
        <v>F</v>
      </c>
      <c r="L890" t="str">
        <f>IFERROR(VLOOKUP(Collapsed!$A890,'measured values'!$A:$AF,Collapsed!L$1,0),"NA")</f>
        <v>NA</v>
      </c>
      <c r="M890" t="str">
        <f>IFERROR(VLOOKUP(Collapsed!$A890,'measured values'!$A:$AF,Collapsed!M$1,0),"NA")</f>
        <v>NA</v>
      </c>
      <c r="N890" t="str">
        <f>IFERROR(VLOOKUP(Collapsed!$A890,'measured values'!$A:$AF,Collapsed!N$1,0),"NA")</f>
        <v>NA</v>
      </c>
      <c r="O890" t="str">
        <f>IFERROR(VLOOKUP(Collapsed!$A890,'measured values'!$A:$AF,Collapsed!O$1,0),"NA")</f>
        <v>NA</v>
      </c>
      <c r="P890" t="str">
        <f>IFERROR(VLOOKUP(Collapsed!$A890,'measured values'!$A:$AF,Collapsed!P$1,0),"NA")</f>
        <v>NA</v>
      </c>
      <c r="Q890" t="str">
        <f>IFERROR(VLOOKUP(Collapsed!$A890,'measured values'!$A:$AF,Collapsed!Q$1,0),"NA")</f>
        <v>NA</v>
      </c>
      <c r="R890" t="str">
        <f>IFERROR(VLOOKUP(Collapsed!$A890,'measured values'!$A:$AF,Collapsed!R$1,0),"NA")</f>
        <v>NA</v>
      </c>
      <c r="S890" t="str">
        <f>IFERROR(VLOOKUP(Collapsed!$A890,'measured values'!$A:$AF,Collapsed!S$1,0),"NA")</f>
        <v>NA</v>
      </c>
      <c r="T890" t="str">
        <f>IFERROR(VLOOKUP(Collapsed!$A890,'measured values'!$A:$AF,Collapsed!T$1,0),"NA")</f>
        <v>NA</v>
      </c>
      <c r="U890" t="str">
        <f>IFERROR(VLOOKUP(Collapsed!$A890,'measured values'!$A:$AF,Collapsed!U$1,0),"NA")</f>
        <v>NA</v>
      </c>
      <c r="V890" t="str">
        <f>IFERROR(VLOOKUP(Collapsed!$A890,'measured values'!$A:$AF,Collapsed!V$1,0),"NA")</f>
        <v>NA</v>
      </c>
      <c r="W890" t="str">
        <f>IFERROR(VLOOKUP(Collapsed!$A890,'measured values'!$A:$AF,Collapsed!W$1,0),"NA")</f>
        <v>NA</v>
      </c>
      <c r="X890" t="str">
        <f>IFERROR(VLOOKUP(Collapsed!$A890,'measured values'!$A:$AF,Collapsed!X$1,0),"NA")</f>
        <v>NA</v>
      </c>
      <c r="Y890" t="str">
        <f>IFERROR(VLOOKUP(Collapsed!$A890,'measured values'!$A:$AF,Collapsed!Y$1,0),"NA")</f>
        <v>NA</v>
      </c>
      <c r="Z890" t="str">
        <f>IFERROR(VLOOKUP(Collapsed!$A890,'measured values'!$A:$AF,Collapsed!Z$1,0),"NA")</f>
        <v>NA</v>
      </c>
      <c r="AA890" t="str">
        <f>IFERROR(VLOOKUP(Collapsed!$A890,'measured values'!$A:$AF,Collapsed!AA$1,0),"NA")</f>
        <v>NA</v>
      </c>
      <c r="AB890" t="str">
        <f>IFERROR(VLOOKUP(Collapsed!$A890,'measured values'!$A:$AF,Collapsed!AB$1,0),"NA")</f>
        <v>NA</v>
      </c>
      <c r="AC890" t="str">
        <f>IFERROR(VLOOKUP(Collapsed!$A890,'measured values'!$A:$AF,Collapsed!AC$1,0),"NA")</f>
        <v>NA</v>
      </c>
      <c r="AD890" t="str">
        <f>IFERROR(VLOOKUP(Collapsed!$A890,'measured values'!$A:$AF,Collapsed!AD$1,0),"NA")</f>
        <v>NA</v>
      </c>
      <c r="AE890" t="str">
        <f>IFERROR(VLOOKUP(Collapsed!$A890,'measured values'!$A:$AF,Collapsed!AE$1,0),"NA")</f>
        <v>NA</v>
      </c>
      <c r="AF890" t="str">
        <f>IFERROR(VLOOKUP(Collapsed!$A890,'measured values'!$A:$AF,Collapsed!AF$1,0),"NA")</f>
        <v>NA</v>
      </c>
    </row>
    <row r="891" spans="1:32" x14ac:dyDescent="0.35">
      <c r="A891">
        <v>1077</v>
      </c>
      <c r="F891" t="str">
        <f>IFERROR(VLOOKUP(A891,'ICD+Descriptions'!$A$2:$C$600,2,0),"NA")</f>
        <v>NA</v>
      </c>
      <c r="G891" t="str">
        <f>IFERROR(VLOOKUP(A891,'ICD+Descriptions'!$A$2:$C$600,3,0),"NA")</f>
        <v>NA</v>
      </c>
      <c r="H891">
        <f>IFERROR(VLOOKUP(A891,ages!$A$1:$B$748,2,0),"No Age")</f>
        <v>24</v>
      </c>
      <c r="I891" t="str">
        <f>VLOOKUP(A891,'Redcap Raw Report'!$A:$AF,I$1,0)</f>
        <v>F</v>
      </c>
      <c r="L891">
        <f>IFERROR(VLOOKUP(Collapsed!$A891,'measured values'!$A:$AF,Collapsed!L$1,0),"NA")</f>
        <v>46.640999999999998</v>
      </c>
      <c r="M891">
        <f>IFERROR(VLOOKUP(Collapsed!$A891,'measured values'!$A:$AF,Collapsed!M$1,0),"NA")</f>
        <v>46.094999999999999</v>
      </c>
      <c r="N891">
        <f>IFERROR(VLOOKUP(Collapsed!$A891,'measured values'!$A:$AF,Collapsed!N$1,0),"NA")</f>
        <v>92.6</v>
      </c>
      <c r="O891">
        <f>IFERROR(VLOOKUP(Collapsed!$A891,'measured values'!$A:$AF,Collapsed!O$1,0),"NA")</f>
        <v>93.061999999999998</v>
      </c>
      <c r="P891">
        <f>IFERROR(VLOOKUP(Collapsed!$A891,'measured values'!$A:$AF,Collapsed!P$1,0),"NA")</f>
        <v>70.715999999999994</v>
      </c>
      <c r="Q891">
        <f>IFERROR(VLOOKUP(Collapsed!$A891,'measured values'!$A:$AF,Collapsed!Q$1,0),"NA")</f>
        <v>71.034000000000006</v>
      </c>
      <c r="R891">
        <f>IFERROR(VLOOKUP(Collapsed!$A891,'measured values'!$A:$AF,Collapsed!R$1,0),"NA")</f>
        <v>91.742999999999995</v>
      </c>
      <c r="S891">
        <f>IFERROR(VLOOKUP(Collapsed!$A891,'measured values'!$A:$AF,Collapsed!S$1,0),"NA")</f>
        <v>91.506</v>
      </c>
      <c r="T891">
        <f>IFERROR(VLOOKUP(Collapsed!$A891,'measured values'!$A:$AF,Collapsed!T$1,0),"NA")</f>
        <v>67.224999999999994</v>
      </c>
      <c r="U891">
        <f>IFERROR(VLOOKUP(Collapsed!$A891,'measured values'!$A:$AF,Collapsed!U$1,0),"NA")</f>
        <v>63.981999999999999</v>
      </c>
      <c r="V891">
        <f>IFERROR(VLOOKUP(Collapsed!$A891,'measured values'!$A:$AF,Collapsed!V$1,0),"NA")</f>
        <v>32.776000000000003</v>
      </c>
      <c r="W891">
        <f>IFERROR(VLOOKUP(Collapsed!$A891,'measured values'!$A:$AF,Collapsed!W$1,0),"NA")</f>
        <v>36.018000000000001</v>
      </c>
      <c r="X891">
        <f>IFERROR(VLOOKUP(Collapsed!$A891,'measured values'!$A:$AF,Collapsed!X$1,0),"NA")</f>
        <v>16.923999999999999</v>
      </c>
      <c r="Y891">
        <f>IFERROR(VLOOKUP(Collapsed!$A891,'measured values'!$A:$AF,Collapsed!Y$1,0),"NA")</f>
        <v>14.473000000000001</v>
      </c>
      <c r="Z891">
        <f>IFERROR(VLOOKUP(Collapsed!$A891,'measured values'!$A:$AF,Collapsed!Z$1,0),"NA")</f>
        <v>36.018000000000001</v>
      </c>
      <c r="AA891">
        <f>IFERROR(VLOOKUP(Collapsed!$A891,'measured values'!$A:$AF,Collapsed!AA$1,0),"NA")</f>
        <v>32.776000000000003</v>
      </c>
      <c r="AB891">
        <f>IFERROR(VLOOKUP(Collapsed!$A891,'measured values'!$A:$AF,Collapsed!AB$1,0),"NA")</f>
        <v>11.04</v>
      </c>
      <c r="AC891">
        <f>IFERROR(VLOOKUP(Collapsed!$A891,'measured values'!$A:$AF,Collapsed!AC$1,0),"NA")</f>
        <v>12</v>
      </c>
      <c r="AD891">
        <f>IFERROR(VLOOKUP(Collapsed!$A891,'measured values'!$A:$AF,Collapsed!AD$1,0),"NA")</f>
        <v>15</v>
      </c>
      <c r="AE891">
        <f>IFERROR(VLOOKUP(Collapsed!$A891,'measured values'!$A:$AF,Collapsed!AE$1,0),"NA")</f>
        <v>12</v>
      </c>
      <c r="AF891">
        <f>IFERROR(VLOOKUP(Collapsed!$A891,'measured values'!$A:$AF,Collapsed!AF$1,0),"NA")</f>
        <v>10</v>
      </c>
    </row>
    <row r="892" spans="1:32" x14ac:dyDescent="0.35">
      <c r="A892">
        <v>1078</v>
      </c>
      <c r="F892" t="str">
        <f>IFERROR(VLOOKUP(A892,'ICD+Descriptions'!$A$2:$C$600,2,0),"NA")</f>
        <v>NA</v>
      </c>
      <c r="G892" t="str">
        <f>IFERROR(VLOOKUP(A892,'ICD+Descriptions'!$A$2:$C$600,3,0),"NA")</f>
        <v>NA</v>
      </c>
      <c r="H892">
        <f>IFERROR(VLOOKUP(A892,ages!$A$1:$B$748,2,0),"No Age")</f>
        <v>71.7</v>
      </c>
      <c r="I892" t="str">
        <f>VLOOKUP(A892,'Redcap Raw Report'!$A:$AF,I$1,0)</f>
        <v>F</v>
      </c>
      <c r="L892">
        <f>IFERROR(VLOOKUP(Collapsed!$A892,'measured values'!$A:$AF,Collapsed!L$1,0),"NA")</f>
        <v>39.487000000000002</v>
      </c>
      <c r="M892">
        <f>IFERROR(VLOOKUP(Collapsed!$A892,'measured values'!$A:$AF,Collapsed!M$1,0),"NA")</f>
        <v>40.862000000000002</v>
      </c>
      <c r="N892">
        <f>IFERROR(VLOOKUP(Collapsed!$A892,'measured values'!$A:$AF,Collapsed!N$1,0),"NA")</f>
        <v>80.063999999999993</v>
      </c>
      <c r="O892">
        <f>IFERROR(VLOOKUP(Collapsed!$A892,'measured values'!$A:$AF,Collapsed!O$1,0),"NA")</f>
        <v>80.361999999999995</v>
      </c>
      <c r="P892">
        <f>IFERROR(VLOOKUP(Collapsed!$A892,'measured values'!$A:$AF,Collapsed!P$1,0),"NA")</f>
        <v>56.441000000000003</v>
      </c>
      <c r="Q892">
        <f>IFERROR(VLOOKUP(Collapsed!$A892,'measured values'!$A:$AF,Collapsed!Q$1,0),"NA")</f>
        <v>56.332000000000001</v>
      </c>
      <c r="R892">
        <f>IFERROR(VLOOKUP(Collapsed!$A892,'measured values'!$A:$AF,Collapsed!R$1,0),"NA")</f>
        <v>84.501999999999995</v>
      </c>
      <c r="S892">
        <f>IFERROR(VLOOKUP(Collapsed!$A892,'measured values'!$A:$AF,Collapsed!S$1,0),"NA")</f>
        <v>84.072000000000003</v>
      </c>
      <c r="T892">
        <f>IFERROR(VLOOKUP(Collapsed!$A892,'measured values'!$A:$AF,Collapsed!T$1,0),"NA")</f>
        <v>67.287000000000006</v>
      </c>
      <c r="U892">
        <f>IFERROR(VLOOKUP(Collapsed!$A892,'measured values'!$A:$AF,Collapsed!U$1,0),"NA")</f>
        <v>67.188000000000002</v>
      </c>
      <c r="V892">
        <f>IFERROR(VLOOKUP(Collapsed!$A892,'measured values'!$A:$AF,Collapsed!V$1,0),"NA")</f>
        <v>32.713000000000001</v>
      </c>
      <c r="W892">
        <f>IFERROR(VLOOKUP(Collapsed!$A892,'measured values'!$A:$AF,Collapsed!W$1,0),"NA")</f>
        <v>32.811999999999998</v>
      </c>
      <c r="X892">
        <f>IFERROR(VLOOKUP(Collapsed!$A892,'measured values'!$A:$AF,Collapsed!X$1,0),"NA")</f>
        <v>17.356999999999999</v>
      </c>
      <c r="Y892">
        <f>IFERROR(VLOOKUP(Collapsed!$A892,'measured values'!$A:$AF,Collapsed!Y$1,0),"NA")</f>
        <v>17.393999999999998</v>
      </c>
      <c r="Z892">
        <f>IFERROR(VLOOKUP(Collapsed!$A892,'measured values'!$A:$AF,Collapsed!Z$1,0),"NA")</f>
        <v>32.811999999999998</v>
      </c>
      <c r="AA892">
        <f>IFERROR(VLOOKUP(Collapsed!$A892,'measured values'!$A:$AF,Collapsed!AA$1,0),"NA")</f>
        <v>32.713000000000001</v>
      </c>
      <c r="AB892">
        <f>IFERROR(VLOOKUP(Collapsed!$A892,'measured values'!$A:$AF,Collapsed!AB$1,0),"NA")</f>
        <v>12.144</v>
      </c>
      <c r="AC892">
        <f>IFERROR(VLOOKUP(Collapsed!$A892,'measured values'!$A:$AF,Collapsed!AC$1,0),"NA")</f>
        <v>15</v>
      </c>
      <c r="AD892">
        <f>IFERROR(VLOOKUP(Collapsed!$A892,'measured values'!$A:$AF,Collapsed!AD$1,0),"NA")</f>
        <v>15</v>
      </c>
      <c r="AE892">
        <f>IFERROR(VLOOKUP(Collapsed!$A892,'measured values'!$A:$AF,Collapsed!AE$1,0),"NA")</f>
        <v>13</v>
      </c>
      <c r="AF892">
        <f>IFERROR(VLOOKUP(Collapsed!$A892,'measured values'!$A:$AF,Collapsed!AF$1,0),"NA")</f>
        <v>12</v>
      </c>
    </row>
    <row r="893" spans="1:32" x14ac:dyDescent="0.35">
      <c r="A893">
        <v>1079</v>
      </c>
      <c r="F893" t="str">
        <f>IFERROR(VLOOKUP(A893,'ICD+Descriptions'!$A$2:$C$600,2,0),"NA")</f>
        <v>NA</v>
      </c>
      <c r="G893" t="str">
        <f>IFERROR(VLOOKUP(A893,'ICD+Descriptions'!$A$2:$C$600,3,0),"NA")</f>
        <v>NA</v>
      </c>
      <c r="H893">
        <f>IFERROR(VLOOKUP(A893,ages!$A$1:$B$748,2,0),"No Age")</f>
        <v>75.599999999999994</v>
      </c>
      <c r="I893" t="str">
        <f>VLOOKUP(A893,'Redcap Raw Report'!$A:$AF,I$1,0)</f>
        <v>M</v>
      </c>
      <c r="L893">
        <f>IFERROR(VLOOKUP(Collapsed!$A893,'measured values'!$A:$AF,Collapsed!L$1,0),"NA")</f>
        <v>43.981999999999999</v>
      </c>
      <c r="M893">
        <f>IFERROR(VLOOKUP(Collapsed!$A893,'measured values'!$A:$AF,Collapsed!M$1,0),"NA")</f>
        <v>48.226999999999997</v>
      </c>
      <c r="N893">
        <f>IFERROR(VLOOKUP(Collapsed!$A893,'measured values'!$A:$AF,Collapsed!N$1,0),"NA")</f>
        <v>92.007000000000005</v>
      </c>
      <c r="O893">
        <f>IFERROR(VLOOKUP(Collapsed!$A893,'measured values'!$A:$AF,Collapsed!O$1,0),"NA")</f>
        <v>93.331999999999994</v>
      </c>
      <c r="P893">
        <f>IFERROR(VLOOKUP(Collapsed!$A893,'measured values'!$A:$AF,Collapsed!P$1,0),"NA")</f>
        <v>83.188999999999993</v>
      </c>
      <c r="Q893">
        <f>IFERROR(VLOOKUP(Collapsed!$A893,'measured values'!$A:$AF,Collapsed!Q$1,0),"NA")</f>
        <v>83.578999999999994</v>
      </c>
      <c r="R893">
        <f>IFERROR(VLOOKUP(Collapsed!$A893,'measured values'!$A:$AF,Collapsed!R$1,0),"NA")</f>
        <v>107.61</v>
      </c>
      <c r="S893">
        <f>IFERROR(VLOOKUP(Collapsed!$A893,'measured values'!$A:$AF,Collapsed!S$1,0),"NA")</f>
        <v>106.68899999999999</v>
      </c>
      <c r="T893">
        <f>IFERROR(VLOOKUP(Collapsed!$A893,'measured values'!$A:$AF,Collapsed!T$1,0),"NA")</f>
        <v>63.14</v>
      </c>
      <c r="U893">
        <f>IFERROR(VLOOKUP(Collapsed!$A893,'measured values'!$A:$AF,Collapsed!U$1,0),"NA")</f>
        <v>63.996000000000002</v>
      </c>
      <c r="V893">
        <f>IFERROR(VLOOKUP(Collapsed!$A893,'measured values'!$A:$AF,Collapsed!V$1,0),"NA")</f>
        <v>36.86</v>
      </c>
      <c r="W893">
        <f>IFERROR(VLOOKUP(Collapsed!$A893,'measured values'!$A:$AF,Collapsed!W$1,0),"NA")</f>
        <v>36.003999999999998</v>
      </c>
      <c r="X893">
        <f>IFERROR(VLOOKUP(Collapsed!$A893,'measured values'!$A:$AF,Collapsed!X$1,0),"NA")</f>
        <v>13.831</v>
      </c>
      <c r="Y893">
        <f>IFERROR(VLOOKUP(Collapsed!$A893,'measured values'!$A:$AF,Collapsed!Y$1,0),"NA")</f>
        <v>13.039</v>
      </c>
      <c r="Z893">
        <f>IFERROR(VLOOKUP(Collapsed!$A893,'measured values'!$A:$AF,Collapsed!Z$1,0),"NA")</f>
        <v>36.003999999999998</v>
      </c>
      <c r="AA893">
        <f>IFERROR(VLOOKUP(Collapsed!$A893,'measured values'!$A:$AF,Collapsed!AA$1,0),"NA")</f>
        <v>36.86</v>
      </c>
      <c r="AB893">
        <f>IFERROR(VLOOKUP(Collapsed!$A893,'measured values'!$A:$AF,Collapsed!AB$1,0),"NA")</f>
        <v>11.752000000000001</v>
      </c>
      <c r="AC893">
        <f>IFERROR(VLOOKUP(Collapsed!$A893,'measured values'!$A:$AF,Collapsed!AC$1,0),"NA")</f>
        <v>14</v>
      </c>
      <c r="AD893">
        <f>IFERROR(VLOOKUP(Collapsed!$A893,'measured values'!$A:$AF,Collapsed!AD$1,0),"NA")</f>
        <v>12</v>
      </c>
      <c r="AE893">
        <f>IFERROR(VLOOKUP(Collapsed!$A893,'measured values'!$A:$AF,Collapsed!AE$1,0),"NA")</f>
        <v>11</v>
      </c>
      <c r="AF893">
        <f>IFERROR(VLOOKUP(Collapsed!$A893,'measured values'!$A:$AF,Collapsed!AF$1,0),"NA")</f>
        <v>10</v>
      </c>
    </row>
    <row r="894" spans="1:32" x14ac:dyDescent="0.35">
      <c r="A894">
        <v>1080</v>
      </c>
      <c r="F894" t="str">
        <f>IFERROR(VLOOKUP(A894,'ICD+Descriptions'!$A$2:$C$600,2,0),"NA")</f>
        <v>NA</v>
      </c>
      <c r="G894" t="str">
        <f>IFERROR(VLOOKUP(A894,'ICD+Descriptions'!$A$2:$C$600,3,0),"NA")</f>
        <v>NA</v>
      </c>
      <c r="H894">
        <f>IFERROR(VLOOKUP(A894,ages!$A$1:$B$748,2,0),"No Age")</f>
        <v>79</v>
      </c>
      <c r="I894" t="str">
        <f>VLOOKUP(A894,'Redcap Raw Report'!$A:$AF,I$1,0)</f>
        <v>M</v>
      </c>
      <c r="L894">
        <f>IFERROR(VLOOKUP(Collapsed!$A894,'measured values'!$A:$AF,Collapsed!L$1,0),"NA")</f>
        <v>12.15</v>
      </c>
      <c r="M894">
        <f>IFERROR(VLOOKUP(Collapsed!$A894,'measured values'!$A:$AF,Collapsed!M$1,0),"NA")</f>
        <v>24.202999999999999</v>
      </c>
      <c r="N894">
        <f>IFERROR(VLOOKUP(Collapsed!$A894,'measured values'!$A:$AF,Collapsed!N$1,0),"NA")</f>
        <v>36.517000000000003</v>
      </c>
      <c r="O894">
        <f>IFERROR(VLOOKUP(Collapsed!$A894,'measured values'!$A:$AF,Collapsed!O$1,0),"NA")</f>
        <v>34.338999999999999</v>
      </c>
      <c r="P894">
        <f>IFERROR(VLOOKUP(Collapsed!$A894,'measured values'!$A:$AF,Collapsed!P$1,0),"NA")</f>
        <v>30.231999999999999</v>
      </c>
      <c r="Q894">
        <f>IFERROR(VLOOKUP(Collapsed!$A894,'measured values'!$A:$AF,Collapsed!Q$1,0),"NA")</f>
        <v>29.690999999999999</v>
      </c>
      <c r="R894">
        <f>IFERROR(VLOOKUP(Collapsed!$A894,'measured values'!$A:$AF,Collapsed!R$1,0),"NA")</f>
        <v>98.414000000000001</v>
      </c>
      <c r="S894">
        <f>IFERROR(VLOOKUP(Collapsed!$A894,'measured values'!$A:$AF,Collapsed!S$1,0),"NA")</f>
        <v>101.226</v>
      </c>
      <c r="T894">
        <f>IFERROR(VLOOKUP(Collapsed!$A894,'measured values'!$A:$AF,Collapsed!T$1,0),"NA")</f>
        <v>70.977999999999994</v>
      </c>
      <c r="U894">
        <f>IFERROR(VLOOKUP(Collapsed!$A894,'measured values'!$A:$AF,Collapsed!U$1,0),"NA")</f>
        <v>71.661000000000001</v>
      </c>
      <c r="V894">
        <f>IFERROR(VLOOKUP(Collapsed!$A894,'measured values'!$A:$AF,Collapsed!V$1,0),"NA")</f>
        <v>29.021999999999998</v>
      </c>
      <c r="W894">
        <f>IFERROR(VLOOKUP(Collapsed!$A894,'measured values'!$A:$AF,Collapsed!W$1,0),"NA")</f>
        <v>28.338999999999999</v>
      </c>
      <c r="X894">
        <f>IFERROR(VLOOKUP(Collapsed!$A894,'measured values'!$A:$AF,Collapsed!X$1,0),"NA")</f>
        <v>20.276</v>
      </c>
      <c r="Y894">
        <f>IFERROR(VLOOKUP(Collapsed!$A894,'measured values'!$A:$AF,Collapsed!Y$1,0),"NA")</f>
        <v>22.265999999999998</v>
      </c>
      <c r="Z894">
        <f>IFERROR(VLOOKUP(Collapsed!$A894,'measured values'!$A:$AF,Collapsed!Z$1,0),"NA")</f>
        <v>28.338999999999999</v>
      </c>
      <c r="AA894">
        <f>IFERROR(VLOOKUP(Collapsed!$A894,'measured values'!$A:$AF,Collapsed!AA$1,0),"NA")</f>
        <v>29.021999999999998</v>
      </c>
      <c r="AB894">
        <f>IFERROR(VLOOKUP(Collapsed!$A894,'measured values'!$A:$AF,Collapsed!AB$1,0),"NA")</f>
        <v>11.342000000000001</v>
      </c>
      <c r="AC894">
        <f>IFERROR(VLOOKUP(Collapsed!$A894,'measured values'!$A:$AF,Collapsed!AC$1,0),"NA")</f>
        <v>24</v>
      </c>
      <c r="AD894">
        <f>IFERROR(VLOOKUP(Collapsed!$A894,'measured values'!$A:$AF,Collapsed!AD$1,0),"NA")</f>
        <v>24</v>
      </c>
      <c r="AE894">
        <f>IFERROR(VLOOKUP(Collapsed!$A894,'measured values'!$A:$AF,Collapsed!AE$1,0),"NA")</f>
        <v>22</v>
      </c>
      <c r="AF894">
        <f>IFERROR(VLOOKUP(Collapsed!$A894,'measured values'!$A:$AF,Collapsed!AF$1,0),"NA")</f>
        <v>21</v>
      </c>
    </row>
    <row r="895" spans="1:32" x14ac:dyDescent="0.35">
      <c r="A895">
        <v>1081</v>
      </c>
      <c r="F895" t="str">
        <f>IFERROR(VLOOKUP(A895,'ICD+Descriptions'!$A$2:$C$600,2,0),"NA")</f>
        <v>NA</v>
      </c>
      <c r="G895" t="str">
        <f>IFERROR(VLOOKUP(A895,'ICD+Descriptions'!$A$2:$C$600,3,0),"NA")</f>
        <v>NA</v>
      </c>
      <c r="H895">
        <f>IFERROR(VLOOKUP(A895,ages!$A$1:$B$748,2,0),"No Age")</f>
        <v>54.8</v>
      </c>
      <c r="I895" t="str">
        <f>VLOOKUP(A895,'Redcap Raw Report'!$A:$AF,I$1,0)</f>
        <v>F</v>
      </c>
      <c r="L895">
        <f>IFERROR(VLOOKUP(Collapsed!$A895,'measured values'!$A:$AF,Collapsed!L$1,0),"NA")</f>
        <v>12.135</v>
      </c>
      <c r="M895">
        <f>IFERROR(VLOOKUP(Collapsed!$A895,'measured values'!$A:$AF,Collapsed!M$1,0),"NA")</f>
        <v>24.242000000000001</v>
      </c>
      <c r="N895">
        <f>IFERROR(VLOOKUP(Collapsed!$A895,'measured values'!$A:$AF,Collapsed!N$1,0),"NA")</f>
        <v>36.487000000000002</v>
      </c>
      <c r="O895">
        <f>IFERROR(VLOOKUP(Collapsed!$A895,'measured values'!$A:$AF,Collapsed!O$1,0),"NA")</f>
        <v>35.921999999999997</v>
      </c>
      <c r="P895">
        <f>IFERROR(VLOOKUP(Collapsed!$A895,'measured values'!$A:$AF,Collapsed!P$1,0),"NA")</f>
        <v>30.109000000000002</v>
      </c>
      <c r="Q895">
        <f>IFERROR(VLOOKUP(Collapsed!$A895,'measured values'!$A:$AF,Collapsed!Q$1,0),"NA")</f>
        <v>29.771999999999998</v>
      </c>
      <c r="R895">
        <f>IFERROR(VLOOKUP(Collapsed!$A895,'measured values'!$A:$AF,Collapsed!R$1,0),"NA")</f>
        <v>98.4</v>
      </c>
      <c r="S895">
        <f>IFERROR(VLOOKUP(Collapsed!$A895,'measured values'!$A:$AF,Collapsed!S$1,0),"NA")</f>
        <v>99.15</v>
      </c>
      <c r="T895">
        <f>IFERROR(VLOOKUP(Collapsed!$A895,'measured values'!$A:$AF,Collapsed!T$1,0),"NA")</f>
        <v>70.718999999999994</v>
      </c>
      <c r="U895">
        <f>IFERROR(VLOOKUP(Collapsed!$A895,'measured values'!$A:$AF,Collapsed!U$1,0),"NA")</f>
        <v>71.747</v>
      </c>
      <c r="V895">
        <f>IFERROR(VLOOKUP(Collapsed!$A895,'measured values'!$A:$AF,Collapsed!V$1,0),"NA")</f>
        <v>29.280999999999999</v>
      </c>
      <c r="W895">
        <f>IFERROR(VLOOKUP(Collapsed!$A895,'measured values'!$A:$AF,Collapsed!W$1,0),"NA")</f>
        <v>28.253</v>
      </c>
      <c r="X895">
        <f>IFERROR(VLOOKUP(Collapsed!$A895,'measured values'!$A:$AF,Collapsed!X$1,0),"NA")</f>
        <v>19.852</v>
      </c>
      <c r="Y895">
        <f>IFERROR(VLOOKUP(Collapsed!$A895,'measured values'!$A:$AF,Collapsed!Y$1,0),"NA")</f>
        <v>21.686</v>
      </c>
      <c r="Z895">
        <f>IFERROR(VLOOKUP(Collapsed!$A895,'measured values'!$A:$AF,Collapsed!Z$1,0),"NA")</f>
        <v>28.253</v>
      </c>
      <c r="AA895">
        <f>IFERROR(VLOOKUP(Collapsed!$A895,'measured values'!$A:$AF,Collapsed!AA$1,0),"NA")</f>
        <v>29.280999999999999</v>
      </c>
      <c r="AB895">
        <f>IFERROR(VLOOKUP(Collapsed!$A895,'measured values'!$A:$AF,Collapsed!AB$1,0),"NA")</f>
        <v>10.978</v>
      </c>
      <c r="AC895">
        <f>IFERROR(VLOOKUP(Collapsed!$A895,'measured values'!$A:$AF,Collapsed!AC$1,0),"NA")</f>
        <v>25</v>
      </c>
      <c r="AD895">
        <f>IFERROR(VLOOKUP(Collapsed!$A895,'measured values'!$A:$AF,Collapsed!AD$1,0),"NA")</f>
        <v>24</v>
      </c>
      <c r="AE895">
        <f>IFERROR(VLOOKUP(Collapsed!$A895,'measured values'!$A:$AF,Collapsed!AE$1,0),"NA")</f>
        <v>22</v>
      </c>
      <c r="AF895">
        <f>IFERROR(VLOOKUP(Collapsed!$A895,'measured values'!$A:$AF,Collapsed!AF$1,0),"NA")</f>
        <v>22</v>
      </c>
    </row>
    <row r="896" spans="1:32" x14ac:dyDescent="0.35">
      <c r="A896">
        <v>1082</v>
      </c>
      <c r="F896" t="str">
        <f>IFERROR(VLOOKUP(A896,'ICD+Descriptions'!$A$2:$C$600,2,0),"NA")</f>
        <v>NA</v>
      </c>
      <c r="G896" t="str">
        <f>IFERROR(VLOOKUP(A896,'ICD+Descriptions'!$A$2:$C$600,3,0),"NA")</f>
        <v>NA</v>
      </c>
      <c r="H896">
        <f>IFERROR(VLOOKUP(A896,ages!$A$1:$B$748,2,0),"No Age")</f>
        <v>76.900000000000006</v>
      </c>
      <c r="I896" t="str">
        <f>VLOOKUP(A896,'Redcap Raw Report'!$A:$AF,I$1,0)</f>
        <v>F</v>
      </c>
      <c r="L896">
        <f>IFERROR(VLOOKUP(Collapsed!$A896,'measured values'!$A:$AF,Collapsed!L$1,0),"NA")</f>
        <v>27.337</v>
      </c>
      <c r="M896">
        <f>IFERROR(VLOOKUP(Collapsed!$A896,'measured values'!$A:$AF,Collapsed!M$1,0),"NA")</f>
        <v>28.696000000000002</v>
      </c>
      <c r="N896">
        <f>IFERROR(VLOOKUP(Collapsed!$A896,'measured values'!$A:$AF,Collapsed!N$1,0),"NA")</f>
        <v>55.761000000000003</v>
      </c>
      <c r="O896">
        <f>IFERROR(VLOOKUP(Collapsed!$A896,'measured values'!$A:$AF,Collapsed!O$1,0),"NA")</f>
        <v>56.587000000000003</v>
      </c>
      <c r="P896">
        <f>IFERROR(VLOOKUP(Collapsed!$A896,'measured values'!$A:$AF,Collapsed!P$1,0),"NA")</f>
        <v>30.164999999999999</v>
      </c>
      <c r="Q896">
        <f>IFERROR(VLOOKUP(Collapsed!$A896,'measured values'!$A:$AF,Collapsed!Q$1,0),"NA")</f>
        <v>30.16</v>
      </c>
      <c r="R896">
        <f>IFERROR(VLOOKUP(Collapsed!$A896,'measured values'!$A:$AF,Collapsed!R$1,0),"NA")</f>
        <v>64.545000000000002</v>
      </c>
      <c r="S896">
        <f>IFERROR(VLOOKUP(Collapsed!$A896,'measured values'!$A:$AF,Collapsed!S$1,0),"NA")</f>
        <v>63.912999999999997</v>
      </c>
      <c r="T896">
        <f>IFERROR(VLOOKUP(Collapsed!$A896,'measured values'!$A:$AF,Collapsed!T$1,0),"NA")</f>
        <v>75.747</v>
      </c>
      <c r="U896">
        <f>IFERROR(VLOOKUP(Collapsed!$A896,'measured values'!$A:$AF,Collapsed!U$1,0),"NA")</f>
        <v>76.334000000000003</v>
      </c>
      <c r="V896">
        <f>IFERROR(VLOOKUP(Collapsed!$A896,'measured values'!$A:$AF,Collapsed!V$1,0),"NA")</f>
        <v>24.253</v>
      </c>
      <c r="W896">
        <f>IFERROR(VLOOKUP(Collapsed!$A896,'measured values'!$A:$AF,Collapsed!W$1,0),"NA")</f>
        <v>23.666</v>
      </c>
      <c r="X896">
        <f>IFERROR(VLOOKUP(Collapsed!$A896,'measured values'!$A:$AF,Collapsed!X$1,0),"NA")</f>
        <v>24.555</v>
      </c>
      <c r="Y896">
        <f>IFERROR(VLOOKUP(Collapsed!$A896,'measured values'!$A:$AF,Collapsed!Y$1,0),"NA")</f>
        <v>28.079000000000001</v>
      </c>
      <c r="Z896">
        <f>IFERROR(VLOOKUP(Collapsed!$A896,'measured values'!$A:$AF,Collapsed!Z$1,0),"NA")</f>
        <v>23.666</v>
      </c>
      <c r="AA896">
        <f>IFERROR(VLOOKUP(Collapsed!$A896,'measured values'!$A:$AF,Collapsed!AA$1,0),"NA")</f>
        <v>24.253</v>
      </c>
      <c r="AB896">
        <f>IFERROR(VLOOKUP(Collapsed!$A896,'measured values'!$A:$AF,Collapsed!AB$1,0),"NA")</f>
        <v>20.216000000000001</v>
      </c>
      <c r="AC896">
        <f>IFERROR(VLOOKUP(Collapsed!$A896,'measured values'!$A:$AF,Collapsed!AC$1,0),"NA")</f>
        <v>16</v>
      </c>
      <c r="AD896">
        <f>IFERROR(VLOOKUP(Collapsed!$A896,'measured values'!$A:$AF,Collapsed!AD$1,0),"NA")</f>
        <v>16</v>
      </c>
      <c r="AE896">
        <f>IFERROR(VLOOKUP(Collapsed!$A896,'measured values'!$A:$AF,Collapsed!AE$1,0),"NA")</f>
        <v>14</v>
      </c>
      <c r="AF896">
        <f>IFERROR(VLOOKUP(Collapsed!$A896,'measured values'!$A:$AF,Collapsed!AF$1,0),"NA")</f>
        <v>13</v>
      </c>
    </row>
    <row r="897" spans="1:32" x14ac:dyDescent="0.35">
      <c r="A897">
        <v>1083</v>
      </c>
      <c r="F897" t="str">
        <f>IFERROR(VLOOKUP(A897,'ICD+Descriptions'!$A$2:$C$600,2,0),"NA")</f>
        <v>NA</v>
      </c>
      <c r="G897" t="str">
        <f>IFERROR(VLOOKUP(A897,'ICD+Descriptions'!$A$2:$C$600,3,0),"NA")</f>
        <v>NA</v>
      </c>
      <c r="H897">
        <f>IFERROR(VLOOKUP(A897,ages!$A$1:$B$748,2,0),"No Age")</f>
        <v>62</v>
      </c>
      <c r="I897" t="str">
        <f>VLOOKUP(A897,'Redcap Raw Report'!$A:$AF,I$1,0)</f>
        <v>M</v>
      </c>
      <c r="L897">
        <f>IFERROR(VLOOKUP(Collapsed!$A897,'measured values'!$A:$AF,Collapsed!L$1,0),"NA")</f>
        <v>52.8</v>
      </c>
      <c r="M897">
        <f>IFERROR(VLOOKUP(Collapsed!$A897,'measured values'!$A:$AF,Collapsed!M$1,0),"NA")</f>
        <v>59.101999999999997</v>
      </c>
      <c r="N897">
        <f>IFERROR(VLOOKUP(Collapsed!$A897,'measured values'!$A:$AF,Collapsed!N$1,0),"NA")</f>
        <v>110.96599999999999</v>
      </c>
      <c r="O897">
        <f>IFERROR(VLOOKUP(Collapsed!$A897,'measured values'!$A:$AF,Collapsed!O$1,0),"NA")</f>
        <v>112.68899999999999</v>
      </c>
      <c r="P897">
        <f>IFERROR(VLOOKUP(Collapsed!$A897,'measured values'!$A:$AF,Collapsed!P$1,0),"NA")</f>
        <v>80.558999999999997</v>
      </c>
      <c r="Q897">
        <f>IFERROR(VLOOKUP(Collapsed!$A897,'measured values'!$A:$AF,Collapsed!Q$1,0),"NA")</f>
        <v>81.727000000000004</v>
      </c>
      <c r="R897">
        <f>IFERROR(VLOOKUP(Collapsed!$A897,'measured values'!$A:$AF,Collapsed!R$1,0),"NA")</f>
        <v>87.67</v>
      </c>
      <c r="S897">
        <f>IFERROR(VLOOKUP(Collapsed!$A897,'measured values'!$A:$AF,Collapsed!S$1,0),"NA")</f>
        <v>87.168000000000006</v>
      </c>
      <c r="T897">
        <f>IFERROR(VLOOKUP(Collapsed!$A897,'measured values'!$A:$AF,Collapsed!T$1,0),"NA")</f>
        <v>64.47</v>
      </c>
      <c r="U897">
        <f>IFERROR(VLOOKUP(Collapsed!$A897,'measured values'!$A:$AF,Collapsed!U$1,0),"NA")</f>
        <v>64.98</v>
      </c>
      <c r="V897">
        <f>IFERROR(VLOOKUP(Collapsed!$A897,'measured values'!$A:$AF,Collapsed!V$1,0),"NA")</f>
        <v>35.53</v>
      </c>
      <c r="W897">
        <f>IFERROR(VLOOKUP(Collapsed!$A897,'measured values'!$A:$AF,Collapsed!W$1,0),"NA")</f>
        <v>35.020000000000003</v>
      </c>
      <c r="X897">
        <f>IFERROR(VLOOKUP(Collapsed!$A897,'measured values'!$A:$AF,Collapsed!X$1,0),"NA")</f>
        <v>13.041</v>
      </c>
      <c r="Y897">
        <f>IFERROR(VLOOKUP(Collapsed!$A897,'measured values'!$A:$AF,Collapsed!Y$1,0),"NA")</f>
        <v>16.504000000000001</v>
      </c>
      <c r="Z897">
        <f>IFERROR(VLOOKUP(Collapsed!$A897,'measured values'!$A:$AF,Collapsed!Z$1,0),"NA")</f>
        <v>35.020000000000003</v>
      </c>
      <c r="AA897">
        <f>IFERROR(VLOOKUP(Collapsed!$A897,'measured values'!$A:$AF,Collapsed!AA$1,0),"NA")</f>
        <v>35.53</v>
      </c>
      <c r="AB897">
        <f>IFERROR(VLOOKUP(Collapsed!$A897,'measured values'!$A:$AF,Collapsed!AB$1,0),"NA")</f>
        <v>24.173999999999999</v>
      </c>
      <c r="AC897">
        <f>IFERROR(VLOOKUP(Collapsed!$A897,'measured values'!$A:$AF,Collapsed!AC$1,0),"NA")</f>
        <v>12</v>
      </c>
      <c r="AD897">
        <f>IFERROR(VLOOKUP(Collapsed!$A897,'measured values'!$A:$AF,Collapsed!AD$1,0),"NA")</f>
        <v>12</v>
      </c>
      <c r="AE897">
        <f>IFERROR(VLOOKUP(Collapsed!$A897,'measured values'!$A:$AF,Collapsed!AE$1,0),"NA")</f>
        <v>9</v>
      </c>
      <c r="AF897">
        <f>IFERROR(VLOOKUP(Collapsed!$A897,'measured values'!$A:$AF,Collapsed!AF$1,0),"NA")</f>
        <v>10</v>
      </c>
    </row>
    <row r="898" spans="1:32" x14ac:dyDescent="0.35">
      <c r="A898">
        <v>1084</v>
      </c>
      <c r="F898" t="str">
        <f>IFERROR(VLOOKUP(A898,'ICD+Descriptions'!$A$2:$C$600,2,0),"NA")</f>
        <v>NA</v>
      </c>
      <c r="G898" t="str">
        <f>IFERROR(VLOOKUP(A898,'ICD+Descriptions'!$A$2:$C$600,3,0),"NA")</f>
        <v>NA</v>
      </c>
      <c r="H898">
        <f>IFERROR(VLOOKUP(A898,ages!$A$1:$B$748,2,0),"No Age")</f>
        <v>73.8</v>
      </c>
      <c r="I898" t="str">
        <f>VLOOKUP(A898,'Redcap Raw Report'!$A:$AF,I$1,0)</f>
        <v>M</v>
      </c>
      <c r="L898">
        <f>IFERROR(VLOOKUP(Collapsed!$A898,'measured values'!$A:$AF,Collapsed!L$1,0),"NA")</f>
        <v>64.325000000000003</v>
      </c>
      <c r="M898">
        <f>IFERROR(VLOOKUP(Collapsed!$A898,'measured values'!$A:$AF,Collapsed!M$1,0),"NA")</f>
        <v>63.014000000000003</v>
      </c>
      <c r="N898">
        <f>IFERROR(VLOOKUP(Collapsed!$A898,'measured values'!$A:$AF,Collapsed!N$1,0),"NA")</f>
        <v>127.321</v>
      </c>
      <c r="O898">
        <f>IFERROR(VLOOKUP(Collapsed!$A898,'measured values'!$A:$AF,Collapsed!O$1,0),"NA")</f>
        <v>127.514</v>
      </c>
      <c r="P898">
        <f>IFERROR(VLOOKUP(Collapsed!$A898,'measured values'!$A:$AF,Collapsed!P$1,0),"NA")</f>
        <v>109.824</v>
      </c>
      <c r="Q898">
        <f>IFERROR(VLOOKUP(Collapsed!$A898,'measured values'!$A:$AF,Collapsed!Q$1,0),"NA")</f>
        <v>111.821</v>
      </c>
      <c r="R898">
        <f>IFERROR(VLOOKUP(Collapsed!$A898,'measured values'!$A:$AF,Collapsed!R$1,0),"NA")</f>
        <v>103.352</v>
      </c>
      <c r="S898">
        <f>IFERROR(VLOOKUP(Collapsed!$A898,'measured values'!$A:$AF,Collapsed!S$1,0),"NA")</f>
        <v>104.944</v>
      </c>
      <c r="T898">
        <f>IFERROR(VLOOKUP(Collapsed!$A898,'measured values'!$A:$AF,Collapsed!T$1,0),"NA")</f>
        <v>63.204999999999998</v>
      </c>
      <c r="U898">
        <f>IFERROR(VLOOKUP(Collapsed!$A898,'measured values'!$A:$AF,Collapsed!U$1,0),"NA")</f>
        <v>61.121000000000002</v>
      </c>
      <c r="V898">
        <f>IFERROR(VLOOKUP(Collapsed!$A898,'measured values'!$A:$AF,Collapsed!V$1,0),"NA")</f>
        <v>36.795000000000002</v>
      </c>
      <c r="W898">
        <f>IFERROR(VLOOKUP(Collapsed!$A898,'measured values'!$A:$AF,Collapsed!W$1,0),"NA")</f>
        <v>38.878999999999998</v>
      </c>
      <c r="X898">
        <f>IFERROR(VLOOKUP(Collapsed!$A898,'measured values'!$A:$AF,Collapsed!X$1,0),"NA")</f>
        <v>13.955</v>
      </c>
      <c r="Y898">
        <f>IFERROR(VLOOKUP(Collapsed!$A898,'measured values'!$A:$AF,Collapsed!Y$1,0),"NA")</f>
        <v>11.475</v>
      </c>
      <c r="Z898">
        <f>IFERROR(VLOOKUP(Collapsed!$A898,'measured values'!$A:$AF,Collapsed!Z$1,0),"NA")</f>
        <v>38.878999999999998</v>
      </c>
      <c r="AA898">
        <f>IFERROR(VLOOKUP(Collapsed!$A898,'measured values'!$A:$AF,Collapsed!AA$1,0),"NA")</f>
        <v>36.795000000000002</v>
      </c>
      <c r="AB898">
        <f>IFERROR(VLOOKUP(Collapsed!$A898,'measured values'!$A:$AF,Collapsed!AB$1,0),"NA")</f>
        <v>10.89</v>
      </c>
      <c r="AC898">
        <f>IFERROR(VLOOKUP(Collapsed!$A898,'measured values'!$A:$AF,Collapsed!AC$1,0),"NA")</f>
        <v>10</v>
      </c>
      <c r="AD898">
        <f>IFERROR(VLOOKUP(Collapsed!$A898,'measured values'!$A:$AF,Collapsed!AD$1,0),"NA")</f>
        <v>14</v>
      </c>
      <c r="AE898">
        <f>IFERROR(VLOOKUP(Collapsed!$A898,'measured values'!$A:$AF,Collapsed!AE$1,0),"NA")</f>
        <v>9</v>
      </c>
      <c r="AF898">
        <f>IFERROR(VLOOKUP(Collapsed!$A898,'measured values'!$A:$AF,Collapsed!AF$1,0),"NA")</f>
        <v>10</v>
      </c>
    </row>
    <row r="899" spans="1:32" x14ac:dyDescent="0.35">
      <c r="A899">
        <v>1085</v>
      </c>
      <c r="F899" t="str">
        <f>IFERROR(VLOOKUP(A899,'ICD+Descriptions'!$A$2:$C$600,2,0),"NA")</f>
        <v>NA</v>
      </c>
      <c r="G899" t="str">
        <f>IFERROR(VLOOKUP(A899,'ICD+Descriptions'!$A$2:$C$600,3,0),"NA")</f>
        <v>NA</v>
      </c>
      <c r="H899">
        <f>IFERROR(VLOOKUP(A899,ages!$A$1:$B$748,2,0),"No Age")</f>
        <v>64.3</v>
      </c>
      <c r="I899" t="str">
        <f>VLOOKUP(A899,'Redcap Raw Report'!$A:$AF,I$1,0)</f>
        <v>F</v>
      </c>
      <c r="L899">
        <f>IFERROR(VLOOKUP(Collapsed!$A899,'measured values'!$A:$AF,Collapsed!L$1,0),"NA")</f>
        <v>58.131</v>
      </c>
      <c r="M899">
        <f>IFERROR(VLOOKUP(Collapsed!$A899,'measured values'!$A:$AF,Collapsed!M$1,0),"NA")</f>
        <v>58.238</v>
      </c>
      <c r="N899">
        <f>IFERROR(VLOOKUP(Collapsed!$A899,'measured values'!$A:$AF,Collapsed!N$1,0),"NA")</f>
        <v>116.345</v>
      </c>
      <c r="O899">
        <f>IFERROR(VLOOKUP(Collapsed!$A899,'measured values'!$A:$AF,Collapsed!O$1,0),"NA")</f>
        <v>116.33799999999999</v>
      </c>
      <c r="P899">
        <f>IFERROR(VLOOKUP(Collapsed!$A899,'measured values'!$A:$AF,Collapsed!P$1,0),"NA")</f>
        <v>92.575000000000003</v>
      </c>
      <c r="Q899">
        <f>IFERROR(VLOOKUP(Collapsed!$A899,'measured values'!$A:$AF,Collapsed!Q$1,0),"NA")</f>
        <v>92.795000000000002</v>
      </c>
      <c r="R899">
        <f>IFERROR(VLOOKUP(Collapsed!$A899,'measured values'!$A:$AF,Collapsed!R$1,0),"NA")</f>
        <v>94.715000000000003</v>
      </c>
      <c r="S899">
        <f>IFERROR(VLOOKUP(Collapsed!$A899,'measured values'!$A:$AF,Collapsed!S$1,0),"NA")</f>
        <v>95.093000000000004</v>
      </c>
      <c r="T899">
        <f>IFERROR(VLOOKUP(Collapsed!$A899,'measured values'!$A:$AF,Collapsed!T$1,0),"NA")</f>
        <v>64.046000000000006</v>
      </c>
      <c r="U899">
        <f>IFERROR(VLOOKUP(Collapsed!$A899,'measured values'!$A:$AF,Collapsed!U$1,0),"NA")</f>
        <v>63.356999999999999</v>
      </c>
      <c r="V899">
        <f>IFERROR(VLOOKUP(Collapsed!$A899,'measured values'!$A:$AF,Collapsed!V$1,0),"NA")</f>
        <v>35.954000000000001</v>
      </c>
      <c r="W899">
        <f>IFERROR(VLOOKUP(Collapsed!$A899,'measured values'!$A:$AF,Collapsed!W$1,0),"NA")</f>
        <v>36.643000000000001</v>
      </c>
      <c r="X899">
        <f>IFERROR(VLOOKUP(Collapsed!$A899,'measured values'!$A:$AF,Collapsed!X$1,0),"NA")</f>
        <v>14.303000000000001</v>
      </c>
      <c r="Y899">
        <f>IFERROR(VLOOKUP(Collapsed!$A899,'measured values'!$A:$AF,Collapsed!Y$1,0),"NA")</f>
        <v>14.099</v>
      </c>
      <c r="Z899">
        <f>IFERROR(VLOOKUP(Collapsed!$A899,'measured values'!$A:$AF,Collapsed!Z$1,0),"NA")</f>
        <v>36.643000000000001</v>
      </c>
      <c r="AA899">
        <f>IFERROR(VLOOKUP(Collapsed!$A899,'measured values'!$A:$AF,Collapsed!AA$1,0),"NA")</f>
        <v>35.954000000000001</v>
      </c>
      <c r="AB899">
        <f>IFERROR(VLOOKUP(Collapsed!$A899,'measured values'!$A:$AF,Collapsed!AB$1,0),"NA")</f>
        <v>11.97</v>
      </c>
      <c r="AC899">
        <f>IFERROR(VLOOKUP(Collapsed!$A899,'measured values'!$A:$AF,Collapsed!AC$1,0),"NA")</f>
        <v>11</v>
      </c>
      <c r="AD899">
        <f>IFERROR(VLOOKUP(Collapsed!$A899,'measured values'!$A:$AF,Collapsed!AD$1,0),"NA")</f>
        <v>13</v>
      </c>
      <c r="AE899">
        <f>IFERROR(VLOOKUP(Collapsed!$A899,'measured values'!$A:$AF,Collapsed!AE$1,0),"NA")</f>
        <v>9</v>
      </c>
      <c r="AF899">
        <f>IFERROR(VLOOKUP(Collapsed!$A899,'measured values'!$A:$AF,Collapsed!AF$1,0),"NA")</f>
        <v>10</v>
      </c>
    </row>
    <row r="900" spans="1:32" x14ac:dyDescent="0.35">
      <c r="A900">
        <v>1086</v>
      </c>
      <c r="F900" t="str">
        <f>IFERROR(VLOOKUP(A900,'ICD+Descriptions'!$A$2:$C$600,2,0),"NA")</f>
        <v>NA</v>
      </c>
      <c r="G900" t="str">
        <f>IFERROR(VLOOKUP(A900,'ICD+Descriptions'!$A$2:$C$600,3,0),"NA")</f>
        <v>NA</v>
      </c>
      <c r="H900">
        <f>IFERROR(VLOOKUP(A900,ages!$A$1:$B$748,2,0),"No Age")</f>
        <v>47.9</v>
      </c>
      <c r="I900" t="str">
        <f>VLOOKUP(A900,'Redcap Raw Report'!$A:$AF,I$1,0)</f>
        <v>F</v>
      </c>
      <c r="L900">
        <f>IFERROR(VLOOKUP(Collapsed!$A900,'measured values'!$A:$AF,Collapsed!L$1,0),"NA")</f>
        <v>51.548999999999999</v>
      </c>
      <c r="M900">
        <f>IFERROR(VLOOKUP(Collapsed!$A900,'measured values'!$A:$AF,Collapsed!M$1,0),"NA")</f>
        <v>49.517000000000003</v>
      </c>
      <c r="N900">
        <f>IFERROR(VLOOKUP(Collapsed!$A900,'measured values'!$A:$AF,Collapsed!N$1,0),"NA")</f>
        <v>101.044</v>
      </c>
      <c r="O900">
        <f>IFERROR(VLOOKUP(Collapsed!$A900,'measured values'!$A:$AF,Collapsed!O$1,0),"NA")</f>
        <v>101.253</v>
      </c>
      <c r="P900">
        <f>IFERROR(VLOOKUP(Collapsed!$A900,'measured values'!$A:$AF,Collapsed!P$1,0),"NA")</f>
        <v>103.258</v>
      </c>
      <c r="Q900">
        <f>IFERROR(VLOOKUP(Collapsed!$A900,'measured values'!$A:$AF,Collapsed!Q$1,0),"NA")</f>
        <v>103.044</v>
      </c>
      <c r="R900">
        <f>IFERROR(VLOOKUP(Collapsed!$A900,'measured values'!$A:$AF,Collapsed!R$1,0),"NA")</f>
        <v>122.27200000000001</v>
      </c>
      <c r="S900">
        <f>IFERROR(VLOOKUP(Collapsed!$A900,'measured values'!$A:$AF,Collapsed!S$1,0),"NA")</f>
        <v>121.256</v>
      </c>
      <c r="T900">
        <f>IFERROR(VLOOKUP(Collapsed!$A900,'measured values'!$A:$AF,Collapsed!T$1,0),"NA")</f>
        <v>62.036999999999999</v>
      </c>
      <c r="U900">
        <f>IFERROR(VLOOKUP(Collapsed!$A900,'measured values'!$A:$AF,Collapsed!U$1,0),"NA")</f>
        <v>63.481999999999999</v>
      </c>
      <c r="V900">
        <f>IFERROR(VLOOKUP(Collapsed!$A900,'measured values'!$A:$AF,Collapsed!V$1,0),"NA")</f>
        <v>37.963000000000001</v>
      </c>
      <c r="W900">
        <f>IFERROR(VLOOKUP(Collapsed!$A900,'measured values'!$A:$AF,Collapsed!W$1,0),"NA")</f>
        <v>36.518000000000001</v>
      </c>
      <c r="X900">
        <f>IFERROR(VLOOKUP(Collapsed!$A900,'measured values'!$A:$AF,Collapsed!X$1,0),"NA")</f>
        <v>12.14</v>
      </c>
      <c r="Y900">
        <f>IFERROR(VLOOKUP(Collapsed!$A900,'measured values'!$A:$AF,Collapsed!Y$1,0),"NA")</f>
        <v>13.021000000000001</v>
      </c>
      <c r="Z900">
        <f>IFERROR(VLOOKUP(Collapsed!$A900,'measured values'!$A:$AF,Collapsed!Z$1,0),"NA")</f>
        <v>36.518000000000001</v>
      </c>
      <c r="AA900">
        <f>IFERROR(VLOOKUP(Collapsed!$A900,'measured values'!$A:$AF,Collapsed!AA$1,0),"NA")</f>
        <v>37.963000000000001</v>
      </c>
      <c r="AB900">
        <f>IFERROR(VLOOKUP(Collapsed!$A900,'measured values'!$A:$AF,Collapsed!AB$1,0),"NA")</f>
        <v>8.08</v>
      </c>
      <c r="AC900">
        <f>IFERROR(VLOOKUP(Collapsed!$A900,'measured values'!$A:$AF,Collapsed!AC$1,0),"NA")</f>
        <v>12</v>
      </c>
      <c r="AD900">
        <f>IFERROR(VLOOKUP(Collapsed!$A900,'measured values'!$A:$AF,Collapsed!AD$1,0),"NA")</f>
        <v>13</v>
      </c>
      <c r="AE900">
        <f>IFERROR(VLOOKUP(Collapsed!$A900,'measured values'!$A:$AF,Collapsed!AE$1,0),"NA")</f>
        <v>10</v>
      </c>
      <c r="AF900">
        <f>IFERROR(VLOOKUP(Collapsed!$A900,'measured values'!$A:$AF,Collapsed!AF$1,0),"NA")</f>
        <v>10</v>
      </c>
    </row>
    <row r="901" spans="1:32" x14ac:dyDescent="0.35">
      <c r="A901">
        <v>1087</v>
      </c>
      <c r="F901" t="str">
        <f>IFERROR(VLOOKUP(A901,'ICD+Descriptions'!$A$2:$C$600,2,0),"NA")</f>
        <v>NA</v>
      </c>
      <c r="G901" t="str">
        <f>IFERROR(VLOOKUP(A901,'ICD+Descriptions'!$A$2:$C$600,3,0),"NA")</f>
        <v>NA</v>
      </c>
      <c r="H901">
        <f>IFERROR(VLOOKUP(A901,ages!$A$1:$B$748,2,0),"No Age")</f>
        <v>61.1</v>
      </c>
      <c r="I901" t="str">
        <f>VLOOKUP(A901,'Redcap Raw Report'!$A:$AF,I$1,0)</f>
        <v>M</v>
      </c>
      <c r="L901">
        <f>IFERROR(VLOOKUP(Collapsed!$A901,'measured values'!$A:$AF,Collapsed!L$1,0),"NA")</f>
        <v>61.728000000000002</v>
      </c>
      <c r="M901">
        <f>IFERROR(VLOOKUP(Collapsed!$A901,'measured values'!$A:$AF,Collapsed!M$1,0),"NA")</f>
        <v>63.850999999999999</v>
      </c>
      <c r="N901">
        <f>IFERROR(VLOOKUP(Collapsed!$A901,'measured values'!$A:$AF,Collapsed!N$1,0),"NA")</f>
        <v>126.33499999999999</v>
      </c>
      <c r="O901">
        <f>IFERROR(VLOOKUP(Collapsed!$A901,'measured values'!$A:$AF,Collapsed!O$1,0),"NA")</f>
        <v>125.212</v>
      </c>
      <c r="P901">
        <f>IFERROR(VLOOKUP(Collapsed!$A901,'measured values'!$A:$AF,Collapsed!P$1,0),"NA")</f>
        <v>109.68600000000001</v>
      </c>
      <c r="Q901">
        <f>IFERROR(VLOOKUP(Collapsed!$A901,'measured values'!$A:$AF,Collapsed!Q$1,0),"NA")</f>
        <v>110.05500000000001</v>
      </c>
      <c r="R901">
        <f>IFERROR(VLOOKUP(Collapsed!$A901,'measured values'!$A:$AF,Collapsed!R$1,0),"NA")</f>
        <v>104.051</v>
      </c>
      <c r="S901">
        <f>IFERROR(VLOOKUP(Collapsed!$A901,'measured values'!$A:$AF,Collapsed!S$1,0),"NA")</f>
        <v>104.999</v>
      </c>
      <c r="T901">
        <f>IFERROR(VLOOKUP(Collapsed!$A901,'measured values'!$A:$AF,Collapsed!T$1,0),"NA")</f>
        <v>63.676000000000002</v>
      </c>
      <c r="U901">
        <f>IFERROR(VLOOKUP(Collapsed!$A901,'measured values'!$A:$AF,Collapsed!U$1,0),"NA")</f>
        <v>63.241</v>
      </c>
      <c r="V901">
        <f>IFERROR(VLOOKUP(Collapsed!$A901,'measured values'!$A:$AF,Collapsed!V$1,0),"NA")</f>
        <v>36.323999999999998</v>
      </c>
      <c r="W901">
        <f>IFERROR(VLOOKUP(Collapsed!$A901,'measured values'!$A:$AF,Collapsed!W$1,0),"NA")</f>
        <v>36.759</v>
      </c>
      <c r="X901">
        <f>IFERROR(VLOOKUP(Collapsed!$A901,'measured values'!$A:$AF,Collapsed!X$1,0),"NA")</f>
        <v>14.04</v>
      </c>
      <c r="Y901">
        <f>IFERROR(VLOOKUP(Collapsed!$A901,'measured values'!$A:$AF,Collapsed!Y$1,0),"NA")</f>
        <v>13.116</v>
      </c>
      <c r="Z901">
        <f>IFERROR(VLOOKUP(Collapsed!$A901,'measured values'!$A:$AF,Collapsed!Z$1,0),"NA")</f>
        <v>36.759</v>
      </c>
      <c r="AA901">
        <f>IFERROR(VLOOKUP(Collapsed!$A901,'measured values'!$A:$AF,Collapsed!AA$1,0),"NA")</f>
        <v>36.323999999999998</v>
      </c>
      <c r="AB901">
        <f>IFERROR(VLOOKUP(Collapsed!$A901,'measured values'!$A:$AF,Collapsed!AB$1,0),"NA")</f>
        <v>11.018000000000001</v>
      </c>
      <c r="AC901">
        <f>IFERROR(VLOOKUP(Collapsed!$A901,'measured values'!$A:$AF,Collapsed!AC$1,0),"NA")</f>
        <v>10</v>
      </c>
      <c r="AD901">
        <f>IFERROR(VLOOKUP(Collapsed!$A901,'measured values'!$A:$AF,Collapsed!AD$1,0),"NA")</f>
        <v>11</v>
      </c>
      <c r="AE901">
        <f>IFERROR(VLOOKUP(Collapsed!$A901,'measured values'!$A:$AF,Collapsed!AE$1,0),"NA")</f>
        <v>7</v>
      </c>
      <c r="AF901">
        <f>IFERROR(VLOOKUP(Collapsed!$A901,'measured values'!$A:$AF,Collapsed!AF$1,0),"NA")</f>
        <v>9</v>
      </c>
    </row>
    <row r="902" spans="1:32" x14ac:dyDescent="0.35">
      <c r="A902">
        <v>1088</v>
      </c>
      <c r="F902" t="str">
        <f>IFERROR(VLOOKUP(A902,'ICD+Descriptions'!$A$2:$C$600,2,0),"NA")</f>
        <v>NA</v>
      </c>
      <c r="G902" t="str">
        <f>IFERROR(VLOOKUP(A902,'ICD+Descriptions'!$A$2:$C$600,3,0),"NA")</f>
        <v>NA</v>
      </c>
      <c r="H902">
        <f>IFERROR(VLOOKUP(A902,ages!$A$1:$B$748,2,0),"No Age")</f>
        <v>79.400000000000006</v>
      </c>
      <c r="I902" t="str">
        <f>VLOOKUP(A902,'Redcap Raw Report'!$A:$AF,I$1,0)</f>
        <v>F</v>
      </c>
      <c r="L902">
        <f>IFERROR(VLOOKUP(Collapsed!$A902,'measured values'!$A:$AF,Collapsed!L$1,0),"NA")</f>
        <v>39.271999999999998</v>
      </c>
      <c r="M902">
        <f>IFERROR(VLOOKUP(Collapsed!$A902,'measured values'!$A:$AF,Collapsed!M$1,0),"NA")</f>
        <v>34.674999999999997</v>
      </c>
      <c r="N902">
        <f>IFERROR(VLOOKUP(Collapsed!$A902,'measured values'!$A:$AF,Collapsed!N$1,0),"NA")</f>
        <v>74.156999999999996</v>
      </c>
      <c r="O902">
        <f>IFERROR(VLOOKUP(Collapsed!$A902,'measured values'!$A:$AF,Collapsed!O$1,0),"NA")</f>
        <v>74.251999999999995</v>
      </c>
      <c r="P902">
        <f>IFERROR(VLOOKUP(Collapsed!$A902,'measured values'!$A:$AF,Collapsed!P$1,0),"NA")</f>
        <v>48.075000000000003</v>
      </c>
      <c r="Q902">
        <f>IFERROR(VLOOKUP(Collapsed!$A902,'measured values'!$A:$AF,Collapsed!Q$1,0),"NA")</f>
        <v>47.987000000000002</v>
      </c>
      <c r="R902">
        <f>IFERROR(VLOOKUP(Collapsed!$A902,'measured values'!$A:$AF,Collapsed!R$1,0),"NA")</f>
        <v>78.328999999999994</v>
      </c>
      <c r="S902">
        <f>IFERROR(VLOOKUP(Collapsed!$A902,'measured values'!$A:$AF,Collapsed!S$1,0),"NA")</f>
        <v>77.63</v>
      </c>
      <c r="T902">
        <f>IFERROR(VLOOKUP(Collapsed!$A902,'measured values'!$A:$AF,Collapsed!T$1,0),"NA")</f>
        <v>66.522999999999996</v>
      </c>
      <c r="U902">
        <f>IFERROR(VLOOKUP(Collapsed!$A902,'measured values'!$A:$AF,Collapsed!U$1,0),"NA")</f>
        <v>70.510000000000005</v>
      </c>
      <c r="V902">
        <f>IFERROR(VLOOKUP(Collapsed!$A902,'measured values'!$A:$AF,Collapsed!V$1,0),"NA")</f>
        <v>33.476999999999997</v>
      </c>
      <c r="W902">
        <f>IFERROR(VLOOKUP(Collapsed!$A902,'measured values'!$A:$AF,Collapsed!W$1,0),"NA")</f>
        <v>29.49</v>
      </c>
      <c r="X902">
        <f>IFERROR(VLOOKUP(Collapsed!$A902,'measured values'!$A:$AF,Collapsed!X$1,0),"NA")</f>
        <v>18.097000000000001</v>
      </c>
      <c r="Y902">
        <f>IFERROR(VLOOKUP(Collapsed!$A902,'measured values'!$A:$AF,Collapsed!Y$1,0),"NA")</f>
        <v>19.402000000000001</v>
      </c>
      <c r="Z902">
        <f>IFERROR(VLOOKUP(Collapsed!$A902,'measured values'!$A:$AF,Collapsed!Z$1,0),"NA")</f>
        <v>29.49</v>
      </c>
      <c r="AA902">
        <f>IFERROR(VLOOKUP(Collapsed!$A902,'measured values'!$A:$AF,Collapsed!AA$1,0),"NA")</f>
        <v>33.476999999999997</v>
      </c>
      <c r="AB902">
        <f>IFERROR(VLOOKUP(Collapsed!$A902,'measured values'!$A:$AF,Collapsed!AB$1,0),"NA")</f>
        <v>11.922000000000001</v>
      </c>
      <c r="AC902">
        <f>IFERROR(VLOOKUP(Collapsed!$A902,'measured values'!$A:$AF,Collapsed!AC$1,0),"NA")</f>
        <v>18</v>
      </c>
      <c r="AD902">
        <f>IFERROR(VLOOKUP(Collapsed!$A902,'measured values'!$A:$AF,Collapsed!AD$1,0),"NA")</f>
        <v>17</v>
      </c>
      <c r="AE902">
        <f>IFERROR(VLOOKUP(Collapsed!$A902,'measured values'!$A:$AF,Collapsed!AE$1,0),"NA")</f>
        <v>16</v>
      </c>
      <c r="AF902">
        <f>IFERROR(VLOOKUP(Collapsed!$A902,'measured values'!$A:$AF,Collapsed!AF$1,0),"NA")</f>
        <v>14</v>
      </c>
    </row>
    <row r="903" spans="1:32" x14ac:dyDescent="0.35">
      <c r="A903">
        <v>1089</v>
      </c>
      <c r="F903" t="str">
        <f>IFERROR(VLOOKUP(A903,'ICD+Descriptions'!$A$2:$C$600,2,0),"NA")</f>
        <v>NA</v>
      </c>
      <c r="G903" t="str">
        <f>IFERROR(VLOOKUP(A903,'ICD+Descriptions'!$A$2:$C$600,3,0),"NA")</f>
        <v>NA</v>
      </c>
      <c r="H903">
        <f>IFERROR(VLOOKUP(A903,ages!$A$1:$B$748,2,0),"No Age")</f>
        <v>76.5</v>
      </c>
      <c r="I903" t="str">
        <f>VLOOKUP(A903,'Redcap Raw Report'!$A:$AF,I$1,0)</f>
        <v>F</v>
      </c>
      <c r="L903" t="str">
        <f>IFERROR(VLOOKUP(Collapsed!$A903,'measured values'!$A:$AF,Collapsed!L$1,0),"NA")</f>
        <v>NA</v>
      </c>
      <c r="M903" t="str">
        <f>IFERROR(VLOOKUP(Collapsed!$A903,'measured values'!$A:$AF,Collapsed!M$1,0),"NA")</f>
        <v>NA</v>
      </c>
      <c r="N903" t="str">
        <f>IFERROR(VLOOKUP(Collapsed!$A903,'measured values'!$A:$AF,Collapsed!N$1,0),"NA")</f>
        <v>NA</v>
      </c>
      <c r="O903" t="str">
        <f>IFERROR(VLOOKUP(Collapsed!$A903,'measured values'!$A:$AF,Collapsed!O$1,0),"NA")</f>
        <v>NA</v>
      </c>
      <c r="P903" t="str">
        <f>IFERROR(VLOOKUP(Collapsed!$A903,'measured values'!$A:$AF,Collapsed!P$1,0),"NA")</f>
        <v>NA</v>
      </c>
      <c r="Q903" t="str">
        <f>IFERROR(VLOOKUP(Collapsed!$A903,'measured values'!$A:$AF,Collapsed!Q$1,0),"NA")</f>
        <v>NA</v>
      </c>
      <c r="R903" t="str">
        <f>IFERROR(VLOOKUP(Collapsed!$A903,'measured values'!$A:$AF,Collapsed!R$1,0),"NA")</f>
        <v>NA</v>
      </c>
      <c r="S903" t="str">
        <f>IFERROR(VLOOKUP(Collapsed!$A903,'measured values'!$A:$AF,Collapsed!S$1,0),"NA")</f>
        <v>NA</v>
      </c>
      <c r="T903" t="str">
        <f>IFERROR(VLOOKUP(Collapsed!$A903,'measured values'!$A:$AF,Collapsed!T$1,0),"NA")</f>
        <v>NA</v>
      </c>
      <c r="U903" t="str">
        <f>IFERROR(VLOOKUP(Collapsed!$A903,'measured values'!$A:$AF,Collapsed!U$1,0),"NA")</f>
        <v>NA</v>
      </c>
      <c r="V903" t="str">
        <f>IFERROR(VLOOKUP(Collapsed!$A903,'measured values'!$A:$AF,Collapsed!V$1,0),"NA")</f>
        <v>NA</v>
      </c>
      <c r="W903" t="str">
        <f>IFERROR(VLOOKUP(Collapsed!$A903,'measured values'!$A:$AF,Collapsed!W$1,0),"NA")</f>
        <v>NA</v>
      </c>
      <c r="X903" t="str">
        <f>IFERROR(VLOOKUP(Collapsed!$A903,'measured values'!$A:$AF,Collapsed!X$1,0),"NA")</f>
        <v>NA</v>
      </c>
      <c r="Y903" t="str">
        <f>IFERROR(VLOOKUP(Collapsed!$A903,'measured values'!$A:$AF,Collapsed!Y$1,0),"NA")</f>
        <v>NA</v>
      </c>
      <c r="Z903" t="str">
        <f>IFERROR(VLOOKUP(Collapsed!$A903,'measured values'!$A:$AF,Collapsed!Z$1,0),"NA")</f>
        <v>NA</v>
      </c>
      <c r="AA903" t="str">
        <f>IFERROR(VLOOKUP(Collapsed!$A903,'measured values'!$A:$AF,Collapsed!AA$1,0),"NA")</f>
        <v>NA</v>
      </c>
      <c r="AB903" t="str">
        <f>IFERROR(VLOOKUP(Collapsed!$A903,'measured values'!$A:$AF,Collapsed!AB$1,0),"NA")</f>
        <v>NA</v>
      </c>
      <c r="AC903" t="str">
        <f>IFERROR(VLOOKUP(Collapsed!$A903,'measured values'!$A:$AF,Collapsed!AC$1,0),"NA")</f>
        <v>NA</v>
      </c>
      <c r="AD903" t="str">
        <f>IFERROR(VLOOKUP(Collapsed!$A903,'measured values'!$A:$AF,Collapsed!AD$1,0),"NA")</f>
        <v>NA</v>
      </c>
      <c r="AE903" t="str">
        <f>IFERROR(VLOOKUP(Collapsed!$A903,'measured values'!$A:$AF,Collapsed!AE$1,0),"NA")</f>
        <v>NA</v>
      </c>
      <c r="AF903" t="str">
        <f>IFERROR(VLOOKUP(Collapsed!$A903,'measured values'!$A:$AF,Collapsed!AF$1,0),"NA")</f>
        <v>NA</v>
      </c>
    </row>
    <row r="904" spans="1:32" x14ac:dyDescent="0.35">
      <c r="A904">
        <v>1090</v>
      </c>
      <c r="F904" t="str">
        <f>IFERROR(VLOOKUP(A904,'ICD+Descriptions'!$A$2:$C$600,2,0),"NA")</f>
        <v>NA</v>
      </c>
      <c r="G904" t="str">
        <f>IFERROR(VLOOKUP(A904,'ICD+Descriptions'!$A$2:$C$600,3,0),"NA")</f>
        <v>NA</v>
      </c>
      <c r="H904">
        <f>IFERROR(VLOOKUP(A904,ages!$A$1:$B$748,2,0),"No Age")</f>
        <v>77.8</v>
      </c>
      <c r="I904" t="str">
        <f>VLOOKUP(A904,'Redcap Raw Report'!$A:$AF,I$1,0)</f>
        <v>F</v>
      </c>
      <c r="L904" t="str">
        <f>IFERROR(VLOOKUP(Collapsed!$A904,'measured values'!$A:$AF,Collapsed!L$1,0),"NA")</f>
        <v>NA</v>
      </c>
      <c r="M904" t="str">
        <f>IFERROR(VLOOKUP(Collapsed!$A904,'measured values'!$A:$AF,Collapsed!M$1,0),"NA")</f>
        <v>NA</v>
      </c>
      <c r="N904" t="str">
        <f>IFERROR(VLOOKUP(Collapsed!$A904,'measured values'!$A:$AF,Collapsed!N$1,0),"NA")</f>
        <v>NA</v>
      </c>
      <c r="O904" t="str">
        <f>IFERROR(VLOOKUP(Collapsed!$A904,'measured values'!$A:$AF,Collapsed!O$1,0),"NA")</f>
        <v>NA</v>
      </c>
      <c r="P904" t="str">
        <f>IFERROR(VLOOKUP(Collapsed!$A904,'measured values'!$A:$AF,Collapsed!P$1,0),"NA")</f>
        <v>NA</v>
      </c>
      <c r="Q904" t="str">
        <f>IFERROR(VLOOKUP(Collapsed!$A904,'measured values'!$A:$AF,Collapsed!Q$1,0),"NA")</f>
        <v>NA</v>
      </c>
      <c r="R904" t="str">
        <f>IFERROR(VLOOKUP(Collapsed!$A904,'measured values'!$A:$AF,Collapsed!R$1,0),"NA")</f>
        <v>NA</v>
      </c>
      <c r="S904" t="str">
        <f>IFERROR(VLOOKUP(Collapsed!$A904,'measured values'!$A:$AF,Collapsed!S$1,0),"NA")</f>
        <v>NA</v>
      </c>
      <c r="T904" t="str">
        <f>IFERROR(VLOOKUP(Collapsed!$A904,'measured values'!$A:$AF,Collapsed!T$1,0),"NA")</f>
        <v>NA</v>
      </c>
      <c r="U904" t="str">
        <f>IFERROR(VLOOKUP(Collapsed!$A904,'measured values'!$A:$AF,Collapsed!U$1,0),"NA")</f>
        <v>NA</v>
      </c>
      <c r="V904" t="str">
        <f>IFERROR(VLOOKUP(Collapsed!$A904,'measured values'!$A:$AF,Collapsed!V$1,0),"NA")</f>
        <v>NA</v>
      </c>
      <c r="W904" t="str">
        <f>IFERROR(VLOOKUP(Collapsed!$A904,'measured values'!$A:$AF,Collapsed!W$1,0),"NA")</f>
        <v>NA</v>
      </c>
      <c r="X904" t="str">
        <f>IFERROR(VLOOKUP(Collapsed!$A904,'measured values'!$A:$AF,Collapsed!X$1,0),"NA")</f>
        <v>NA</v>
      </c>
      <c r="Y904" t="str">
        <f>IFERROR(VLOOKUP(Collapsed!$A904,'measured values'!$A:$AF,Collapsed!Y$1,0),"NA")</f>
        <v>NA</v>
      </c>
      <c r="Z904" t="str">
        <f>IFERROR(VLOOKUP(Collapsed!$A904,'measured values'!$A:$AF,Collapsed!Z$1,0),"NA")</f>
        <v>NA</v>
      </c>
      <c r="AA904" t="str">
        <f>IFERROR(VLOOKUP(Collapsed!$A904,'measured values'!$A:$AF,Collapsed!AA$1,0),"NA")</f>
        <v>NA</v>
      </c>
      <c r="AB904" t="str">
        <f>IFERROR(VLOOKUP(Collapsed!$A904,'measured values'!$A:$AF,Collapsed!AB$1,0),"NA")</f>
        <v>NA</v>
      </c>
      <c r="AC904" t="str">
        <f>IFERROR(VLOOKUP(Collapsed!$A904,'measured values'!$A:$AF,Collapsed!AC$1,0),"NA")</f>
        <v>NA</v>
      </c>
      <c r="AD904" t="str">
        <f>IFERROR(VLOOKUP(Collapsed!$A904,'measured values'!$A:$AF,Collapsed!AD$1,0),"NA")</f>
        <v>NA</v>
      </c>
      <c r="AE904" t="str">
        <f>IFERROR(VLOOKUP(Collapsed!$A904,'measured values'!$A:$AF,Collapsed!AE$1,0),"NA")</f>
        <v>NA</v>
      </c>
      <c r="AF904" t="str">
        <f>IFERROR(VLOOKUP(Collapsed!$A904,'measured values'!$A:$AF,Collapsed!AF$1,0),"NA")</f>
        <v>NA</v>
      </c>
    </row>
    <row r="905" spans="1:32" x14ac:dyDescent="0.35">
      <c r="A905">
        <v>1091</v>
      </c>
      <c r="F905" t="str">
        <f>IFERROR(VLOOKUP(A905,'ICD+Descriptions'!$A$2:$C$600,2,0),"NA")</f>
        <v>NA</v>
      </c>
      <c r="G905" t="str">
        <f>IFERROR(VLOOKUP(A905,'ICD+Descriptions'!$A$2:$C$600,3,0),"NA")</f>
        <v>NA</v>
      </c>
      <c r="H905">
        <f>IFERROR(VLOOKUP(A905,ages!$A$1:$B$748,2,0),"No Age")</f>
        <v>54.4</v>
      </c>
      <c r="I905" t="str">
        <f>VLOOKUP(A905,'Redcap Raw Report'!$A:$AF,I$1,0)</f>
        <v>M</v>
      </c>
      <c r="L905">
        <f>IFERROR(VLOOKUP(Collapsed!$A905,'measured values'!$A:$AF,Collapsed!L$1,0),"NA")</f>
        <v>43.48</v>
      </c>
      <c r="M905">
        <f>IFERROR(VLOOKUP(Collapsed!$A905,'measured values'!$A:$AF,Collapsed!M$1,0),"NA")</f>
        <v>42.335000000000001</v>
      </c>
      <c r="N905">
        <f>IFERROR(VLOOKUP(Collapsed!$A905,'measured values'!$A:$AF,Collapsed!N$1,0),"NA")</f>
        <v>85.988</v>
      </c>
      <c r="O905">
        <f>IFERROR(VLOOKUP(Collapsed!$A905,'measured values'!$A:$AF,Collapsed!O$1,0),"NA")</f>
        <v>85.843000000000004</v>
      </c>
      <c r="P905">
        <f>IFERROR(VLOOKUP(Collapsed!$A905,'measured values'!$A:$AF,Collapsed!P$1,0),"NA")</f>
        <v>65.346000000000004</v>
      </c>
      <c r="Q905">
        <f>IFERROR(VLOOKUP(Collapsed!$A905,'measured values'!$A:$AF,Collapsed!Q$1,0),"NA")</f>
        <v>65.236999999999995</v>
      </c>
      <c r="R905">
        <f>IFERROR(VLOOKUP(Collapsed!$A905,'measured values'!$A:$AF,Collapsed!R$1,0),"NA")</f>
        <v>90.801000000000002</v>
      </c>
      <c r="S905">
        <f>IFERROR(VLOOKUP(Collapsed!$A905,'measured values'!$A:$AF,Collapsed!S$1,0),"NA")</f>
        <v>90.731999999999999</v>
      </c>
      <c r="T905">
        <f>IFERROR(VLOOKUP(Collapsed!$A905,'measured values'!$A:$AF,Collapsed!T$1,0),"NA")</f>
        <v>65.888000000000005</v>
      </c>
      <c r="U905">
        <f>IFERROR(VLOOKUP(Collapsed!$A905,'measured values'!$A:$AF,Collapsed!U$1,0),"NA")</f>
        <v>66.433999999999997</v>
      </c>
      <c r="V905">
        <f>IFERROR(VLOOKUP(Collapsed!$A905,'measured values'!$A:$AF,Collapsed!V$1,0),"NA")</f>
        <v>34.112000000000002</v>
      </c>
      <c r="W905">
        <f>IFERROR(VLOOKUP(Collapsed!$A905,'measured values'!$A:$AF,Collapsed!W$1,0),"NA")</f>
        <v>33.566000000000003</v>
      </c>
      <c r="X905">
        <f>IFERROR(VLOOKUP(Collapsed!$A905,'measured values'!$A:$AF,Collapsed!X$1,0),"NA")</f>
        <v>17.016999999999999</v>
      </c>
      <c r="Y905">
        <f>IFERROR(VLOOKUP(Collapsed!$A905,'measured values'!$A:$AF,Collapsed!Y$1,0),"NA")</f>
        <v>15.757</v>
      </c>
      <c r="Z905">
        <f>IFERROR(VLOOKUP(Collapsed!$A905,'measured values'!$A:$AF,Collapsed!Z$1,0),"NA")</f>
        <v>33.566000000000003</v>
      </c>
      <c r="AA905">
        <f>IFERROR(VLOOKUP(Collapsed!$A905,'measured values'!$A:$AF,Collapsed!AA$1,0),"NA")</f>
        <v>34.112000000000002</v>
      </c>
      <c r="AB905">
        <f>IFERROR(VLOOKUP(Collapsed!$A905,'measured values'!$A:$AF,Collapsed!AB$1,0),"NA")</f>
        <v>19.396000000000001</v>
      </c>
      <c r="AC905">
        <f>IFERROR(VLOOKUP(Collapsed!$A905,'measured values'!$A:$AF,Collapsed!AC$1,0),"NA")</f>
        <v>14</v>
      </c>
      <c r="AD905">
        <f>IFERROR(VLOOKUP(Collapsed!$A905,'measured values'!$A:$AF,Collapsed!AD$1,0),"NA")</f>
        <v>14</v>
      </c>
      <c r="AE905">
        <f>IFERROR(VLOOKUP(Collapsed!$A905,'measured values'!$A:$AF,Collapsed!AE$1,0),"NA")</f>
        <v>13</v>
      </c>
      <c r="AF905">
        <f>IFERROR(VLOOKUP(Collapsed!$A905,'measured values'!$A:$AF,Collapsed!AF$1,0),"NA")</f>
        <v>10</v>
      </c>
    </row>
    <row r="906" spans="1:32" x14ac:dyDescent="0.35">
      <c r="A906">
        <v>1092</v>
      </c>
      <c r="F906" t="str">
        <f>IFERROR(VLOOKUP(A906,'ICD+Descriptions'!$A$2:$C$600,2,0),"NA")</f>
        <v>NA</v>
      </c>
      <c r="G906" t="str">
        <f>IFERROR(VLOOKUP(A906,'ICD+Descriptions'!$A$2:$C$600,3,0),"NA")</f>
        <v>NA</v>
      </c>
      <c r="H906">
        <f>IFERROR(VLOOKUP(A906,ages!$A$1:$B$748,2,0),"No Age")</f>
        <v>74.400000000000006</v>
      </c>
      <c r="I906" t="str">
        <f>VLOOKUP(A906,'Redcap Raw Report'!$A:$AF,I$1,0)</f>
        <v>M</v>
      </c>
      <c r="L906" t="str">
        <f>IFERROR(VLOOKUP(Collapsed!$A906,'measured values'!$A:$AF,Collapsed!L$1,0),"NA")</f>
        <v>NA</v>
      </c>
      <c r="M906" t="str">
        <f>IFERROR(VLOOKUP(Collapsed!$A906,'measured values'!$A:$AF,Collapsed!M$1,0),"NA")</f>
        <v>NA</v>
      </c>
      <c r="N906" t="str">
        <f>IFERROR(VLOOKUP(Collapsed!$A906,'measured values'!$A:$AF,Collapsed!N$1,0),"NA")</f>
        <v>NA</v>
      </c>
      <c r="O906" t="str">
        <f>IFERROR(VLOOKUP(Collapsed!$A906,'measured values'!$A:$AF,Collapsed!O$1,0),"NA")</f>
        <v>NA</v>
      </c>
      <c r="P906" t="str">
        <f>IFERROR(VLOOKUP(Collapsed!$A906,'measured values'!$A:$AF,Collapsed!P$1,0),"NA")</f>
        <v>NA</v>
      </c>
      <c r="Q906" t="str">
        <f>IFERROR(VLOOKUP(Collapsed!$A906,'measured values'!$A:$AF,Collapsed!Q$1,0),"NA")</f>
        <v>NA</v>
      </c>
      <c r="R906" t="str">
        <f>IFERROR(VLOOKUP(Collapsed!$A906,'measured values'!$A:$AF,Collapsed!R$1,0),"NA")</f>
        <v>NA</v>
      </c>
      <c r="S906" t="str">
        <f>IFERROR(VLOOKUP(Collapsed!$A906,'measured values'!$A:$AF,Collapsed!S$1,0),"NA")</f>
        <v>NA</v>
      </c>
      <c r="T906" t="str">
        <f>IFERROR(VLOOKUP(Collapsed!$A906,'measured values'!$A:$AF,Collapsed!T$1,0),"NA")</f>
        <v>NA</v>
      </c>
      <c r="U906" t="str">
        <f>IFERROR(VLOOKUP(Collapsed!$A906,'measured values'!$A:$AF,Collapsed!U$1,0),"NA")</f>
        <v>NA</v>
      </c>
      <c r="V906" t="str">
        <f>IFERROR(VLOOKUP(Collapsed!$A906,'measured values'!$A:$AF,Collapsed!V$1,0),"NA")</f>
        <v>NA</v>
      </c>
      <c r="W906" t="str">
        <f>IFERROR(VLOOKUP(Collapsed!$A906,'measured values'!$A:$AF,Collapsed!W$1,0),"NA")</f>
        <v>NA</v>
      </c>
      <c r="X906" t="str">
        <f>IFERROR(VLOOKUP(Collapsed!$A906,'measured values'!$A:$AF,Collapsed!X$1,0),"NA")</f>
        <v>NA</v>
      </c>
      <c r="Y906" t="str">
        <f>IFERROR(VLOOKUP(Collapsed!$A906,'measured values'!$A:$AF,Collapsed!Y$1,0),"NA")</f>
        <v>NA</v>
      </c>
      <c r="Z906" t="str">
        <f>IFERROR(VLOOKUP(Collapsed!$A906,'measured values'!$A:$AF,Collapsed!Z$1,0),"NA")</f>
        <v>NA</v>
      </c>
      <c r="AA906" t="str">
        <f>IFERROR(VLOOKUP(Collapsed!$A906,'measured values'!$A:$AF,Collapsed!AA$1,0),"NA")</f>
        <v>NA</v>
      </c>
      <c r="AB906" t="str">
        <f>IFERROR(VLOOKUP(Collapsed!$A906,'measured values'!$A:$AF,Collapsed!AB$1,0),"NA")</f>
        <v>NA</v>
      </c>
      <c r="AC906" t="str">
        <f>IFERROR(VLOOKUP(Collapsed!$A906,'measured values'!$A:$AF,Collapsed!AC$1,0),"NA")</f>
        <v>NA</v>
      </c>
      <c r="AD906" t="str">
        <f>IFERROR(VLOOKUP(Collapsed!$A906,'measured values'!$A:$AF,Collapsed!AD$1,0),"NA")</f>
        <v>NA</v>
      </c>
      <c r="AE906" t="str">
        <f>IFERROR(VLOOKUP(Collapsed!$A906,'measured values'!$A:$AF,Collapsed!AE$1,0),"NA")</f>
        <v>NA</v>
      </c>
      <c r="AF906" t="str">
        <f>IFERROR(VLOOKUP(Collapsed!$A906,'measured values'!$A:$AF,Collapsed!AF$1,0),"NA")</f>
        <v>NA</v>
      </c>
    </row>
    <row r="907" spans="1:32" x14ac:dyDescent="0.35">
      <c r="A907">
        <v>1093</v>
      </c>
      <c r="F907" t="str">
        <f>IFERROR(VLOOKUP(A907,'ICD+Descriptions'!$A$2:$C$600,2,0),"NA")</f>
        <v>NA</v>
      </c>
      <c r="G907" t="str">
        <f>IFERROR(VLOOKUP(A907,'ICD+Descriptions'!$A$2:$C$600,3,0),"NA")</f>
        <v>NA</v>
      </c>
      <c r="H907">
        <f>IFERROR(VLOOKUP(A907,ages!$A$1:$B$748,2,0),"No Age")</f>
        <v>58.9</v>
      </c>
      <c r="I907" t="str">
        <f>VLOOKUP(A907,'Redcap Raw Report'!$A:$AF,I$1,0)</f>
        <v>M</v>
      </c>
      <c r="L907">
        <f>IFERROR(VLOOKUP(Collapsed!$A907,'measured values'!$A:$AF,Collapsed!L$1,0),"NA")</f>
        <v>53.762</v>
      </c>
      <c r="M907">
        <f>IFERROR(VLOOKUP(Collapsed!$A907,'measured values'!$A:$AF,Collapsed!M$1,0),"NA")</f>
        <v>55.305999999999997</v>
      </c>
      <c r="N907">
        <f>IFERROR(VLOOKUP(Collapsed!$A907,'measured values'!$A:$AF,Collapsed!N$1,0),"NA")</f>
        <v>110.51</v>
      </c>
      <c r="O907">
        <f>IFERROR(VLOOKUP(Collapsed!$A907,'measured values'!$A:$AF,Collapsed!O$1,0),"NA")</f>
        <v>107.93600000000001</v>
      </c>
      <c r="P907">
        <f>IFERROR(VLOOKUP(Collapsed!$A907,'measured values'!$A:$AF,Collapsed!P$1,0),"NA")</f>
        <v>73.747</v>
      </c>
      <c r="Q907">
        <f>IFERROR(VLOOKUP(Collapsed!$A907,'measured values'!$A:$AF,Collapsed!Q$1,0),"NA")</f>
        <v>72.364999999999995</v>
      </c>
      <c r="R907">
        <f>IFERROR(VLOOKUP(Collapsed!$A907,'measured values'!$A:$AF,Collapsed!R$1,0),"NA")</f>
        <v>79.938999999999993</v>
      </c>
      <c r="S907">
        <f>IFERROR(VLOOKUP(Collapsed!$A907,'measured values'!$A:$AF,Collapsed!S$1,0),"NA")</f>
        <v>79.834000000000003</v>
      </c>
      <c r="T907">
        <f>IFERROR(VLOOKUP(Collapsed!$A907,'measured values'!$A:$AF,Collapsed!T$1,0),"NA")</f>
        <v>65.942999999999998</v>
      </c>
      <c r="U907">
        <f>IFERROR(VLOOKUP(Collapsed!$A907,'measured values'!$A:$AF,Collapsed!U$1,0),"NA")</f>
        <v>65.33</v>
      </c>
      <c r="V907">
        <f>IFERROR(VLOOKUP(Collapsed!$A907,'measured values'!$A:$AF,Collapsed!V$1,0),"NA")</f>
        <v>34.057000000000002</v>
      </c>
      <c r="W907">
        <f>IFERROR(VLOOKUP(Collapsed!$A907,'measured values'!$A:$AF,Collapsed!W$1,0),"NA")</f>
        <v>34.67</v>
      </c>
      <c r="X907">
        <f>IFERROR(VLOOKUP(Collapsed!$A907,'measured values'!$A:$AF,Collapsed!X$1,0),"NA")</f>
        <v>15.177</v>
      </c>
      <c r="Y907">
        <f>IFERROR(VLOOKUP(Collapsed!$A907,'measured values'!$A:$AF,Collapsed!Y$1,0),"NA")</f>
        <v>16.341000000000001</v>
      </c>
      <c r="Z907">
        <f>IFERROR(VLOOKUP(Collapsed!$A907,'measured values'!$A:$AF,Collapsed!Z$1,0),"NA")</f>
        <v>34.67</v>
      </c>
      <c r="AA907">
        <f>IFERROR(VLOOKUP(Collapsed!$A907,'measured values'!$A:$AF,Collapsed!AA$1,0),"NA")</f>
        <v>34.057000000000002</v>
      </c>
      <c r="AB907">
        <f>IFERROR(VLOOKUP(Collapsed!$A907,'measured values'!$A:$AF,Collapsed!AB$1,0),"NA")</f>
        <v>11.36</v>
      </c>
      <c r="AC907">
        <f>IFERROR(VLOOKUP(Collapsed!$A907,'measured values'!$A:$AF,Collapsed!AC$1,0),"NA")</f>
        <v>11</v>
      </c>
      <c r="AD907">
        <f>IFERROR(VLOOKUP(Collapsed!$A907,'measured values'!$A:$AF,Collapsed!AD$1,0),"NA")</f>
        <v>11</v>
      </c>
      <c r="AE907">
        <f>IFERROR(VLOOKUP(Collapsed!$A907,'measured values'!$A:$AF,Collapsed!AE$1,0),"NA")</f>
        <v>9</v>
      </c>
      <c r="AF907">
        <f>IFERROR(VLOOKUP(Collapsed!$A907,'measured values'!$A:$AF,Collapsed!AF$1,0),"NA")</f>
        <v>8</v>
      </c>
    </row>
    <row r="908" spans="1:32" x14ac:dyDescent="0.35">
      <c r="A908">
        <v>1094</v>
      </c>
      <c r="F908" t="str">
        <f>IFERROR(VLOOKUP(A908,'ICD+Descriptions'!$A$2:$C$600,2,0),"NA")</f>
        <v>NA</v>
      </c>
      <c r="G908" t="str">
        <f>IFERROR(VLOOKUP(A908,'ICD+Descriptions'!$A$2:$C$600,3,0),"NA")</f>
        <v>NA</v>
      </c>
      <c r="H908">
        <f>IFERROR(VLOOKUP(A908,ages!$A$1:$B$748,2,0),"No Age")</f>
        <v>71.099999999999994</v>
      </c>
      <c r="I908" t="str">
        <f>VLOOKUP(A908,'Redcap Raw Report'!$A:$AF,I$1,0)</f>
        <v>F</v>
      </c>
      <c r="L908" t="str">
        <f>IFERROR(VLOOKUP(Collapsed!$A908,'measured values'!$A:$AF,Collapsed!L$1,0),"NA")</f>
        <v>NA</v>
      </c>
      <c r="M908" t="str">
        <f>IFERROR(VLOOKUP(Collapsed!$A908,'measured values'!$A:$AF,Collapsed!M$1,0),"NA")</f>
        <v>NA</v>
      </c>
      <c r="N908" t="str">
        <f>IFERROR(VLOOKUP(Collapsed!$A908,'measured values'!$A:$AF,Collapsed!N$1,0),"NA")</f>
        <v>NA</v>
      </c>
      <c r="O908" t="str">
        <f>IFERROR(VLOOKUP(Collapsed!$A908,'measured values'!$A:$AF,Collapsed!O$1,0),"NA")</f>
        <v>NA</v>
      </c>
      <c r="P908" t="str">
        <f>IFERROR(VLOOKUP(Collapsed!$A908,'measured values'!$A:$AF,Collapsed!P$1,0),"NA")</f>
        <v>NA</v>
      </c>
      <c r="Q908" t="str">
        <f>IFERROR(VLOOKUP(Collapsed!$A908,'measured values'!$A:$AF,Collapsed!Q$1,0),"NA")</f>
        <v>NA</v>
      </c>
      <c r="R908" t="str">
        <f>IFERROR(VLOOKUP(Collapsed!$A908,'measured values'!$A:$AF,Collapsed!R$1,0),"NA")</f>
        <v>NA</v>
      </c>
      <c r="S908" t="str">
        <f>IFERROR(VLOOKUP(Collapsed!$A908,'measured values'!$A:$AF,Collapsed!S$1,0),"NA")</f>
        <v>NA</v>
      </c>
      <c r="T908" t="str">
        <f>IFERROR(VLOOKUP(Collapsed!$A908,'measured values'!$A:$AF,Collapsed!T$1,0),"NA")</f>
        <v>NA</v>
      </c>
      <c r="U908" t="str">
        <f>IFERROR(VLOOKUP(Collapsed!$A908,'measured values'!$A:$AF,Collapsed!U$1,0),"NA")</f>
        <v>NA</v>
      </c>
      <c r="V908" t="str">
        <f>IFERROR(VLOOKUP(Collapsed!$A908,'measured values'!$A:$AF,Collapsed!V$1,0),"NA")</f>
        <v>NA</v>
      </c>
      <c r="W908" t="str">
        <f>IFERROR(VLOOKUP(Collapsed!$A908,'measured values'!$A:$AF,Collapsed!W$1,0),"NA")</f>
        <v>NA</v>
      </c>
      <c r="X908" t="str">
        <f>IFERROR(VLOOKUP(Collapsed!$A908,'measured values'!$A:$AF,Collapsed!X$1,0),"NA")</f>
        <v>NA</v>
      </c>
      <c r="Y908" t="str">
        <f>IFERROR(VLOOKUP(Collapsed!$A908,'measured values'!$A:$AF,Collapsed!Y$1,0),"NA")</f>
        <v>NA</v>
      </c>
      <c r="Z908" t="str">
        <f>IFERROR(VLOOKUP(Collapsed!$A908,'measured values'!$A:$AF,Collapsed!Z$1,0),"NA")</f>
        <v>NA</v>
      </c>
      <c r="AA908" t="str">
        <f>IFERROR(VLOOKUP(Collapsed!$A908,'measured values'!$A:$AF,Collapsed!AA$1,0),"NA")</f>
        <v>NA</v>
      </c>
      <c r="AB908" t="str">
        <f>IFERROR(VLOOKUP(Collapsed!$A908,'measured values'!$A:$AF,Collapsed!AB$1,0),"NA")</f>
        <v>NA</v>
      </c>
      <c r="AC908" t="str">
        <f>IFERROR(VLOOKUP(Collapsed!$A908,'measured values'!$A:$AF,Collapsed!AC$1,0),"NA")</f>
        <v>NA</v>
      </c>
      <c r="AD908" t="str">
        <f>IFERROR(VLOOKUP(Collapsed!$A908,'measured values'!$A:$AF,Collapsed!AD$1,0),"NA")</f>
        <v>NA</v>
      </c>
      <c r="AE908" t="str">
        <f>IFERROR(VLOOKUP(Collapsed!$A908,'measured values'!$A:$AF,Collapsed!AE$1,0),"NA")</f>
        <v>NA</v>
      </c>
      <c r="AF908" t="str">
        <f>IFERROR(VLOOKUP(Collapsed!$A908,'measured values'!$A:$AF,Collapsed!AF$1,0),"NA")</f>
        <v>NA</v>
      </c>
    </row>
    <row r="909" spans="1:32" x14ac:dyDescent="0.35">
      <c r="A909">
        <v>1095</v>
      </c>
      <c r="F909" t="str">
        <f>IFERROR(VLOOKUP(A909,'ICD+Descriptions'!$A$2:$C$600,2,0),"NA")</f>
        <v>NA</v>
      </c>
      <c r="G909" t="str">
        <f>IFERROR(VLOOKUP(A909,'ICD+Descriptions'!$A$2:$C$600,3,0),"NA")</f>
        <v>NA</v>
      </c>
      <c r="H909">
        <f>IFERROR(VLOOKUP(A909,ages!$A$1:$B$748,2,0),"No Age")</f>
        <v>71.3</v>
      </c>
      <c r="I909">
        <f>VLOOKUP(A909,'Redcap Raw Report'!$A:$AF,I$1,0)</f>
        <v>0</v>
      </c>
      <c r="L909">
        <f>IFERROR(VLOOKUP(Collapsed!$A909,'measured values'!$A:$AF,Collapsed!L$1,0),"NA")</f>
        <v>34.555</v>
      </c>
      <c r="M909">
        <f>IFERROR(VLOOKUP(Collapsed!$A909,'measured values'!$A:$AF,Collapsed!M$1,0),"NA")</f>
        <v>36.450000000000003</v>
      </c>
      <c r="N909">
        <f>IFERROR(VLOOKUP(Collapsed!$A909,'measured values'!$A:$AF,Collapsed!N$1,0),"NA")</f>
        <v>71.938999999999993</v>
      </c>
      <c r="O909">
        <f>IFERROR(VLOOKUP(Collapsed!$A909,'measured values'!$A:$AF,Collapsed!O$1,0),"NA")</f>
        <v>71.004999999999995</v>
      </c>
      <c r="P909">
        <f>IFERROR(VLOOKUP(Collapsed!$A909,'measured values'!$A:$AF,Collapsed!P$1,0),"NA")</f>
        <v>54.110999999999997</v>
      </c>
      <c r="Q909">
        <f>IFERROR(VLOOKUP(Collapsed!$A909,'measured values'!$A:$AF,Collapsed!Q$1,0),"NA")</f>
        <v>54.267000000000003</v>
      </c>
      <c r="R909">
        <f>IFERROR(VLOOKUP(Collapsed!$A909,'measured values'!$A:$AF,Collapsed!R$1,0),"NA")</f>
        <v>91.144000000000005</v>
      </c>
      <c r="S909">
        <f>IFERROR(VLOOKUP(Collapsed!$A909,'measured values'!$A:$AF,Collapsed!S$1,0),"NA")</f>
        <v>91.718000000000004</v>
      </c>
      <c r="T909">
        <f>IFERROR(VLOOKUP(Collapsed!$A909,'measured values'!$A:$AF,Collapsed!T$1,0),"NA")</f>
        <v>65.954999999999998</v>
      </c>
      <c r="U909">
        <f>IFERROR(VLOOKUP(Collapsed!$A909,'measured values'!$A:$AF,Collapsed!U$1,0),"NA")</f>
        <v>69.129000000000005</v>
      </c>
      <c r="V909">
        <f>IFERROR(VLOOKUP(Collapsed!$A909,'measured values'!$A:$AF,Collapsed!V$1,0),"NA")</f>
        <v>34.045000000000002</v>
      </c>
      <c r="W909">
        <f>IFERROR(VLOOKUP(Collapsed!$A909,'measured values'!$A:$AF,Collapsed!W$1,0),"NA")</f>
        <v>30.870999999999999</v>
      </c>
      <c r="X909">
        <f>IFERROR(VLOOKUP(Collapsed!$A909,'measured values'!$A:$AF,Collapsed!X$1,0),"NA")</f>
        <v>17.559000000000001</v>
      </c>
      <c r="Y909">
        <f>IFERROR(VLOOKUP(Collapsed!$A909,'measured values'!$A:$AF,Collapsed!Y$1,0),"NA")</f>
        <v>17.661000000000001</v>
      </c>
      <c r="Z909">
        <f>IFERROR(VLOOKUP(Collapsed!$A909,'measured values'!$A:$AF,Collapsed!Z$1,0),"NA")</f>
        <v>30.870999999999999</v>
      </c>
      <c r="AA909">
        <f>IFERROR(VLOOKUP(Collapsed!$A909,'measured values'!$A:$AF,Collapsed!AA$1,0),"NA")</f>
        <v>34.045000000000002</v>
      </c>
      <c r="AB909">
        <f>IFERROR(VLOOKUP(Collapsed!$A909,'measured values'!$A:$AF,Collapsed!AB$1,0),"NA")</f>
        <v>18.940000000000001</v>
      </c>
      <c r="AC909">
        <f>IFERROR(VLOOKUP(Collapsed!$A909,'measured values'!$A:$AF,Collapsed!AC$1,0),"NA")</f>
        <v>15</v>
      </c>
      <c r="AD909">
        <f>IFERROR(VLOOKUP(Collapsed!$A909,'measured values'!$A:$AF,Collapsed!AD$1,0),"NA")</f>
        <v>15</v>
      </c>
      <c r="AE909">
        <f>IFERROR(VLOOKUP(Collapsed!$A909,'measured values'!$A:$AF,Collapsed!AE$1,0),"NA")</f>
        <v>10</v>
      </c>
      <c r="AF909">
        <f>IFERROR(VLOOKUP(Collapsed!$A909,'measured values'!$A:$AF,Collapsed!AF$1,0),"NA")</f>
        <v>15</v>
      </c>
    </row>
    <row r="910" spans="1:32" x14ac:dyDescent="0.35">
      <c r="A910">
        <v>1096</v>
      </c>
      <c r="F910" t="str">
        <f>IFERROR(VLOOKUP(A910,'ICD+Descriptions'!$A$2:$C$600,2,0),"NA")</f>
        <v>NA</v>
      </c>
      <c r="G910" t="str">
        <f>IFERROR(VLOOKUP(A910,'ICD+Descriptions'!$A$2:$C$600,3,0),"NA")</f>
        <v>NA</v>
      </c>
      <c r="H910">
        <f>IFERROR(VLOOKUP(A910,ages!$A$1:$B$748,2,0),"No Age")</f>
        <v>70.7</v>
      </c>
      <c r="I910" t="str">
        <f>VLOOKUP(A910,'Redcap Raw Report'!$A:$AF,I$1,0)</f>
        <v>F</v>
      </c>
      <c r="L910" t="str">
        <f>IFERROR(VLOOKUP(Collapsed!$A910,'measured values'!$A:$AF,Collapsed!L$1,0),"NA")</f>
        <v>NA</v>
      </c>
      <c r="M910" t="str">
        <f>IFERROR(VLOOKUP(Collapsed!$A910,'measured values'!$A:$AF,Collapsed!M$1,0),"NA")</f>
        <v>NA</v>
      </c>
      <c r="N910" t="str">
        <f>IFERROR(VLOOKUP(Collapsed!$A910,'measured values'!$A:$AF,Collapsed!N$1,0),"NA")</f>
        <v>NA</v>
      </c>
      <c r="O910" t="str">
        <f>IFERROR(VLOOKUP(Collapsed!$A910,'measured values'!$A:$AF,Collapsed!O$1,0),"NA")</f>
        <v>NA</v>
      </c>
      <c r="P910" t="str">
        <f>IFERROR(VLOOKUP(Collapsed!$A910,'measured values'!$A:$AF,Collapsed!P$1,0),"NA")</f>
        <v>NA</v>
      </c>
      <c r="Q910" t="str">
        <f>IFERROR(VLOOKUP(Collapsed!$A910,'measured values'!$A:$AF,Collapsed!Q$1,0),"NA")</f>
        <v>NA</v>
      </c>
      <c r="R910" t="str">
        <f>IFERROR(VLOOKUP(Collapsed!$A910,'measured values'!$A:$AF,Collapsed!R$1,0),"NA")</f>
        <v>NA</v>
      </c>
      <c r="S910" t="str">
        <f>IFERROR(VLOOKUP(Collapsed!$A910,'measured values'!$A:$AF,Collapsed!S$1,0),"NA")</f>
        <v>NA</v>
      </c>
      <c r="T910" t="str">
        <f>IFERROR(VLOOKUP(Collapsed!$A910,'measured values'!$A:$AF,Collapsed!T$1,0),"NA")</f>
        <v>NA</v>
      </c>
      <c r="U910" t="str">
        <f>IFERROR(VLOOKUP(Collapsed!$A910,'measured values'!$A:$AF,Collapsed!U$1,0),"NA")</f>
        <v>NA</v>
      </c>
      <c r="V910" t="str">
        <f>IFERROR(VLOOKUP(Collapsed!$A910,'measured values'!$A:$AF,Collapsed!V$1,0),"NA")</f>
        <v>NA</v>
      </c>
      <c r="W910" t="str">
        <f>IFERROR(VLOOKUP(Collapsed!$A910,'measured values'!$A:$AF,Collapsed!W$1,0),"NA")</f>
        <v>NA</v>
      </c>
      <c r="X910" t="str">
        <f>IFERROR(VLOOKUP(Collapsed!$A910,'measured values'!$A:$AF,Collapsed!X$1,0),"NA")</f>
        <v>NA</v>
      </c>
      <c r="Y910" t="str">
        <f>IFERROR(VLOOKUP(Collapsed!$A910,'measured values'!$A:$AF,Collapsed!Y$1,0),"NA")</f>
        <v>NA</v>
      </c>
      <c r="Z910" t="str">
        <f>IFERROR(VLOOKUP(Collapsed!$A910,'measured values'!$A:$AF,Collapsed!Z$1,0),"NA")</f>
        <v>NA</v>
      </c>
      <c r="AA910" t="str">
        <f>IFERROR(VLOOKUP(Collapsed!$A910,'measured values'!$A:$AF,Collapsed!AA$1,0),"NA")</f>
        <v>NA</v>
      </c>
      <c r="AB910" t="str">
        <f>IFERROR(VLOOKUP(Collapsed!$A910,'measured values'!$A:$AF,Collapsed!AB$1,0),"NA")</f>
        <v>NA</v>
      </c>
      <c r="AC910" t="str">
        <f>IFERROR(VLOOKUP(Collapsed!$A910,'measured values'!$A:$AF,Collapsed!AC$1,0),"NA")</f>
        <v>NA</v>
      </c>
      <c r="AD910" t="str">
        <f>IFERROR(VLOOKUP(Collapsed!$A910,'measured values'!$A:$AF,Collapsed!AD$1,0),"NA")</f>
        <v>NA</v>
      </c>
      <c r="AE910" t="str">
        <f>IFERROR(VLOOKUP(Collapsed!$A910,'measured values'!$A:$AF,Collapsed!AE$1,0),"NA")</f>
        <v>NA</v>
      </c>
      <c r="AF910" t="str">
        <f>IFERROR(VLOOKUP(Collapsed!$A910,'measured values'!$A:$AF,Collapsed!AF$1,0),"NA")</f>
        <v>NA</v>
      </c>
    </row>
    <row r="911" spans="1:32" x14ac:dyDescent="0.35">
      <c r="A911">
        <v>1097</v>
      </c>
      <c r="F911" t="str">
        <f>IFERROR(VLOOKUP(A911,'ICD+Descriptions'!$A$2:$C$600,2,0),"NA")</f>
        <v>NA</v>
      </c>
      <c r="G911" t="str">
        <f>IFERROR(VLOOKUP(A911,'ICD+Descriptions'!$A$2:$C$600,3,0),"NA")</f>
        <v>NA</v>
      </c>
      <c r="H911">
        <f>IFERROR(VLOOKUP(A911,ages!$A$1:$B$748,2,0),"No Age")</f>
        <v>55.6</v>
      </c>
      <c r="I911" t="str">
        <f>VLOOKUP(A911,'Redcap Raw Report'!$A:$AF,I$1,0)</f>
        <v>M</v>
      </c>
      <c r="L911" t="str">
        <f>IFERROR(VLOOKUP(Collapsed!$A911,'measured values'!$A:$AF,Collapsed!L$1,0),"NA")</f>
        <v>NA</v>
      </c>
      <c r="M911" t="str">
        <f>IFERROR(VLOOKUP(Collapsed!$A911,'measured values'!$A:$AF,Collapsed!M$1,0),"NA")</f>
        <v>NA</v>
      </c>
      <c r="N911" t="str">
        <f>IFERROR(VLOOKUP(Collapsed!$A911,'measured values'!$A:$AF,Collapsed!N$1,0),"NA")</f>
        <v>NA</v>
      </c>
      <c r="O911" t="str">
        <f>IFERROR(VLOOKUP(Collapsed!$A911,'measured values'!$A:$AF,Collapsed!O$1,0),"NA")</f>
        <v>NA</v>
      </c>
      <c r="P911" t="str">
        <f>IFERROR(VLOOKUP(Collapsed!$A911,'measured values'!$A:$AF,Collapsed!P$1,0),"NA")</f>
        <v>NA</v>
      </c>
      <c r="Q911" t="str">
        <f>IFERROR(VLOOKUP(Collapsed!$A911,'measured values'!$A:$AF,Collapsed!Q$1,0),"NA")</f>
        <v>NA</v>
      </c>
      <c r="R911" t="str">
        <f>IFERROR(VLOOKUP(Collapsed!$A911,'measured values'!$A:$AF,Collapsed!R$1,0),"NA")</f>
        <v>NA</v>
      </c>
      <c r="S911" t="str">
        <f>IFERROR(VLOOKUP(Collapsed!$A911,'measured values'!$A:$AF,Collapsed!S$1,0),"NA")</f>
        <v>NA</v>
      </c>
      <c r="T911" t="str">
        <f>IFERROR(VLOOKUP(Collapsed!$A911,'measured values'!$A:$AF,Collapsed!T$1,0),"NA")</f>
        <v>NA</v>
      </c>
      <c r="U911" t="str">
        <f>IFERROR(VLOOKUP(Collapsed!$A911,'measured values'!$A:$AF,Collapsed!U$1,0),"NA")</f>
        <v>NA</v>
      </c>
      <c r="V911" t="str">
        <f>IFERROR(VLOOKUP(Collapsed!$A911,'measured values'!$A:$AF,Collapsed!V$1,0),"NA")</f>
        <v>NA</v>
      </c>
      <c r="W911" t="str">
        <f>IFERROR(VLOOKUP(Collapsed!$A911,'measured values'!$A:$AF,Collapsed!W$1,0),"NA")</f>
        <v>NA</v>
      </c>
      <c r="X911" t="str">
        <f>IFERROR(VLOOKUP(Collapsed!$A911,'measured values'!$A:$AF,Collapsed!X$1,0),"NA")</f>
        <v>NA</v>
      </c>
      <c r="Y911" t="str">
        <f>IFERROR(VLOOKUP(Collapsed!$A911,'measured values'!$A:$AF,Collapsed!Y$1,0),"NA")</f>
        <v>NA</v>
      </c>
      <c r="Z911" t="str">
        <f>IFERROR(VLOOKUP(Collapsed!$A911,'measured values'!$A:$AF,Collapsed!Z$1,0),"NA")</f>
        <v>NA</v>
      </c>
      <c r="AA911" t="str">
        <f>IFERROR(VLOOKUP(Collapsed!$A911,'measured values'!$A:$AF,Collapsed!AA$1,0),"NA")</f>
        <v>NA</v>
      </c>
      <c r="AB911" t="str">
        <f>IFERROR(VLOOKUP(Collapsed!$A911,'measured values'!$A:$AF,Collapsed!AB$1,0),"NA")</f>
        <v>NA</v>
      </c>
      <c r="AC911" t="str">
        <f>IFERROR(VLOOKUP(Collapsed!$A911,'measured values'!$A:$AF,Collapsed!AC$1,0),"NA")</f>
        <v>NA</v>
      </c>
      <c r="AD911" t="str">
        <f>IFERROR(VLOOKUP(Collapsed!$A911,'measured values'!$A:$AF,Collapsed!AD$1,0),"NA")</f>
        <v>NA</v>
      </c>
      <c r="AE911" t="str">
        <f>IFERROR(VLOOKUP(Collapsed!$A911,'measured values'!$A:$AF,Collapsed!AE$1,0),"NA")</f>
        <v>NA</v>
      </c>
      <c r="AF911" t="str">
        <f>IFERROR(VLOOKUP(Collapsed!$A911,'measured values'!$A:$AF,Collapsed!AF$1,0),"NA")</f>
        <v>NA</v>
      </c>
    </row>
    <row r="912" spans="1:32" x14ac:dyDescent="0.35">
      <c r="A912">
        <v>1098</v>
      </c>
      <c r="F912" t="str">
        <f>IFERROR(VLOOKUP(A912,'ICD+Descriptions'!$A$2:$C$600,2,0),"NA")</f>
        <v>NA</v>
      </c>
      <c r="G912" t="str">
        <f>IFERROR(VLOOKUP(A912,'ICD+Descriptions'!$A$2:$C$600,3,0),"NA")</f>
        <v>NA</v>
      </c>
      <c r="H912">
        <f>IFERROR(VLOOKUP(A912,ages!$A$1:$B$748,2,0),"No Age")</f>
        <v>72.099999999999994</v>
      </c>
      <c r="I912" t="str">
        <f>VLOOKUP(A912,'Redcap Raw Report'!$A:$AF,I$1,0)</f>
        <v>F</v>
      </c>
      <c r="L912" t="str">
        <f>IFERROR(VLOOKUP(Collapsed!$A912,'measured values'!$A:$AF,Collapsed!L$1,0),"NA")</f>
        <v>NA</v>
      </c>
      <c r="M912" t="str">
        <f>IFERROR(VLOOKUP(Collapsed!$A912,'measured values'!$A:$AF,Collapsed!M$1,0),"NA")</f>
        <v>NA</v>
      </c>
      <c r="N912" t="str">
        <f>IFERROR(VLOOKUP(Collapsed!$A912,'measured values'!$A:$AF,Collapsed!N$1,0),"NA")</f>
        <v>NA</v>
      </c>
      <c r="O912" t="str">
        <f>IFERROR(VLOOKUP(Collapsed!$A912,'measured values'!$A:$AF,Collapsed!O$1,0),"NA")</f>
        <v>NA</v>
      </c>
      <c r="P912" t="str">
        <f>IFERROR(VLOOKUP(Collapsed!$A912,'measured values'!$A:$AF,Collapsed!P$1,0),"NA")</f>
        <v>NA</v>
      </c>
      <c r="Q912" t="str">
        <f>IFERROR(VLOOKUP(Collapsed!$A912,'measured values'!$A:$AF,Collapsed!Q$1,0),"NA")</f>
        <v>NA</v>
      </c>
      <c r="R912" t="str">
        <f>IFERROR(VLOOKUP(Collapsed!$A912,'measured values'!$A:$AF,Collapsed!R$1,0),"NA")</f>
        <v>NA</v>
      </c>
      <c r="S912" t="str">
        <f>IFERROR(VLOOKUP(Collapsed!$A912,'measured values'!$A:$AF,Collapsed!S$1,0),"NA")</f>
        <v>NA</v>
      </c>
      <c r="T912" t="str">
        <f>IFERROR(VLOOKUP(Collapsed!$A912,'measured values'!$A:$AF,Collapsed!T$1,0),"NA")</f>
        <v>NA</v>
      </c>
      <c r="U912" t="str">
        <f>IFERROR(VLOOKUP(Collapsed!$A912,'measured values'!$A:$AF,Collapsed!U$1,0),"NA")</f>
        <v>NA</v>
      </c>
      <c r="V912" t="str">
        <f>IFERROR(VLOOKUP(Collapsed!$A912,'measured values'!$A:$AF,Collapsed!V$1,0),"NA")</f>
        <v>NA</v>
      </c>
      <c r="W912" t="str">
        <f>IFERROR(VLOOKUP(Collapsed!$A912,'measured values'!$A:$AF,Collapsed!W$1,0),"NA")</f>
        <v>NA</v>
      </c>
      <c r="X912" t="str">
        <f>IFERROR(VLOOKUP(Collapsed!$A912,'measured values'!$A:$AF,Collapsed!X$1,0),"NA")</f>
        <v>NA</v>
      </c>
      <c r="Y912" t="str">
        <f>IFERROR(VLOOKUP(Collapsed!$A912,'measured values'!$A:$AF,Collapsed!Y$1,0),"NA")</f>
        <v>NA</v>
      </c>
      <c r="Z912" t="str">
        <f>IFERROR(VLOOKUP(Collapsed!$A912,'measured values'!$A:$AF,Collapsed!Z$1,0),"NA")</f>
        <v>NA</v>
      </c>
      <c r="AA912" t="str">
        <f>IFERROR(VLOOKUP(Collapsed!$A912,'measured values'!$A:$AF,Collapsed!AA$1,0),"NA")</f>
        <v>NA</v>
      </c>
      <c r="AB912" t="str">
        <f>IFERROR(VLOOKUP(Collapsed!$A912,'measured values'!$A:$AF,Collapsed!AB$1,0),"NA")</f>
        <v>NA</v>
      </c>
      <c r="AC912" t="str">
        <f>IFERROR(VLOOKUP(Collapsed!$A912,'measured values'!$A:$AF,Collapsed!AC$1,0),"NA")</f>
        <v>NA</v>
      </c>
      <c r="AD912" t="str">
        <f>IFERROR(VLOOKUP(Collapsed!$A912,'measured values'!$A:$AF,Collapsed!AD$1,0),"NA")</f>
        <v>NA</v>
      </c>
      <c r="AE912" t="str">
        <f>IFERROR(VLOOKUP(Collapsed!$A912,'measured values'!$A:$AF,Collapsed!AE$1,0),"NA")</f>
        <v>NA</v>
      </c>
      <c r="AF912" t="str">
        <f>IFERROR(VLOOKUP(Collapsed!$A912,'measured values'!$A:$AF,Collapsed!AF$1,0),"NA")</f>
        <v>NA</v>
      </c>
    </row>
    <row r="913" spans="1:32" x14ac:dyDescent="0.35">
      <c r="A913">
        <v>1099</v>
      </c>
      <c r="F913" t="str">
        <f>IFERROR(VLOOKUP(A913,'ICD+Descriptions'!$A$2:$C$600,2,0),"NA")</f>
        <v>NA</v>
      </c>
      <c r="G913" t="str">
        <f>IFERROR(VLOOKUP(A913,'ICD+Descriptions'!$A$2:$C$600,3,0),"NA")</f>
        <v>NA</v>
      </c>
      <c r="H913">
        <f>IFERROR(VLOOKUP(A913,ages!$A$1:$B$748,2,0),"No Age")</f>
        <v>68.3</v>
      </c>
      <c r="I913" t="str">
        <f>VLOOKUP(A913,'Redcap Raw Report'!$A:$AF,I$1,0)</f>
        <v>M</v>
      </c>
      <c r="L913">
        <f>IFERROR(VLOOKUP(Collapsed!$A913,'measured values'!$A:$AF,Collapsed!L$1,0),"NA")</f>
        <v>31.972999999999999</v>
      </c>
      <c r="M913">
        <f>IFERROR(VLOOKUP(Collapsed!$A913,'measured values'!$A:$AF,Collapsed!M$1,0),"NA")</f>
        <v>31.908000000000001</v>
      </c>
      <c r="N913">
        <f>IFERROR(VLOOKUP(Collapsed!$A913,'measured values'!$A:$AF,Collapsed!N$1,0),"NA")</f>
        <v>63.875</v>
      </c>
      <c r="O913">
        <f>IFERROR(VLOOKUP(Collapsed!$A913,'measured values'!$A:$AF,Collapsed!O$1,0),"NA")</f>
        <v>63.924999999999997</v>
      </c>
      <c r="P913">
        <f>IFERROR(VLOOKUP(Collapsed!$A913,'measured values'!$A:$AF,Collapsed!P$1,0),"NA")</f>
        <v>53.621000000000002</v>
      </c>
      <c r="Q913">
        <f>IFERROR(VLOOKUP(Collapsed!$A913,'measured values'!$A:$AF,Collapsed!Q$1,0),"NA")</f>
        <v>53.243000000000002</v>
      </c>
      <c r="R913">
        <f>IFERROR(VLOOKUP(Collapsed!$A913,'measured values'!$A:$AF,Collapsed!R$1,0),"NA")</f>
        <v>100.251</v>
      </c>
      <c r="S913">
        <f>IFERROR(VLOOKUP(Collapsed!$A913,'measured values'!$A:$AF,Collapsed!S$1,0),"NA")</f>
        <v>100.245</v>
      </c>
      <c r="T913">
        <f>IFERROR(VLOOKUP(Collapsed!$A913,'measured values'!$A:$AF,Collapsed!T$1,0),"NA")</f>
        <v>65.841999999999999</v>
      </c>
      <c r="U913">
        <f>IFERROR(VLOOKUP(Collapsed!$A913,'measured values'!$A:$AF,Collapsed!U$1,0),"NA")</f>
        <v>66.367999999999995</v>
      </c>
      <c r="V913">
        <f>IFERROR(VLOOKUP(Collapsed!$A913,'measured values'!$A:$AF,Collapsed!V$1,0),"NA")</f>
        <v>34.158000000000001</v>
      </c>
      <c r="W913">
        <f>IFERROR(VLOOKUP(Collapsed!$A913,'measured values'!$A:$AF,Collapsed!W$1,0),"NA")</f>
        <v>33.631999999999998</v>
      </c>
      <c r="X913">
        <f>IFERROR(VLOOKUP(Collapsed!$A913,'measured values'!$A:$AF,Collapsed!X$1,0),"NA")</f>
        <v>17.378</v>
      </c>
      <c r="Y913">
        <f>IFERROR(VLOOKUP(Collapsed!$A913,'measured values'!$A:$AF,Collapsed!Y$1,0),"NA")</f>
        <v>14.92</v>
      </c>
      <c r="Z913">
        <f>IFERROR(VLOOKUP(Collapsed!$A913,'measured values'!$A:$AF,Collapsed!Z$1,0),"NA")</f>
        <v>33.631999999999998</v>
      </c>
      <c r="AA913">
        <f>IFERROR(VLOOKUP(Collapsed!$A913,'measured values'!$A:$AF,Collapsed!AA$1,0),"NA")</f>
        <v>34.158000000000001</v>
      </c>
      <c r="AB913">
        <f>IFERROR(VLOOKUP(Collapsed!$A913,'measured values'!$A:$AF,Collapsed!AB$1,0),"NA")</f>
        <v>14.11</v>
      </c>
      <c r="AC913">
        <f>IFERROR(VLOOKUP(Collapsed!$A913,'measured values'!$A:$AF,Collapsed!AC$1,0),"NA")</f>
        <v>18</v>
      </c>
      <c r="AD913">
        <f>IFERROR(VLOOKUP(Collapsed!$A913,'measured values'!$A:$AF,Collapsed!AD$1,0),"NA")</f>
        <v>17</v>
      </c>
      <c r="AE913">
        <f>IFERROR(VLOOKUP(Collapsed!$A913,'measured values'!$A:$AF,Collapsed!AE$1,0),"NA")</f>
        <v>15</v>
      </c>
      <c r="AF913">
        <f>IFERROR(VLOOKUP(Collapsed!$A913,'measured values'!$A:$AF,Collapsed!AF$1,0),"NA")</f>
        <v>15</v>
      </c>
    </row>
    <row r="914" spans="1:32" x14ac:dyDescent="0.35">
      <c r="A914">
        <v>1100</v>
      </c>
      <c r="F914" t="str">
        <f>IFERROR(VLOOKUP(A914,'ICD+Descriptions'!$A$2:$C$600,2,0),"NA")</f>
        <v>NA</v>
      </c>
      <c r="G914" t="str">
        <f>IFERROR(VLOOKUP(A914,'ICD+Descriptions'!$A$2:$C$600,3,0),"NA")</f>
        <v>NA</v>
      </c>
      <c r="H914">
        <f>IFERROR(VLOOKUP(A914,ages!$A$1:$B$748,2,0),"No Age")</f>
        <v>63.9</v>
      </c>
      <c r="I914" t="str">
        <f>VLOOKUP(A914,'Redcap Raw Report'!$A:$AF,I$1,0)</f>
        <v>M</v>
      </c>
      <c r="L914">
        <f>IFERROR(VLOOKUP(Collapsed!$A914,'measured values'!$A:$AF,Collapsed!L$1,0),"NA")</f>
        <v>50.433</v>
      </c>
      <c r="M914">
        <f>IFERROR(VLOOKUP(Collapsed!$A914,'measured values'!$A:$AF,Collapsed!M$1,0),"NA")</f>
        <v>53.176000000000002</v>
      </c>
      <c r="N914">
        <f>IFERROR(VLOOKUP(Collapsed!$A914,'measured values'!$A:$AF,Collapsed!N$1,0),"NA")</f>
        <v>103.42400000000001</v>
      </c>
      <c r="O914">
        <f>IFERROR(VLOOKUP(Collapsed!$A914,'measured values'!$A:$AF,Collapsed!O$1,0),"NA")</f>
        <v>104.13200000000001</v>
      </c>
      <c r="P914">
        <f>IFERROR(VLOOKUP(Collapsed!$A914,'measured values'!$A:$AF,Collapsed!P$1,0),"NA")</f>
        <v>88.554000000000002</v>
      </c>
      <c r="Q914">
        <f>IFERROR(VLOOKUP(Collapsed!$A914,'measured values'!$A:$AF,Collapsed!Q$1,0),"NA")</f>
        <v>88.474999999999994</v>
      </c>
      <c r="R914">
        <f>IFERROR(VLOOKUP(Collapsed!$A914,'measured values'!$A:$AF,Collapsed!R$1,0),"NA")</f>
        <v>101.708</v>
      </c>
      <c r="S914">
        <f>IFERROR(VLOOKUP(Collapsed!$A914,'measured values'!$A:$AF,Collapsed!S$1,0),"NA")</f>
        <v>101.504</v>
      </c>
      <c r="T914">
        <f>IFERROR(VLOOKUP(Collapsed!$A914,'measured values'!$A:$AF,Collapsed!T$1,0),"NA")</f>
        <v>63.131999999999998</v>
      </c>
      <c r="U914">
        <f>IFERROR(VLOOKUP(Collapsed!$A914,'measured values'!$A:$AF,Collapsed!U$1,0),"NA")</f>
        <v>62.579000000000001</v>
      </c>
      <c r="V914">
        <f>IFERROR(VLOOKUP(Collapsed!$A914,'measured values'!$A:$AF,Collapsed!V$1,0),"NA")</f>
        <v>36.868000000000002</v>
      </c>
      <c r="W914">
        <f>IFERROR(VLOOKUP(Collapsed!$A914,'measured values'!$A:$AF,Collapsed!W$1,0),"NA")</f>
        <v>37.420999999999999</v>
      </c>
      <c r="X914">
        <f>IFERROR(VLOOKUP(Collapsed!$A914,'measured values'!$A:$AF,Collapsed!X$1,0),"NA")</f>
        <v>12.499000000000001</v>
      </c>
      <c r="Y914">
        <f>IFERROR(VLOOKUP(Collapsed!$A914,'measured values'!$A:$AF,Collapsed!Y$1,0),"NA")</f>
        <v>12.961</v>
      </c>
      <c r="Z914">
        <f>IFERROR(VLOOKUP(Collapsed!$A914,'measured values'!$A:$AF,Collapsed!Z$1,0),"NA")</f>
        <v>37.420999999999999</v>
      </c>
      <c r="AA914">
        <f>IFERROR(VLOOKUP(Collapsed!$A914,'measured values'!$A:$AF,Collapsed!AA$1,0),"NA")</f>
        <v>36.868000000000002</v>
      </c>
      <c r="AB914">
        <f>IFERROR(VLOOKUP(Collapsed!$A914,'measured values'!$A:$AF,Collapsed!AB$1,0),"NA")</f>
        <v>12.372</v>
      </c>
      <c r="AC914">
        <f>IFERROR(VLOOKUP(Collapsed!$A914,'measured values'!$A:$AF,Collapsed!AC$1,0),"NA")</f>
        <v>11</v>
      </c>
      <c r="AD914">
        <f>IFERROR(VLOOKUP(Collapsed!$A914,'measured values'!$A:$AF,Collapsed!AD$1,0),"NA")</f>
        <v>14</v>
      </c>
      <c r="AE914">
        <f>IFERROR(VLOOKUP(Collapsed!$A914,'measured values'!$A:$AF,Collapsed!AE$1,0),"NA")</f>
        <v>10</v>
      </c>
      <c r="AF914">
        <f>IFERROR(VLOOKUP(Collapsed!$A914,'measured values'!$A:$AF,Collapsed!AF$1,0),"NA")</f>
        <v>10</v>
      </c>
    </row>
    <row r="915" spans="1:32" x14ac:dyDescent="0.35">
      <c r="A915">
        <v>1101</v>
      </c>
      <c r="F915" t="str">
        <f>IFERROR(VLOOKUP(A915,'ICD+Descriptions'!$A$2:$C$600,2,0),"NA")</f>
        <v>NA</v>
      </c>
      <c r="G915" t="str">
        <f>IFERROR(VLOOKUP(A915,'ICD+Descriptions'!$A$2:$C$600,3,0),"NA")</f>
        <v>NA</v>
      </c>
      <c r="H915">
        <f>IFERROR(VLOOKUP(A915,ages!$A$1:$B$748,2,0),"No Age")</f>
        <v>70</v>
      </c>
      <c r="I915" t="str">
        <f>VLOOKUP(A915,'Redcap Raw Report'!$A:$AF,I$1,0)</f>
        <v>M</v>
      </c>
      <c r="L915">
        <f>IFERROR(VLOOKUP(Collapsed!$A915,'measured values'!$A:$AF,Collapsed!L$1,0),"NA")</f>
        <v>34.093000000000004</v>
      </c>
      <c r="M915">
        <f>IFERROR(VLOOKUP(Collapsed!$A915,'measured values'!$A:$AF,Collapsed!M$1,0),"NA")</f>
        <v>38.820999999999998</v>
      </c>
      <c r="N915">
        <f>IFERROR(VLOOKUP(Collapsed!$A915,'measured values'!$A:$AF,Collapsed!N$1,0),"NA")</f>
        <v>72.822000000000003</v>
      </c>
      <c r="O915">
        <f>IFERROR(VLOOKUP(Collapsed!$A915,'measured values'!$A:$AF,Collapsed!O$1,0),"NA")</f>
        <v>73.153000000000006</v>
      </c>
      <c r="P915">
        <f>IFERROR(VLOOKUP(Collapsed!$A915,'measured values'!$A:$AF,Collapsed!P$1,0),"NA")</f>
        <v>65.28</v>
      </c>
      <c r="Q915">
        <f>IFERROR(VLOOKUP(Collapsed!$A915,'measured values'!$A:$AF,Collapsed!Q$1,0),"NA")</f>
        <v>65.888999999999996</v>
      </c>
      <c r="R915">
        <f>IFERROR(VLOOKUP(Collapsed!$A915,'measured values'!$A:$AF,Collapsed!R$1,0),"NA")</f>
        <v>108.277</v>
      </c>
      <c r="S915">
        <f>IFERROR(VLOOKUP(Collapsed!$A915,'measured values'!$A:$AF,Collapsed!S$1,0),"NA")</f>
        <v>107.84399999999999</v>
      </c>
      <c r="T915">
        <f>IFERROR(VLOOKUP(Collapsed!$A915,'measured values'!$A:$AF,Collapsed!T$1,0),"NA")</f>
        <v>69.59</v>
      </c>
      <c r="U915">
        <f>IFERROR(VLOOKUP(Collapsed!$A915,'measured values'!$A:$AF,Collapsed!U$1,0),"NA")</f>
        <v>65.453000000000003</v>
      </c>
      <c r="V915">
        <f>IFERROR(VLOOKUP(Collapsed!$A915,'measured values'!$A:$AF,Collapsed!V$1,0),"NA")</f>
        <v>30.41</v>
      </c>
      <c r="W915">
        <f>IFERROR(VLOOKUP(Collapsed!$A915,'measured values'!$A:$AF,Collapsed!W$1,0),"NA")</f>
        <v>34.546999999999997</v>
      </c>
      <c r="X915">
        <f>IFERROR(VLOOKUP(Collapsed!$A915,'measured values'!$A:$AF,Collapsed!X$1,0),"NA")</f>
        <v>17.126000000000001</v>
      </c>
      <c r="Y915">
        <f>IFERROR(VLOOKUP(Collapsed!$A915,'measured values'!$A:$AF,Collapsed!Y$1,0),"NA")</f>
        <v>18.222000000000001</v>
      </c>
      <c r="Z915">
        <f>IFERROR(VLOOKUP(Collapsed!$A915,'measured values'!$A:$AF,Collapsed!Z$1,0),"NA")</f>
        <v>34.546999999999997</v>
      </c>
      <c r="AA915">
        <f>IFERROR(VLOOKUP(Collapsed!$A915,'measured values'!$A:$AF,Collapsed!AA$1,0),"NA")</f>
        <v>30.41</v>
      </c>
      <c r="AB915">
        <f>IFERROR(VLOOKUP(Collapsed!$A915,'measured values'!$A:$AF,Collapsed!AB$1,0),"NA")</f>
        <v>13.214</v>
      </c>
      <c r="AC915">
        <f>IFERROR(VLOOKUP(Collapsed!$A915,'measured values'!$A:$AF,Collapsed!AC$1,0),"NA")</f>
        <v>15</v>
      </c>
      <c r="AD915">
        <f>IFERROR(VLOOKUP(Collapsed!$A915,'measured values'!$A:$AF,Collapsed!AD$1,0),"NA")</f>
        <v>15</v>
      </c>
      <c r="AE915">
        <f>IFERROR(VLOOKUP(Collapsed!$A915,'measured values'!$A:$AF,Collapsed!AE$1,0),"NA")</f>
        <v>13</v>
      </c>
      <c r="AF915">
        <f>IFERROR(VLOOKUP(Collapsed!$A915,'measured values'!$A:$AF,Collapsed!AF$1,0),"NA")</f>
        <v>12</v>
      </c>
    </row>
    <row r="916" spans="1:32" x14ac:dyDescent="0.35">
      <c r="A916">
        <v>1102</v>
      </c>
      <c r="F916" t="str">
        <f>IFERROR(VLOOKUP(A916,'ICD+Descriptions'!$A$2:$C$600,2,0),"NA")</f>
        <v>NA</v>
      </c>
      <c r="G916" t="str">
        <f>IFERROR(VLOOKUP(A916,'ICD+Descriptions'!$A$2:$C$600,3,0),"NA")</f>
        <v>NA</v>
      </c>
      <c r="H916">
        <f>IFERROR(VLOOKUP(A916,ages!$A$1:$B$748,2,0),"No Age")</f>
        <v>67.099999999999994</v>
      </c>
      <c r="I916" t="str">
        <f>VLOOKUP(A916,'Redcap Raw Report'!$A:$AF,I$1,0)</f>
        <v>M</v>
      </c>
      <c r="L916">
        <f>IFERROR(VLOOKUP(Collapsed!$A916,'measured values'!$A:$AF,Collapsed!L$1,0),"NA")</f>
        <v>44.399000000000001</v>
      </c>
      <c r="M916">
        <f>IFERROR(VLOOKUP(Collapsed!$A916,'measured values'!$A:$AF,Collapsed!M$1,0),"NA")</f>
        <v>46.951000000000001</v>
      </c>
      <c r="N916">
        <f>IFERROR(VLOOKUP(Collapsed!$A916,'measured values'!$A:$AF,Collapsed!N$1,0),"NA")</f>
        <v>91.147999999999996</v>
      </c>
      <c r="O916">
        <f>IFERROR(VLOOKUP(Collapsed!$A916,'measured values'!$A:$AF,Collapsed!O$1,0),"NA")</f>
        <v>91.603999999999999</v>
      </c>
      <c r="P916">
        <f>IFERROR(VLOOKUP(Collapsed!$A916,'measured values'!$A:$AF,Collapsed!P$1,0),"NA")</f>
        <v>64.251999999999995</v>
      </c>
      <c r="Q916">
        <f>IFERROR(VLOOKUP(Collapsed!$A916,'measured values'!$A:$AF,Collapsed!Q$1,0),"NA")</f>
        <v>64.498999999999995</v>
      </c>
      <c r="R916">
        <f>IFERROR(VLOOKUP(Collapsed!$A916,'measured values'!$A:$AF,Collapsed!R$1,0),"NA")</f>
        <v>83.786000000000001</v>
      </c>
      <c r="S916">
        <f>IFERROR(VLOOKUP(Collapsed!$A916,'measured values'!$A:$AF,Collapsed!S$1,0),"NA")</f>
        <v>84.067999999999998</v>
      </c>
      <c r="T916">
        <f>IFERROR(VLOOKUP(Collapsed!$A916,'measured values'!$A:$AF,Collapsed!T$1,0),"NA")</f>
        <v>67.424999999999997</v>
      </c>
      <c r="U916">
        <f>IFERROR(VLOOKUP(Collapsed!$A916,'measured values'!$A:$AF,Collapsed!U$1,0),"NA")</f>
        <v>66.963999999999999</v>
      </c>
      <c r="V916">
        <f>IFERROR(VLOOKUP(Collapsed!$A916,'measured values'!$A:$AF,Collapsed!V$1,0),"NA")</f>
        <v>32.575000000000003</v>
      </c>
      <c r="W916">
        <f>IFERROR(VLOOKUP(Collapsed!$A916,'measured values'!$A:$AF,Collapsed!W$1,0),"NA")</f>
        <v>33.036000000000001</v>
      </c>
      <c r="X916">
        <f>IFERROR(VLOOKUP(Collapsed!$A916,'measured values'!$A:$AF,Collapsed!X$1,0),"NA")</f>
        <v>16.866</v>
      </c>
      <c r="Y916">
        <f>IFERROR(VLOOKUP(Collapsed!$A916,'measured values'!$A:$AF,Collapsed!Y$1,0),"NA")</f>
        <v>18.155999999999999</v>
      </c>
      <c r="Z916">
        <f>IFERROR(VLOOKUP(Collapsed!$A916,'measured values'!$A:$AF,Collapsed!Z$1,0),"NA")</f>
        <v>33.036000000000001</v>
      </c>
      <c r="AA916">
        <f>IFERROR(VLOOKUP(Collapsed!$A916,'measured values'!$A:$AF,Collapsed!AA$1,0),"NA")</f>
        <v>32.575000000000003</v>
      </c>
      <c r="AB916">
        <f>IFERROR(VLOOKUP(Collapsed!$A916,'measured values'!$A:$AF,Collapsed!AB$1,0),"NA")</f>
        <v>11.295999999999999</v>
      </c>
      <c r="AC916">
        <f>IFERROR(VLOOKUP(Collapsed!$A916,'measured values'!$A:$AF,Collapsed!AC$1,0),"NA")</f>
        <v>12</v>
      </c>
      <c r="AD916">
        <f>IFERROR(VLOOKUP(Collapsed!$A916,'measured values'!$A:$AF,Collapsed!AD$1,0),"NA")</f>
        <v>15</v>
      </c>
      <c r="AE916">
        <f>IFERROR(VLOOKUP(Collapsed!$A916,'measured values'!$A:$AF,Collapsed!AE$1,0),"NA")</f>
        <v>12</v>
      </c>
      <c r="AF916">
        <f>IFERROR(VLOOKUP(Collapsed!$A916,'measured values'!$A:$AF,Collapsed!AF$1,0),"NA")</f>
        <v>10</v>
      </c>
    </row>
    <row r="917" spans="1:32" x14ac:dyDescent="0.35">
      <c r="A917">
        <v>1103</v>
      </c>
      <c r="F917" t="str">
        <f>IFERROR(VLOOKUP(A917,'ICD+Descriptions'!$A$2:$C$600,2,0),"NA")</f>
        <v>NA</v>
      </c>
      <c r="G917" t="str">
        <f>IFERROR(VLOOKUP(A917,'ICD+Descriptions'!$A$2:$C$600,3,0),"NA")</f>
        <v>NA</v>
      </c>
      <c r="H917">
        <f>IFERROR(VLOOKUP(A917,ages!$A$1:$B$748,2,0),"No Age")</f>
        <v>61.8</v>
      </c>
      <c r="I917" t="str">
        <f>VLOOKUP(A917,'Redcap Raw Report'!$A:$AF,I$1,0)</f>
        <v>F</v>
      </c>
      <c r="L917" t="str">
        <f>IFERROR(VLOOKUP(Collapsed!$A917,'measured values'!$A:$AF,Collapsed!L$1,0),"NA")</f>
        <v>NA</v>
      </c>
      <c r="M917" t="str">
        <f>IFERROR(VLOOKUP(Collapsed!$A917,'measured values'!$A:$AF,Collapsed!M$1,0),"NA")</f>
        <v>NA</v>
      </c>
      <c r="N917" t="str">
        <f>IFERROR(VLOOKUP(Collapsed!$A917,'measured values'!$A:$AF,Collapsed!N$1,0),"NA")</f>
        <v>NA</v>
      </c>
      <c r="O917" t="str">
        <f>IFERROR(VLOOKUP(Collapsed!$A917,'measured values'!$A:$AF,Collapsed!O$1,0),"NA")</f>
        <v>NA</v>
      </c>
      <c r="P917" t="str">
        <f>IFERROR(VLOOKUP(Collapsed!$A917,'measured values'!$A:$AF,Collapsed!P$1,0),"NA")</f>
        <v>NA</v>
      </c>
      <c r="Q917" t="str">
        <f>IFERROR(VLOOKUP(Collapsed!$A917,'measured values'!$A:$AF,Collapsed!Q$1,0),"NA")</f>
        <v>NA</v>
      </c>
      <c r="R917" t="str">
        <f>IFERROR(VLOOKUP(Collapsed!$A917,'measured values'!$A:$AF,Collapsed!R$1,0),"NA")</f>
        <v>NA</v>
      </c>
      <c r="S917" t="str">
        <f>IFERROR(VLOOKUP(Collapsed!$A917,'measured values'!$A:$AF,Collapsed!S$1,0),"NA")</f>
        <v>NA</v>
      </c>
      <c r="T917" t="str">
        <f>IFERROR(VLOOKUP(Collapsed!$A917,'measured values'!$A:$AF,Collapsed!T$1,0),"NA")</f>
        <v>NA</v>
      </c>
      <c r="U917" t="str">
        <f>IFERROR(VLOOKUP(Collapsed!$A917,'measured values'!$A:$AF,Collapsed!U$1,0),"NA")</f>
        <v>NA</v>
      </c>
      <c r="V917" t="str">
        <f>IFERROR(VLOOKUP(Collapsed!$A917,'measured values'!$A:$AF,Collapsed!V$1,0),"NA")</f>
        <v>NA</v>
      </c>
      <c r="W917" t="str">
        <f>IFERROR(VLOOKUP(Collapsed!$A917,'measured values'!$A:$AF,Collapsed!W$1,0),"NA")</f>
        <v>NA</v>
      </c>
      <c r="X917" t="str">
        <f>IFERROR(VLOOKUP(Collapsed!$A917,'measured values'!$A:$AF,Collapsed!X$1,0),"NA")</f>
        <v>NA</v>
      </c>
      <c r="Y917" t="str">
        <f>IFERROR(VLOOKUP(Collapsed!$A917,'measured values'!$A:$AF,Collapsed!Y$1,0),"NA")</f>
        <v>NA</v>
      </c>
      <c r="Z917" t="str">
        <f>IFERROR(VLOOKUP(Collapsed!$A917,'measured values'!$A:$AF,Collapsed!Z$1,0),"NA")</f>
        <v>NA</v>
      </c>
      <c r="AA917" t="str">
        <f>IFERROR(VLOOKUP(Collapsed!$A917,'measured values'!$A:$AF,Collapsed!AA$1,0),"NA")</f>
        <v>NA</v>
      </c>
      <c r="AB917" t="str">
        <f>IFERROR(VLOOKUP(Collapsed!$A917,'measured values'!$A:$AF,Collapsed!AB$1,0),"NA")</f>
        <v>NA</v>
      </c>
      <c r="AC917" t="str">
        <f>IFERROR(VLOOKUP(Collapsed!$A917,'measured values'!$A:$AF,Collapsed!AC$1,0),"NA")</f>
        <v>NA</v>
      </c>
      <c r="AD917" t="str">
        <f>IFERROR(VLOOKUP(Collapsed!$A917,'measured values'!$A:$AF,Collapsed!AD$1,0),"NA")</f>
        <v>NA</v>
      </c>
      <c r="AE917" t="str">
        <f>IFERROR(VLOOKUP(Collapsed!$A917,'measured values'!$A:$AF,Collapsed!AE$1,0),"NA")</f>
        <v>NA</v>
      </c>
      <c r="AF917" t="str">
        <f>IFERROR(VLOOKUP(Collapsed!$A917,'measured values'!$A:$AF,Collapsed!AF$1,0),"NA")</f>
        <v>NA</v>
      </c>
    </row>
    <row r="918" spans="1:32" x14ac:dyDescent="0.35">
      <c r="A918">
        <v>1104</v>
      </c>
      <c r="F918" t="str">
        <f>IFERROR(VLOOKUP(A918,'ICD+Descriptions'!$A$2:$C$600,2,0),"NA")</f>
        <v>NA</v>
      </c>
      <c r="G918" t="str">
        <f>IFERROR(VLOOKUP(A918,'ICD+Descriptions'!$A$2:$C$600,3,0),"NA")</f>
        <v>NA</v>
      </c>
      <c r="H918">
        <f>IFERROR(VLOOKUP(A918,ages!$A$1:$B$748,2,0),"No Age")</f>
        <v>74.8</v>
      </c>
      <c r="I918" t="str">
        <f>VLOOKUP(A918,'Redcap Raw Report'!$A:$AF,I$1,0)</f>
        <v>M</v>
      </c>
      <c r="L918">
        <f>IFERROR(VLOOKUP(Collapsed!$A918,'measured values'!$A:$AF,Collapsed!L$1,0),"NA")</f>
        <v>54.191000000000003</v>
      </c>
      <c r="M918">
        <f>IFERROR(VLOOKUP(Collapsed!$A918,'measured values'!$A:$AF,Collapsed!M$1,0),"NA")</f>
        <v>48.755000000000003</v>
      </c>
      <c r="N918">
        <f>IFERROR(VLOOKUP(Collapsed!$A918,'measured values'!$A:$AF,Collapsed!N$1,0),"NA")</f>
        <v>102.386</v>
      </c>
      <c r="O918">
        <f>IFERROR(VLOOKUP(Collapsed!$A918,'measured values'!$A:$AF,Collapsed!O$1,0),"NA")</f>
        <v>103.38500000000001</v>
      </c>
      <c r="P918">
        <f>IFERROR(VLOOKUP(Collapsed!$A918,'measured values'!$A:$AF,Collapsed!P$1,0),"NA")</f>
        <v>95.724999999999994</v>
      </c>
      <c r="Q918">
        <f>IFERROR(VLOOKUP(Collapsed!$A918,'measured values'!$A:$AF,Collapsed!Q$1,0),"NA")</f>
        <v>95.953999999999994</v>
      </c>
      <c r="R918">
        <f>IFERROR(VLOOKUP(Collapsed!$A918,'measured values'!$A:$AF,Collapsed!R$1,0),"NA")</f>
        <v>112.902</v>
      </c>
      <c r="S918">
        <f>IFERROR(VLOOKUP(Collapsed!$A918,'measured values'!$A:$AF,Collapsed!S$1,0),"NA")</f>
        <v>112.18899999999999</v>
      </c>
      <c r="T918">
        <f>IFERROR(VLOOKUP(Collapsed!$A918,'measured values'!$A:$AF,Collapsed!T$1,0),"NA")</f>
        <v>65.444999999999993</v>
      </c>
      <c r="U918">
        <f>IFERROR(VLOOKUP(Collapsed!$A918,'measured values'!$A:$AF,Collapsed!U$1,0),"NA")</f>
        <v>64.798000000000002</v>
      </c>
      <c r="V918">
        <f>IFERROR(VLOOKUP(Collapsed!$A918,'measured values'!$A:$AF,Collapsed!V$1,0),"NA")</f>
        <v>34.555</v>
      </c>
      <c r="W918">
        <f>IFERROR(VLOOKUP(Collapsed!$A918,'measured values'!$A:$AF,Collapsed!W$1,0),"NA")</f>
        <v>35.201999999999998</v>
      </c>
      <c r="X918">
        <f>IFERROR(VLOOKUP(Collapsed!$A918,'measured values'!$A:$AF,Collapsed!X$1,0),"NA")</f>
        <v>16.384</v>
      </c>
      <c r="Y918">
        <f>IFERROR(VLOOKUP(Collapsed!$A918,'measured values'!$A:$AF,Collapsed!Y$1,0),"NA")</f>
        <v>14.576000000000001</v>
      </c>
      <c r="Z918">
        <f>IFERROR(VLOOKUP(Collapsed!$A918,'measured values'!$A:$AF,Collapsed!Z$1,0),"NA")</f>
        <v>35.201999999999998</v>
      </c>
      <c r="AA918">
        <f>IFERROR(VLOOKUP(Collapsed!$A918,'measured values'!$A:$AF,Collapsed!AA$1,0),"NA")</f>
        <v>34.555</v>
      </c>
      <c r="AB918">
        <f>IFERROR(VLOOKUP(Collapsed!$A918,'measured values'!$A:$AF,Collapsed!AB$1,0),"NA")</f>
        <v>11.194000000000001</v>
      </c>
      <c r="AC918">
        <f>IFERROR(VLOOKUP(Collapsed!$A918,'measured values'!$A:$AF,Collapsed!AC$1,0),"NA")</f>
        <v>13</v>
      </c>
      <c r="AD918">
        <f>IFERROR(VLOOKUP(Collapsed!$A918,'measured values'!$A:$AF,Collapsed!AD$1,0),"NA")</f>
        <v>14</v>
      </c>
      <c r="AE918">
        <f>IFERROR(VLOOKUP(Collapsed!$A918,'measured values'!$A:$AF,Collapsed!AE$1,0),"NA")</f>
        <v>12</v>
      </c>
      <c r="AF918">
        <f>IFERROR(VLOOKUP(Collapsed!$A918,'measured values'!$A:$AF,Collapsed!AF$1,0),"NA")</f>
        <v>10</v>
      </c>
    </row>
    <row r="919" spans="1:32" x14ac:dyDescent="0.35">
      <c r="A919">
        <v>1105</v>
      </c>
      <c r="F919" t="str">
        <f>IFERROR(VLOOKUP(A919,'ICD+Descriptions'!$A$2:$C$600,2,0),"NA")</f>
        <v>NA</v>
      </c>
      <c r="G919" t="str">
        <f>IFERROR(VLOOKUP(A919,'ICD+Descriptions'!$A$2:$C$600,3,0),"NA")</f>
        <v>NA</v>
      </c>
      <c r="H919">
        <f>IFERROR(VLOOKUP(A919,ages!$A$1:$B$748,2,0),"No Age")</f>
        <v>65.400000000000006</v>
      </c>
      <c r="I919" t="str">
        <f>VLOOKUP(A919,'Redcap Raw Report'!$A:$AF,I$1,0)</f>
        <v>F</v>
      </c>
      <c r="L919">
        <f>IFERROR(VLOOKUP(Collapsed!$A919,'measured values'!$A:$AF,Collapsed!L$1,0),"NA")</f>
        <v>37.168999999999997</v>
      </c>
      <c r="M919">
        <f>IFERROR(VLOOKUP(Collapsed!$A919,'measured values'!$A:$AF,Collapsed!M$1,0),"NA")</f>
        <v>33.466000000000001</v>
      </c>
      <c r="N919">
        <f>IFERROR(VLOOKUP(Collapsed!$A919,'measured values'!$A:$AF,Collapsed!N$1,0),"NA")</f>
        <v>70.263000000000005</v>
      </c>
      <c r="O919">
        <f>IFERROR(VLOOKUP(Collapsed!$A919,'measured values'!$A:$AF,Collapsed!O$1,0),"NA")</f>
        <v>70.777000000000001</v>
      </c>
      <c r="P919">
        <f>IFERROR(VLOOKUP(Collapsed!$A919,'measured values'!$A:$AF,Collapsed!P$1,0),"NA")</f>
        <v>56.539000000000001</v>
      </c>
      <c r="Q919">
        <f>IFERROR(VLOOKUP(Collapsed!$A919,'measured values'!$A:$AF,Collapsed!Q$1,0),"NA")</f>
        <v>57.241</v>
      </c>
      <c r="R919">
        <f>IFERROR(VLOOKUP(Collapsed!$A919,'measured values'!$A:$AF,Collapsed!R$1,0),"NA")</f>
        <v>96.501000000000005</v>
      </c>
      <c r="S919">
        <f>IFERROR(VLOOKUP(Collapsed!$A919,'measured values'!$A:$AF,Collapsed!S$1,0),"NA")</f>
        <v>96.674000000000007</v>
      </c>
      <c r="T919">
        <f>IFERROR(VLOOKUP(Collapsed!$A919,'measured values'!$A:$AF,Collapsed!T$1,0),"NA")</f>
        <v>68.694000000000003</v>
      </c>
      <c r="U919">
        <f>IFERROR(VLOOKUP(Collapsed!$A919,'measured values'!$A:$AF,Collapsed!U$1,0),"NA")</f>
        <v>67.453999999999994</v>
      </c>
      <c r="V919">
        <f>IFERROR(VLOOKUP(Collapsed!$A919,'measured values'!$A:$AF,Collapsed!V$1,0),"NA")</f>
        <v>31.306000000000001</v>
      </c>
      <c r="W919">
        <f>IFERROR(VLOOKUP(Collapsed!$A919,'measured values'!$A:$AF,Collapsed!W$1,0),"NA")</f>
        <v>32.545999999999999</v>
      </c>
      <c r="X919">
        <f>IFERROR(VLOOKUP(Collapsed!$A919,'measured values'!$A:$AF,Collapsed!X$1,0),"NA")</f>
        <v>17.300999999999998</v>
      </c>
      <c r="Y919">
        <f>IFERROR(VLOOKUP(Collapsed!$A919,'measured values'!$A:$AF,Collapsed!Y$1,0),"NA")</f>
        <v>18.274999999999999</v>
      </c>
      <c r="Z919">
        <f>IFERROR(VLOOKUP(Collapsed!$A919,'measured values'!$A:$AF,Collapsed!Z$1,0),"NA")</f>
        <v>32.545999999999999</v>
      </c>
      <c r="AA919">
        <f>IFERROR(VLOOKUP(Collapsed!$A919,'measured values'!$A:$AF,Collapsed!AA$1,0),"NA")</f>
        <v>31.306000000000001</v>
      </c>
      <c r="AB919">
        <f>IFERROR(VLOOKUP(Collapsed!$A919,'measured values'!$A:$AF,Collapsed!AB$1,0),"NA")</f>
        <v>13.587999999999999</v>
      </c>
      <c r="AC919">
        <f>IFERROR(VLOOKUP(Collapsed!$A919,'measured values'!$A:$AF,Collapsed!AC$1,0),"NA")</f>
        <v>14</v>
      </c>
      <c r="AD919">
        <f>IFERROR(VLOOKUP(Collapsed!$A919,'measured values'!$A:$AF,Collapsed!AD$1,0),"NA")</f>
        <v>15</v>
      </c>
      <c r="AE919">
        <f>IFERROR(VLOOKUP(Collapsed!$A919,'measured values'!$A:$AF,Collapsed!AE$1,0),"NA")</f>
        <v>12</v>
      </c>
      <c r="AF919">
        <f>IFERROR(VLOOKUP(Collapsed!$A919,'measured values'!$A:$AF,Collapsed!AF$1,0),"NA")</f>
        <v>12</v>
      </c>
    </row>
    <row r="920" spans="1:32" x14ac:dyDescent="0.35">
      <c r="A920">
        <v>1106</v>
      </c>
      <c r="F920" t="str">
        <f>IFERROR(VLOOKUP(A920,'ICD+Descriptions'!$A$2:$C$600,2,0),"NA")</f>
        <v>NA</v>
      </c>
      <c r="G920" t="str">
        <f>IFERROR(VLOOKUP(A920,'ICD+Descriptions'!$A$2:$C$600,3,0),"NA")</f>
        <v>NA</v>
      </c>
      <c r="H920">
        <f>IFERROR(VLOOKUP(A920,ages!$A$1:$B$748,2,0),"No Age")</f>
        <v>56</v>
      </c>
      <c r="I920" t="str">
        <f>VLOOKUP(A920,'Redcap Raw Report'!$A:$AF,I$1,0)</f>
        <v>M</v>
      </c>
      <c r="L920">
        <f>IFERROR(VLOOKUP(Collapsed!$A920,'measured values'!$A:$AF,Collapsed!L$1,0),"NA")</f>
        <v>48.484999999999999</v>
      </c>
      <c r="M920">
        <f>IFERROR(VLOOKUP(Collapsed!$A920,'measured values'!$A:$AF,Collapsed!M$1,0),"NA")</f>
        <v>54.332999999999998</v>
      </c>
      <c r="N920">
        <f>IFERROR(VLOOKUP(Collapsed!$A920,'measured values'!$A:$AF,Collapsed!N$1,0),"NA")</f>
        <v>103.01600000000001</v>
      </c>
      <c r="O920">
        <f>IFERROR(VLOOKUP(Collapsed!$A920,'measured values'!$A:$AF,Collapsed!O$1,0),"NA")</f>
        <v>102.795</v>
      </c>
      <c r="P920">
        <f>IFERROR(VLOOKUP(Collapsed!$A920,'measured values'!$A:$AF,Collapsed!P$1,0),"NA")</f>
        <v>80.715000000000003</v>
      </c>
      <c r="Q920">
        <f>IFERROR(VLOOKUP(Collapsed!$A920,'measured values'!$A:$AF,Collapsed!Q$1,0),"NA")</f>
        <v>80.765000000000001</v>
      </c>
      <c r="R920">
        <f>IFERROR(VLOOKUP(Collapsed!$A920,'measured values'!$A:$AF,Collapsed!R$1,0),"NA")</f>
        <v>94.167000000000002</v>
      </c>
      <c r="S920">
        <f>IFERROR(VLOOKUP(Collapsed!$A920,'measured values'!$A:$AF,Collapsed!S$1,0),"NA")</f>
        <v>93.856999999999999</v>
      </c>
      <c r="T920">
        <f>IFERROR(VLOOKUP(Collapsed!$A920,'measured values'!$A:$AF,Collapsed!T$1,0),"NA")</f>
        <v>65.114000000000004</v>
      </c>
      <c r="U920">
        <f>IFERROR(VLOOKUP(Collapsed!$A920,'measured values'!$A:$AF,Collapsed!U$1,0),"NA")</f>
        <v>65.072000000000003</v>
      </c>
      <c r="V920">
        <f>IFERROR(VLOOKUP(Collapsed!$A920,'measured values'!$A:$AF,Collapsed!V$1,0),"NA")</f>
        <v>34.886000000000003</v>
      </c>
      <c r="W920">
        <f>IFERROR(VLOOKUP(Collapsed!$A920,'measured values'!$A:$AF,Collapsed!W$1,0),"NA")</f>
        <v>34.927999999999997</v>
      </c>
      <c r="X920">
        <f>IFERROR(VLOOKUP(Collapsed!$A920,'measured values'!$A:$AF,Collapsed!X$1,0),"NA")</f>
        <v>15.673</v>
      </c>
      <c r="Y920">
        <f>IFERROR(VLOOKUP(Collapsed!$A920,'measured values'!$A:$AF,Collapsed!Y$1,0),"NA")</f>
        <v>14.706</v>
      </c>
      <c r="Z920">
        <f>IFERROR(VLOOKUP(Collapsed!$A920,'measured values'!$A:$AF,Collapsed!Z$1,0),"NA")</f>
        <v>34.927999999999997</v>
      </c>
      <c r="AA920">
        <f>IFERROR(VLOOKUP(Collapsed!$A920,'measured values'!$A:$AF,Collapsed!AA$1,0),"NA")</f>
        <v>34.886000000000003</v>
      </c>
      <c r="AB920">
        <f>IFERROR(VLOOKUP(Collapsed!$A920,'measured values'!$A:$AF,Collapsed!AB$1,0),"NA")</f>
        <v>13.468</v>
      </c>
      <c r="AC920">
        <f>IFERROR(VLOOKUP(Collapsed!$A920,'measured values'!$A:$AF,Collapsed!AC$1,0),"NA")</f>
        <v>13</v>
      </c>
      <c r="AD920">
        <f>IFERROR(VLOOKUP(Collapsed!$A920,'measured values'!$A:$AF,Collapsed!AD$1,0),"NA")</f>
        <v>13</v>
      </c>
      <c r="AE920">
        <f>IFERROR(VLOOKUP(Collapsed!$A920,'measured values'!$A:$AF,Collapsed!AE$1,0),"NA")</f>
        <v>11</v>
      </c>
      <c r="AF920">
        <f>IFERROR(VLOOKUP(Collapsed!$A920,'measured values'!$A:$AF,Collapsed!AF$1,0),"NA")</f>
        <v>10</v>
      </c>
    </row>
    <row r="921" spans="1:32" x14ac:dyDescent="0.35">
      <c r="A921">
        <v>1107</v>
      </c>
      <c r="F921" t="str">
        <f>IFERROR(VLOOKUP(A921,'ICD+Descriptions'!$A$2:$C$600,2,0),"NA")</f>
        <v>NA</v>
      </c>
      <c r="G921" t="str">
        <f>IFERROR(VLOOKUP(A921,'ICD+Descriptions'!$A$2:$C$600,3,0),"NA")</f>
        <v>NA</v>
      </c>
      <c r="H921">
        <f>IFERROR(VLOOKUP(A921,ages!$A$1:$B$748,2,0),"No Age")</f>
        <v>77.3</v>
      </c>
      <c r="I921" t="str">
        <f>VLOOKUP(A921,'Redcap Raw Report'!$A:$AF,I$1,0)</f>
        <v>F</v>
      </c>
      <c r="L921">
        <f>IFERROR(VLOOKUP(Collapsed!$A921,'measured values'!$A:$AF,Collapsed!L$1,0),"NA")</f>
        <v>48.167000000000002</v>
      </c>
      <c r="M921">
        <f>IFERROR(VLOOKUP(Collapsed!$A921,'measured values'!$A:$AF,Collapsed!M$1,0),"NA")</f>
        <v>47.927</v>
      </c>
      <c r="N921">
        <f>IFERROR(VLOOKUP(Collapsed!$A921,'measured values'!$A:$AF,Collapsed!N$1,0),"NA")</f>
        <v>96.094999999999999</v>
      </c>
      <c r="O921">
        <f>IFERROR(VLOOKUP(Collapsed!$A921,'measured values'!$A:$AF,Collapsed!O$1,0),"NA")</f>
        <v>96.287000000000006</v>
      </c>
      <c r="P921">
        <f>IFERROR(VLOOKUP(Collapsed!$A921,'measured values'!$A:$AF,Collapsed!P$1,0),"NA")</f>
        <v>89.748000000000005</v>
      </c>
      <c r="Q921">
        <f>IFERROR(VLOOKUP(Collapsed!$A921,'measured values'!$A:$AF,Collapsed!Q$1,0),"NA")</f>
        <v>89.510999999999996</v>
      </c>
      <c r="R921">
        <f>IFERROR(VLOOKUP(Collapsed!$A921,'measured values'!$A:$AF,Collapsed!R$1,0),"NA")</f>
        <v>111.807</v>
      </c>
      <c r="S921">
        <f>IFERROR(VLOOKUP(Collapsed!$A921,'measured values'!$A:$AF,Collapsed!S$1,0),"NA")</f>
        <v>112.13</v>
      </c>
      <c r="T921">
        <f>IFERROR(VLOOKUP(Collapsed!$A921,'measured values'!$A:$AF,Collapsed!T$1,0),"NA")</f>
        <v>63.832999999999998</v>
      </c>
      <c r="U921">
        <f>IFERROR(VLOOKUP(Collapsed!$A921,'measured values'!$A:$AF,Collapsed!U$1,0),"NA")</f>
        <v>65.206000000000003</v>
      </c>
      <c r="V921">
        <f>IFERROR(VLOOKUP(Collapsed!$A921,'measured values'!$A:$AF,Collapsed!V$1,0),"NA")</f>
        <v>36.167000000000002</v>
      </c>
      <c r="W921">
        <f>IFERROR(VLOOKUP(Collapsed!$A921,'measured values'!$A:$AF,Collapsed!W$1,0),"NA")</f>
        <v>34.793999999999997</v>
      </c>
      <c r="X921">
        <f>IFERROR(VLOOKUP(Collapsed!$A921,'measured values'!$A:$AF,Collapsed!X$1,0),"NA")</f>
        <v>15.194000000000001</v>
      </c>
      <c r="Y921">
        <f>IFERROR(VLOOKUP(Collapsed!$A921,'measured values'!$A:$AF,Collapsed!Y$1,0),"NA")</f>
        <v>14.242000000000001</v>
      </c>
      <c r="Z921">
        <f>IFERROR(VLOOKUP(Collapsed!$A921,'measured values'!$A:$AF,Collapsed!Z$1,0),"NA")</f>
        <v>34.793999999999997</v>
      </c>
      <c r="AA921">
        <f>IFERROR(VLOOKUP(Collapsed!$A921,'measured values'!$A:$AF,Collapsed!AA$1,0),"NA")</f>
        <v>36.167000000000002</v>
      </c>
      <c r="AB921">
        <f>IFERROR(VLOOKUP(Collapsed!$A921,'measured values'!$A:$AF,Collapsed!AB$1,0),"NA")</f>
        <v>9.2579999999999991</v>
      </c>
      <c r="AC921">
        <f>IFERROR(VLOOKUP(Collapsed!$A921,'measured values'!$A:$AF,Collapsed!AC$1,0),"NA")</f>
        <v>14</v>
      </c>
      <c r="AD921">
        <f>IFERROR(VLOOKUP(Collapsed!$A921,'measured values'!$A:$AF,Collapsed!AD$1,0),"NA")</f>
        <v>13</v>
      </c>
      <c r="AE921">
        <f>IFERROR(VLOOKUP(Collapsed!$A921,'measured values'!$A:$AF,Collapsed!AE$1,0),"NA")</f>
        <v>10</v>
      </c>
      <c r="AF921">
        <f>IFERROR(VLOOKUP(Collapsed!$A921,'measured values'!$A:$AF,Collapsed!AF$1,0),"NA")</f>
        <v>12</v>
      </c>
    </row>
    <row r="922" spans="1:32" x14ac:dyDescent="0.35">
      <c r="A922">
        <v>1108</v>
      </c>
      <c r="F922" t="str">
        <f>IFERROR(VLOOKUP(A922,'ICD+Descriptions'!$A$2:$C$600,2,0),"NA")</f>
        <v>NA</v>
      </c>
      <c r="G922" t="str">
        <f>IFERROR(VLOOKUP(A922,'ICD+Descriptions'!$A$2:$C$600,3,0),"NA")</f>
        <v>NA</v>
      </c>
      <c r="H922">
        <f>IFERROR(VLOOKUP(A922,ages!$A$1:$B$748,2,0),"No Age")</f>
        <v>63.9</v>
      </c>
      <c r="I922" t="str">
        <f>VLOOKUP(A922,'Redcap Raw Report'!$A:$AF,I$1,0)</f>
        <v>F</v>
      </c>
      <c r="L922">
        <f>IFERROR(VLOOKUP(Collapsed!$A922,'measured values'!$A:$AF,Collapsed!L$1,0),"NA")</f>
        <v>52.151000000000003</v>
      </c>
      <c r="M922">
        <f>IFERROR(VLOOKUP(Collapsed!$A922,'measured values'!$A:$AF,Collapsed!M$1,0),"NA")</f>
        <v>51.59</v>
      </c>
      <c r="N922">
        <f>IFERROR(VLOOKUP(Collapsed!$A922,'measured values'!$A:$AF,Collapsed!N$1,0),"NA")</f>
        <v>103.729</v>
      </c>
      <c r="O922">
        <f>IFERROR(VLOOKUP(Collapsed!$A922,'measured values'!$A:$AF,Collapsed!O$1,0),"NA")</f>
        <v>103.99299999999999</v>
      </c>
      <c r="P922">
        <f>IFERROR(VLOOKUP(Collapsed!$A922,'measured values'!$A:$AF,Collapsed!P$1,0),"NA")</f>
        <v>106.136</v>
      </c>
      <c r="Q922">
        <f>IFERROR(VLOOKUP(Collapsed!$A922,'measured values'!$A:$AF,Collapsed!Q$1,0),"NA")</f>
        <v>106.17400000000001</v>
      </c>
      <c r="R922">
        <f>IFERROR(VLOOKUP(Collapsed!$A922,'measured values'!$A:$AF,Collapsed!R$1,0),"NA")</f>
        <v>122.33</v>
      </c>
      <c r="S922">
        <f>IFERROR(VLOOKUP(Collapsed!$A922,'measured values'!$A:$AF,Collapsed!S$1,0),"NA")</f>
        <v>122.38800000000001</v>
      </c>
      <c r="T922">
        <f>IFERROR(VLOOKUP(Collapsed!$A922,'measured values'!$A:$AF,Collapsed!T$1,0),"NA")</f>
        <v>61.23</v>
      </c>
      <c r="U922">
        <f>IFERROR(VLOOKUP(Collapsed!$A922,'measured values'!$A:$AF,Collapsed!U$1,0),"NA")</f>
        <v>60.485999999999997</v>
      </c>
      <c r="V922">
        <f>IFERROR(VLOOKUP(Collapsed!$A922,'measured values'!$A:$AF,Collapsed!V$1,0),"NA")</f>
        <v>38.770000000000003</v>
      </c>
      <c r="W922">
        <f>IFERROR(VLOOKUP(Collapsed!$A922,'measured values'!$A:$AF,Collapsed!W$1,0),"NA")</f>
        <v>39.514000000000003</v>
      </c>
      <c r="X922">
        <f>IFERROR(VLOOKUP(Collapsed!$A922,'measured values'!$A:$AF,Collapsed!X$1,0),"NA")</f>
        <v>11.13</v>
      </c>
      <c r="Y922">
        <f>IFERROR(VLOOKUP(Collapsed!$A922,'measured values'!$A:$AF,Collapsed!Y$1,0),"NA")</f>
        <v>11.452999999999999</v>
      </c>
      <c r="Z922">
        <f>IFERROR(VLOOKUP(Collapsed!$A922,'measured values'!$A:$AF,Collapsed!Z$1,0),"NA")</f>
        <v>39.514000000000003</v>
      </c>
      <c r="AA922">
        <f>IFERROR(VLOOKUP(Collapsed!$A922,'measured values'!$A:$AF,Collapsed!AA$1,0),"NA")</f>
        <v>38.770000000000003</v>
      </c>
      <c r="AB922">
        <f>IFERROR(VLOOKUP(Collapsed!$A922,'measured values'!$A:$AF,Collapsed!AB$1,0),"NA")</f>
        <v>7.2279999999999998</v>
      </c>
      <c r="AC922">
        <f>IFERROR(VLOOKUP(Collapsed!$A922,'measured values'!$A:$AF,Collapsed!AC$1,0),"NA")</f>
        <v>11</v>
      </c>
      <c r="AD922">
        <f>IFERROR(VLOOKUP(Collapsed!$A922,'measured values'!$A:$AF,Collapsed!AD$1,0),"NA")</f>
        <v>13</v>
      </c>
      <c r="AE922">
        <f>IFERROR(VLOOKUP(Collapsed!$A922,'measured values'!$A:$AF,Collapsed!AE$1,0),"NA")</f>
        <v>9</v>
      </c>
      <c r="AF922">
        <f>IFERROR(VLOOKUP(Collapsed!$A922,'measured values'!$A:$AF,Collapsed!AF$1,0),"NA")</f>
        <v>10</v>
      </c>
    </row>
    <row r="923" spans="1:32" x14ac:dyDescent="0.35">
      <c r="A923">
        <v>1109</v>
      </c>
      <c r="F923" t="str">
        <f>IFERROR(VLOOKUP(A923,'ICD+Descriptions'!$A$2:$C$600,2,0),"NA")</f>
        <v>NA</v>
      </c>
      <c r="G923" t="str">
        <f>IFERROR(VLOOKUP(A923,'ICD+Descriptions'!$A$2:$C$600,3,0),"NA")</f>
        <v>NA</v>
      </c>
      <c r="H923">
        <f>IFERROR(VLOOKUP(A923,ages!$A$1:$B$748,2,0),"No Age")</f>
        <v>61.3</v>
      </c>
      <c r="I923" t="str">
        <f>VLOOKUP(A923,'Redcap Raw Report'!$A:$AF,I$1,0)</f>
        <v>M</v>
      </c>
      <c r="L923">
        <f>IFERROR(VLOOKUP(Collapsed!$A923,'measured values'!$A:$AF,Collapsed!L$1,0),"NA")</f>
        <v>26.154</v>
      </c>
      <c r="M923">
        <f>IFERROR(VLOOKUP(Collapsed!$A923,'measured values'!$A:$AF,Collapsed!M$1,0),"NA")</f>
        <v>23.11</v>
      </c>
      <c r="N923">
        <f>IFERROR(VLOOKUP(Collapsed!$A923,'measured values'!$A:$AF,Collapsed!N$1,0),"NA")</f>
        <v>49.685000000000002</v>
      </c>
      <c r="O923">
        <f>IFERROR(VLOOKUP(Collapsed!$A923,'measured values'!$A:$AF,Collapsed!O$1,0),"NA")</f>
        <v>49.613999999999997</v>
      </c>
      <c r="P923">
        <f>IFERROR(VLOOKUP(Collapsed!$A923,'measured values'!$A:$AF,Collapsed!P$1,0),"NA")</f>
        <v>53.79</v>
      </c>
      <c r="Q923">
        <f>IFERROR(VLOOKUP(Collapsed!$A923,'measured values'!$A:$AF,Collapsed!Q$1,0),"NA")</f>
        <v>54.402999999999999</v>
      </c>
      <c r="R923">
        <f>IFERROR(VLOOKUP(Collapsed!$A923,'measured values'!$A:$AF,Collapsed!R$1,0),"NA")</f>
        <v>130.804</v>
      </c>
      <c r="S923">
        <f>IFERROR(VLOOKUP(Collapsed!$A923,'measured values'!$A:$AF,Collapsed!S$1,0),"NA")</f>
        <v>131.143</v>
      </c>
      <c r="T923">
        <f>IFERROR(VLOOKUP(Collapsed!$A923,'measured values'!$A:$AF,Collapsed!T$1,0),"NA")</f>
        <v>67.298000000000002</v>
      </c>
      <c r="U923">
        <f>IFERROR(VLOOKUP(Collapsed!$A923,'measured values'!$A:$AF,Collapsed!U$1,0),"NA")</f>
        <v>66.644000000000005</v>
      </c>
      <c r="V923">
        <f>IFERROR(VLOOKUP(Collapsed!$A923,'measured values'!$A:$AF,Collapsed!V$1,0),"NA")</f>
        <v>32.701999999999998</v>
      </c>
      <c r="W923">
        <f>IFERROR(VLOOKUP(Collapsed!$A923,'measured values'!$A:$AF,Collapsed!W$1,0),"NA")</f>
        <v>33.356000000000002</v>
      </c>
      <c r="X923">
        <f>IFERROR(VLOOKUP(Collapsed!$A923,'measured values'!$A:$AF,Collapsed!X$1,0),"NA")</f>
        <v>15.222</v>
      </c>
      <c r="Y923">
        <f>IFERROR(VLOOKUP(Collapsed!$A923,'measured values'!$A:$AF,Collapsed!Y$1,0),"NA")</f>
        <v>19.134</v>
      </c>
      <c r="Z923">
        <f>IFERROR(VLOOKUP(Collapsed!$A923,'measured values'!$A:$AF,Collapsed!Z$1,0),"NA")</f>
        <v>33.356000000000002</v>
      </c>
      <c r="AA923">
        <f>IFERROR(VLOOKUP(Collapsed!$A923,'measured values'!$A:$AF,Collapsed!AA$1,0),"NA")</f>
        <v>32.701999999999998</v>
      </c>
      <c r="AB923">
        <f>IFERROR(VLOOKUP(Collapsed!$A923,'measured values'!$A:$AF,Collapsed!AB$1,0),"NA")</f>
        <v>20.204000000000001</v>
      </c>
      <c r="AC923">
        <f>IFERROR(VLOOKUP(Collapsed!$A923,'measured values'!$A:$AF,Collapsed!AC$1,0),"NA")</f>
        <v>20</v>
      </c>
      <c r="AD923">
        <f>IFERROR(VLOOKUP(Collapsed!$A923,'measured values'!$A:$AF,Collapsed!AD$1,0),"NA")</f>
        <v>16</v>
      </c>
      <c r="AE923">
        <f>IFERROR(VLOOKUP(Collapsed!$A923,'measured values'!$A:$AF,Collapsed!AE$1,0),"NA")</f>
        <v>15</v>
      </c>
      <c r="AF923">
        <f>IFERROR(VLOOKUP(Collapsed!$A923,'measured values'!$A:$AF,Collapsed!AF$1,0),"NA")</f>
        <v>16</v>
      </c>
    </row>
    <row r="924" spans="1:32" x14ac:dyDescent="0.35">
      <c r="A924">
        <v>1110</v>
      </c>
      <c r="F924" t="str">
        <f>IFERROR(VLOOKUP(A924,'ICD+Descriptions'!$A$2:$C$600,2,0),"NA")</f>
        <v>NA</v>
      </c>
      <c r="G924" t="str">
        <f>IFERROR(VLOOKUP(A924,'ICD+Descriptions'!$A$2:$C$600,3,0),"NA")</f>
        <v>NA</v>
      </c>
      <c r="H924">
        <f>IFERROR(VLOOKUP(A924,ages!$A$1:$B$748,2,0),"No Age")</f>
        <v>54</v>
      </c>
      <c r="I924" t="str">
        <f>VLOOKUP(A924,'Redcap Raw Report'!$A:$AF,I$1,0)</f>
        <v>F</v>
      </c>
      <c r="L924">
        <f>IFERROR(VLOOKUP(Collapsed!$A924,'measured values'!$A:$AF,Collapsed!L$1,0),"NA")</f>
        <v>41.776000000000003</v>
      </c>
      <c r="M924">
        <f>IFERROR(VLOOKUP(Collapsed!$A924,'measured values'!$A:$AF,Collapsed!M$1,0),"NA")</f>
        <v>41.631999999999998</v>
      </c>
      <c r="N924">
        <f>IFERROR(VLOOKUP(Collapsed!$A924,'measured values'!$A:$AF,Collapsed!N$1,0),"NA")</f>
        <v>83.576999999999998</v>
      </c>
      <c r="O924">
        <f>IFERROR(VLOOKUP(Collapsed!$A924,'measured values'!$A:$AF,Collapsed!O$1,0),"NA")</f>
        <v>83.156999999999996</v>
      </c>
      <c r="P924">
        <f>IFERROR(VLOOKUP(Collapsed!$A924,'measured values'!$A:$AF,Collapsed!P$1,0),"NA")</f>
        <v>70.941999999999993</v>
      </c>
      <c r="Q924">
        <f>IFERROR(VLOOKUP(Collapsed!$A924,'measured values'!$A:$AF,Collapsed!Q$1,0),"NA")</f>
        <v>70.614999999999995</v>
      </c>
      <c r="R924">
        <f>IFERROR(VLOOKUP(Collapsed!$A924,'measured values'!$A:$AF,Collapsed!R$1,0),"NA")</f>
        <v>101.333</v>
      </c>
      <c r="S924">
        <f>IFERROR(VLOOKUP(Collapsed!$A924,'measured values'!$A:$AF,Collapsed!S$1,0),"NA")</f>
        <v>101.003</v>
      </c>
      <c r="T924">
        <f>IFERROR(VLOOKUP(Collapsed!$A924,'measured values'!$A:$AF,Collapsed!T$1,0),"NA")</f>
        <v>67.94</v>
      </c>
      <c r="U924">
        <f>IFERROR(VLOOKUP(Collapsed!$A924,'measured values'!$A:$AF,Collapsed!U$1,0),"NA")</f>
        <v>66.015000000000001</v>
      </c>
      <c r="V924">
        <f>IFERROR(VLOOKUP(Collapsed!$A924,'measured values'!$A:$AF,Collapsed!V$1,0),"NA")</f>
        <v>32.06</v>
      </c>
      <c r="W924">
        <f>IFERROR(VLOOKUP(Collapsed!$A924,'measured values'!$A:$AF,Collapsed!W$1,0),"NA")</f>
        <v>33.984999999999999</v>
      </c>
      <c r="X924">
        <f>IFERROR(VLOOKUP(Collapsed!$A924,'measured values'!$A:$AF,Collapsed!X$1,0),"NA")</f>
        <v>15.957000000000001</v>
      </c>
      <c r="Y924">
        <f>IFERROR(VLOOKUP(Collapsed!$A924,'measured values'!$A:$AF,Collapsed!Y$1,0),"NA")</f>
        <v>17.933</v>
      </c>
      <c r="Z924">
        <f>IFERROR(VLOOKUP(Collapsed!$A924,'measured values'!$A:$AF,Collapsed!Z$1,0),"NA")</f>
        <v>33.984999999999999</v>
      </c>
      <c r="AA924">
        <f>IFERROR(VLOOKUP(Collapsed!$A924,'measured values'!$A:$AF,Collapsed!AA$1,0),"NA")</f>
        <v>32.06</v>
      </c>
      <c r="AB924">
        <f>IFERROR(VLOOKUP(Collapsed!$A924,'measured values'!$A:$AF,Collapsed!AB$1,0),"NA")</f>
        <v>14.28</v>
      </c>
      <c r="AC924">
        <f>IFERROR(VLOOKUP(Collapsed!$A924,'measured values'!$A:$AF,Collapsed!AC$1,0),"NA")</f>
        <v>12</v>
      </c>
      <c r="AD924">
        <f>IFERROR(VLOOKUP(Collapsed!$A924,'measured values'!$A:$AF,Collapsed!AD$1,0),"NA")</f>
        <v>13</v>
      </c>
      <c r="AE924">
        <f>IFERROR(VLOOKUP(Collapsed!$A924,'measured values'!$A:$AF,Collapsed!AE$1,0),"NA")</f>
        <v>10</v>
      </c>
      <c r="AF924">
        <f>IFERROR(VLOOKUP(Collapsed!$A924,'measured values'!$A:$AF,Collapsed!AF$1,0),"NA")</f>
        <v>10</v>
      </c>
    </row>
    <row r="925" spans="1:32" x14ac:dyDescent="0.35">
      <c r="A925">
        <v>1111</v>
      </c>
      <c r="F925" t="str">
        <f>IFERROR(VLOOKUP(A925,'ICD+Descriptions'!$A$2:$C$600,2,0),"NA")</f>
        <v>NA</v>
      </c>
      <c r="G925" t="str">
        <f>IFERROR(VLOOKUP(A925,'ICD+Descriptions'!$A$2:$C$600,3,0),"NA")</f>
        <v>NA</v>
      </c>
      <c r="H925">
        <f>IFERROR(VLOOKUP(A925,ages!$A$1:$B$748,2,0),"No Age")</f>
        <v>70.2</v>
      </c>
      <c r="I925" t="str">
        <f>VLOOKUP(A925,'Redcap Raw Report'!$A:$AF,I$1,0)</f>
        <v>M</v>
      </c>
      <c r="L925" t="str">
        <f>IFERROR(VLOOKUP(Collapsed!$A925,'measured values'!$A:$AF,Collapsed!L$1,0),"NA")</f>
        <v>NA</v>
      </c>
      <c r="M925" t="str">
        <f>IFERROR(VLOOKUP(Collapsed!$A925,'measured values'!$A:$AF,Collapsed!M$1,0),"NA")</f>
        <v>NA</v>
      </c>
      <c r="N925" t="str">
        <f>IFERROR(VLOOKUP(Collapsed!$A925,'measured values'!$A:$AF,Collapsed!N$1,0),"NA")</f>
        <v>NA</v>
      </c>
      <c r="O925" t="str">
        <f>IFERROR(VLOOKUP(Collapsed!$A925,'measured values'!$A:$AF,Collapsed!O$1,0),"NA")</f>
        <v>NA</v>
      </c>
      <c r="P925" t="str">
        <f>IFERROR(VLOOKUP(Collapsed!$A925,'measured values'!$A:$AF,Collapsed!P$1,0),"NA")</f>
        <v>NA</v>
      </c>
      <c r="Q925" t="str">
        <f>IFERROR(VLOOKUP(Collapsed!$A925,'measured values'!$A:$AF,Collapsed!Q$1,0),"NA")</f>
        <v>NA</v>
      </c>
      <c r="R925" t="str">
        <f>IFERROR(VLOOKUP(Collapsed!$A925,'measured values'!$A:$AF,Collapsed!R$1,0),"NA")</f>
        <v>NA</v>
      </c>
      <c r="S925" t="str">
        <f>IFERROR(VLOOKUP(Collapsed!$A925,'measured values'!$A:$AF,Collapsed!S$1,0),"NA")</f>
        <v>NA</v>
      </c>
      <c r="T925" t="str">
        <f>IFERROR(VLOOKUP(Collapsed!$A925,'measured values'!$A:$AF,Collapsed!T$1,0),"NA")</f>
        <v>NA</v>
      </c>
      <c r="U925" t="str">
        <f>IFERROR(VLOOKUP(Collapsed!$A925,'measured values'!$A:$AF,Collapsed!U$1,0),"NA")</f>
        <v>NA</v>
      </c>
      <c r="V925" t="str">
        <f>IFERROR(VLOOKUP(Collapsed!$A925,'measured values'!$A:$AF,Collapsed!V$1,0),"NA")</f>
        <v>NA</v>
      </c>
      <c r="W925" t="str">
        <f>IFERROR(VLOOKUP(Collapsed!$A925,'measured values'!$A:$AF,Collapsed!W$1,0),"NA")</f>
        <v>NA</v>
      </c>
      <c r="X925" t="str">
        <f>IFERROR(VLOOKUP(Collapsed!$A925,'measured values'!$A:$AF,Collapsed!X$1,0),"NA")</f>
        <v>NA</v>
      </c>
      <c r="Y925" t="str">
        <f>IFERROR(VLOOKUP(Collapsed!$A925,'measured values'!$A:$AF,Collapsed!Y$1,0),"NA")</f>
        <v>NA</v>
      </c>
      <c r="Z925" t="str">
        <f>IFERROR(VLOOKUP(Collapsed!$A925,'measured values'!$A:$AF,Collapsed!Z$1,0),"NA")</f>
        <v>NA</v>
      </c>
      <c r="AA925" t="str">
        <f>IFERROR(VLOOKUP(Collapsed!$A925,'measured values'!$A:$AF,Collapsed!AA$1,0),"NA")</f>
        <v>NA</v>
      </c>
      <c r="AB925" t="str">
        <f>IFERROR(VLOOKUP(Collapsed!$A925,'measured values'!$A:$AF,Collapsed!AB$1,0),"NA")</f>
        <v>NA</v>
      </c>
      <c r="AC925" t="str">
        <f>IFERROR(VLOOKUP(Collapsed!$A925,'measured values'!$A:$AF,Collapsed!AC$1,0),"NA")</f>
        <v>NA</v>
      </c>
      <c r="AD925" t="str">
        <f>IFERROR(VLOOKUP(Collapsed!$A925,'measured values'!$A:$AF,Collapsed!AD$1,0),"NA")</f>
        <v>NA</v>
      </c>
      <c r="AE925" t="str">
        <f>IFERROR(VLOOKUP(Collapsed!$A925,'measured values'!$A:$AF,Collapsed!AE$1,0),"NA")</f>
        <v>NA</v>
      </c>
      <c r="AF925" t="str">
        <f>IFERROR(VLOOKUP(Collapsed!$A925,'measured values'!$A:$AF,Collapsed!AF$1,0),"NA")</f>
        <v>NA</v>
      </c>
    </row>
    <row r="926" spans="1:32" x14ac:dyDescent="0.35">
      <c r="A926">
        <v>1112</v>
      </c>
      <c r="F926" t="str">
        <f>IFERROR(VLOOKUP(A926,'ICD+Descriptions'!$A$2:$C$600,2,0),"NA")</f>
        <v>NA</v>
      </c>
      <c r="G926" t="str">
        <f>IFERROR(VLOOKUP(A926,'ICD+Descriptions'!$A$2:$C$600,3,0),"NA")</f>
        <v>NA</v>
      </c>
      <c r="H926">
        <f>IFERROR(VLOOKUP(A926,ages!$A$1:$B$748,2,0),"No Age")</f>
        <v>74.7</v>
      </c>
      <c r="I926">
        <f>VLOOKUP(A926,'Redcap Raw Report'!$A:$AF,I$1,0)</f>
        <v>0</v>
      </c>
      <c r="L926">
        <f>IFERROR(VLOOKUP(Collapsed!$A926,'measured values'!$A:$AF,Collapsed!L$1,0),"NA")</f>
        <v>9.9160000000000004</v>
      </c>
      <c r="M926">
        <f>IFERROR(VLOOKUP(Collapsed!$A926,'measured values'!$A:$AF,Collapsed!M$1,0),"NA")</f>
        <v>11.509</v>
      </c>
      <c r="N926">
        <f>IFERROR(VLOOKUP(Collapsed!$A926,'measured values'!$A:$AF,Collapsed!N$1,0),"NA")</f>
        <v>21.800999999999998</v>
      </c>
      <c r="O926">
        <f>IFERROR(VLOOKUP(Collapsed!$A926,'measured values'!$A:$AF,Collapsed!O$1,0),"NA")</f>
        <v>21.109000000000002</v>
      </c>
      <c r="P926">
        <f>IFERROR(VLOOKUP(Collapsed!$A926,'measured values'!$A:$AF,Collapsed!P$1,0),"NA")</f>
        <v>17.925999999999998</v>
      </c>
      <c r="Q926">
        <f>IFERROR(VLOOKUP(Collapsed!$A926,'measured values'!$A:$AF,Collapsed!Q$1,0),"NA")</f>
        <v>17.125</v>
      </c>
      <c r="R926">
        <f>IFERROR(VLOOKUP(Collapsed!$A926,'measured values'!$A:$AF,Collapsed!R$1,0),"NA")</f>
        <v>104.322</v>
      </c>
      <c r="S926">
        <f>IFERROR(VLOOKUP(Collapsed!$A926,'measured values'!$A:$AF,Collapsed!S$1,0),"NA")</f>
        <v>103.776</v>
      </c>
      <c r="T926">
        <f>IFERROR(VLOOKUP(Collapsed!$A926,'measured values'!$A:$AF,Collapsed!T$1,0),"NA")</f>
        <v>80.927000000000007</v>
      </c>
      <c r="U926">
        <f>IFERROR(VLOOKUP(Collapsed!$A926,'measured values'!$A:$AF,Collapsed!U$1,0),"NA")</f>
        <v>78.385000000000005</v>
      </c>
      <c r="V926">
        <f>IFERROR(VLOOKUP(Collapsed!$A926,'measured values'!$A:$AF,Collapsed!V$1,0),"NA")</f>
        <v>19.073</v>
      </c>
      <c r="W926">
        <f>IFERROR(VLOOKUP(Collapsed!$A926,'measured values'!$A:$AF,Collapsed!W$1,0),"NA")</f>
        <v>21.614999999999998</v>
      </c>
      <c r="X926">
        <f>IFERROR(VLOOKUP(Collapsed!$A926,'measured values'!$A:$AF,Collapsed!X$1,0),"NA")</f>
        <v>31.803999999999998</v>
      </c>
      <c r="Y926">
        <f>IFERROR(VLOOKUP(Collapsed!$A926,'measured values'!$A:$AF,Collapsed!Y$1,0),"NA")</f>
        <v>28.088000000000001</v>
      </c>
      <c r="Z926">
        <f>IFERROR(VLOOKUP(Collapsed!$A926,'measured values'!$A:$AF,Collapsed!Z$1,0),"NA")</f>
        <v>21.614999999999998</v>
      </c>
      <c r="AA926">
        <f>IFERROR(VLOOKUP(Collapsed!$A926,'measured values'!$A:$AF,Collapsed!AA$1,0),"NA")</f>
        <v>19.073</v>
      </c>
      <c r="AB926">
        <f>IFERROR(VLOOKUP(Collapsed!$A926,'measured values'!$A:$AF,Collapsed!AB$1,0),"NA")</f>
        <v>13.464</v>
      </c>
      <c r="AC926">
        <f>IFERROR(VLOOKUP(Collapsed!$A926,'measured values'!$A:$AF,Collapsed!AC$1,0),"NA")</f>
        <v>20</v>
      </c>
      <c r="AD926">
        <f>IFERROR(VLOOKUP(Collapsed!$A926,'measured values'!$A:$AF,Collapsed!AD$1,0),"NA")</f>
        <v>20</v>
      </c>
      <c r="AE926">
        <f>IFERROR(VLOOKUP(Collapsed!$A926,'measured values'!$A:$AF,Collapsed!AE$1,0),"NA")</f>
        <v>16</v>
      </c>
      <c r="AF926">
        <f>IFERROR(VLOOKUP(Collapsed!$A926,'measured values'!$A:$AF,Collapsed!AF$1,0),"NA")</f>
        <v>19</v>
      </c>
    </row>
    <row r="927" spans="1:32" x14ac:dyDescent="0.35">
      <c r="A927">
        <v>1113</v>
      </c>
      <c r="F927" t="str">
        <f>IFERROR(VLOOKUP(A927,'ICD+Descriptions'!$A$2:$C$600,2,0),"NA")</f>
        <v>NA</v>
      </c>
      <c r="G927" t="str">
        <f>IFERROR(VLOOKUP(A927,'ICD+Descriptions'!$A$2:$C$600,3,0),"NA")</f>
        <v>NA</v>
      </c>
      <c r="H927">
        <f>IFERROR(VLOOKUP(A927,ages!$A$1:$B$748,2,0),"No Age")</f>
        <v>67.3</v>
      </c>
      <c r="I927" t="str">
        <f>VLOOKUP(A927,'Redcap Raw Report'!$A:$AF,I$1,0)</f>
        <v>M</v>
      </c>
      <c r="L927">
        <f>IFERROR(VLOOKUP(Collapsed!$A927,'measured values'!$A:$AF,Collapsed!L$1,0),"NA")</f>
        <v>46.494</v>
      </c>
      <c r="M927">
        <f>IFERROR(VLOOKUP(Collapsed!$A927,'measured values'!$A:$AF,Collapsed!M$1,0),"NA")</f>
        <v>47.901000000000003</v>
      </c>
      <c r="N927">
        <f>IFERROR(VLOOKUP(Collapsed!$A927,'measured values'!$A:$AF,Collapsed!N$1,0),"NA")</f>
        <v>93.986999999999995</v>
      </c>
      <c r="O927">
        <f>IFERROR(VLOOKUP(Collapsed!$A927,'measured values'!$A:$AF,Collapsed!O$1,0),"NA")</f>
        <v>94.165000000000006</v>
      </c>
      <c r="P927">
        <f>IFERROR(VLOOKUP(Collapsed!$A927,'measured values'!$A:$AF,Collapsed!P$1,0),"NA")</f>
        <v>65.933999999999997</v>
      </c>
      <c r="Q927">
        <f>IFERROR(VLOOKUP(Collapsed!$A927,'measured values'!$A:$AF,Collapsed!Q$1,0),"NA")</f>
        <v>66.088999999999999</v>
      </c>
      <c r="R927">
        <f>IFERROR(VLOOKUP(Collapsed!$A927,'measured values'!$A:$AF,Collapsed!R$1,0),"NA")</f>
        <v>83.337999999999994</v>
      </c>
      <c r="S927">
        <f>IFERROR(VLOOKUP(Collapsed!$A927,'measured values'!$A:$AF,Collapsed!S$1,0),"NA")</f>
        <v>83.587999999999994</v>
      </c>
      <c r="T927">
        <f>IFERROR(VLOOKUP(Collapsed!$A927,'measured values'!$A:$AF,Collapsed!T$1,0),"NA")</f>
        <v>65.340999999999994</v>
      </c>
      <c r="U927">
        <f>IFERROR(VLOOKUP(Collapsed!$A927,'measured values'!$A:$AF,Collapsed!U$1,0),"NA")</f>
        <v>67.177999999999997</v>
      </c>
      <c r="V927">
        <f>IFERROR(VLOOKUP(Collapsed!$A927,'measured values'!$A:$AF,Collapsed!V$1,0),"NA")</f>
        <v>34.658999999999999</v>
      </c>
      <c r="W927">
        <f>IFERROR(VLOOKUP(Collapsed!$A927,'measured values'!$A:$AF,Collapsed!W$1,0),"NA")</f>
        <v>32.822000000000003</v>
      </c>
      <c r="X927">
        <f>IFERROR(VLOOKUP(Collapsed!$A927,'measured values'!$A:$AF,Collapsed!X$1,0),"NA")</f>
        <v>16.18</v>
      </c>
      <c r="Y927">
        <f>IFERROR(VLOOKUP(Collapsed!$A927,'measured values'!$A:$AF,Collapsed!Y$1,0),"NA")</f>
        <v>16.873999999999999</v>
      </c>
      <c r="Z927">
        <f>IFERROR(VLOOKUP(Collapsed!$A927,'measured values'!$A:$AF,Collapsed!Z$1,0),"NA")</f>
        <v>32.822000000000003</v>
      </c>
      <c r="AA927">
        <f>IFERROR(VLOOKUP(Collapsed!$A927,'measured values'!$A:$AF,Collapsed!AA$1,0),"NA")</f>
        <v>34.658999999999999</v>
      </c>
      <c r="AB927">
        <f>IFERROR(VLOOKUP(Collapsed!$A927,'measured values'!$A:$AF,Collapsed!AB$1,0),"NA")</f>
        <v>10.577999999999999</v>
      </c>
      <c r="AC927">
        <f>IFERROR(VLOOKUP(Collapsed!$A927,'measured values'!$A:$AF,Collapsed!AC$1,0),"NA")</f>
        <v>12</v>
      </c>
      <c r="AD927">
        <f>IFERROR(VLOOKUP(Collapsed!$A927,'measured values'!$A:$AF,Collapsed!AD$1,0),"NA")</f>
        <v>13</v>
      </c>
      <c r="AE927">
        <f>IFERROR(VLOOKUP(Collapsed!$A927,'measured values'!$A:$AF,Collapsed!AE$1,0),"NA")</f>
        <v>10</v>
      </c>
      <c r="AF927">
        <f>IFERROR(VLOOKUP(Collapsed!$A927,'measured values'!$A:$AF,Collapsed!AF$1,0),"NA")</f>
        <v>10</v>
      </c>
    </row>
    <row r="928" spans="1:32" x14ac:dyDescent="0.35">
      <c r="A928">
        <v>1114</v>
      </c>
      <c r="F928" t="str">
        <f>IFERROR(VLOOKUP(A928,'ICD+Descriptions'!$A$2:$C$600,2,0),"NA")</f>
        <v>NA</v>
      </c>
      <c r="G928" t="str">
        <f>IFERROR(VLOOKUP(A928,'ICD+Descriptions'!$A$2:$C$600,3,0),"NA")</f>
        <v>NA</v>
      </c>
      <c r="H928">
        <f>IFERROR(VLOOKUP(A928,ages!$A$1:$B$748,2,0),"No Age")</f>
        <v>57.2</v>
      </c>
      <c r="I928" t="str">
        <f>VLOOKUP(A928,'Redcap Raw Report'!$A:$AF,I$1,0)</f>
        <v>F</v>
      </c>
      <c r="L928">
        <f>IFERROR(VLOOKUP(Collapsed!$A928,'measured values'!$A:$AF,Collapsed!L$1,0),"NA")</f>
        <v>28.84</v>
      </c>
      <c r="M928">
        <f>IFERROR(VLOOKUP(Collapsed!$A928,'measured values'!$A:$AF,Collapsed!M$1,0),"NA")</f>
        <v>30.98</v>
      </c>
      <c r="N928">
        <f>IFERROR(VLOOKUP(Collapsed!$A928,'measured values'!$A:$AF,Collapsed!N$1,0),"NA")</f>
        <v>59.796999999999997</v>
      </c>
      <c r="O928">
        <f>IFERROR(VLOOKUP(Collapsed!$A928,'measured values'!$A:$AF,Collapsed!O$1,0),"NA")</f>
        <v>59.835999999999999</v>
      </c>
      <c r="P928">
        <f>IFERROR(VLOOKUP(Collapsed!$A928,'measured values'!$A:$AF,Collapsed!P$1,0),"NA")</f>
        <v>41.963999999999999</v>
      </c>
      <c r="Q928">
        <f>IFERROR(VLOOKUP(Collapsed!$A928,'measured values'!$A:$AF,Collapsed!Q$1,0),"NA")</f>
        <v>42.878999999999998</v>
      </c>
      <c r="R928">
        <f>IFERROR(VLOOKUP(Collapsed!$A928,'measured values'!$A:$AF,Collapsed!R$1,0),"NA")</f>
        <v>84.367999999999995</v>
      </c>
      <c r="S928">
        <f>IFERROR(VLOOKUP(Collapsed!$A928,'measured values'!$A:$AF,Collapsed!S$1,0),"NA")</f>
        <v>85.403000000000006</v>
      </c>
      <c r="T928">
        <f>IFERROR(VLOOKUP(Collapsed!$A928,'measured values'!$A:$AF,Collapsed!T$1,0),"NA")</f>
        <v>73.730999999999995</v>
      </c>
      <c r="U928">
        <f>IFERROR(VLOOKUP(Collapsed!$A928,'measured values'!$A:$AF,Collapsed!U$1,0),"NA")</f>
        <v>75.311000000000007</v>
      </c>
      <c r="V928">
        <f>IFERROR(VLOOKUP(Collapsed!$A928,'measured values'!$A:$AF,Collapsed!V$1,0),"NA")</f>
        <v>26.268999999999998</v>
      </c>
      <c r="W928">
        <f>IFERROR(VLOOKUP(Collapsed!$A928,'measured values'!$A:$AF,Collapsed!W$1,0),"NA")</f>
        <v>24.689</v>
      </c>
      <c r="X928">
        <f>IFERROR(VLOOKUP(Collapsed!$A928,'measured values'!$A:$AF,Collapsed!X$1,0),"NA")</f>
        <v>26.553000000000001</v>
      </c>
      <c r="Y928">
        <f>IFERROR(VLOOKUP(Collapsed!$A928,'measured values'!$A:$AF,Collapsed!Y$1,0),"NA")</f>
        <v>23.155999999999999</v>
      </c>
      <c r="Z928">
        <f>IFERROR(VLOOKUP(Collapsed!$A928,'measured values'!$A:$AF,Collapsed!Z$1,0),"NA")</f>
        <v>24.689</v>
      </c>
      <c r="AA928">
        <f>IFERROR(VLOOKUP(Collapsed!$A928,'measured values'!$A:$AF,Collapsed!AA$1,0),"NA")</f>
        <v>26.268999999999998</v>
      </c>
      <c r="AB928">
        <f>IFERROR(VLOOKUP(Collapsed!$A928,'measured values'!$A:$AF,Collapsed!AB$1,0),"NA")</f>
        <v>17.936</v>
      </c>
      <c r="AC928">
        <f>IFERROR(VLOOKUP(Collapsed!$A928,'measured values'!$A:$AF,Collapsed!AC$1,0),"NA")</f>
        <v>15</v>
      </c>
      <c r="AD928">
        <f>IFERROR(VLOOKUP(Collapsed!$A928,'measured values'!$A:$AF,Collapsed!AD$1,0),"NA")</f>
        <v>16</v>
      </c>
      <c r="AE928">
        <f>IFERROR(VLOOKUP(Collapsed!$A928,'measured values'!$A:$AF,Collapsed!AE$1,0),"NA")</f>
        <v>14</v>
      </c>
      <c r="AF928">
        <f>IFERROR(VLOOKUP(Collapsed!$A928,'measured values'!$A:$AF,Collapsed!AF$1,0),"NA")</f>
        <v>12</v>
      </c>
    </row>
    <row r="929" spans="1:32" x14ac:dyDescent="0.35">
      <c r="A929">
        <v>1115</v>
      </c>
      <c r="F929" t="str">
        <f>IFERROR(VLOOKUP(A929,'ICD+Descriptions'!$A$2:$C$600,2,0),"NA")</f>
        <v>NA</v>
      </c>
      <c r="G929" t="str">
        <f>IFERROR(VLOOKUP(A929,'ICD+Descriptions'!$A$2:$C$600,3,0),"NA")</f>
        <v>NA</v>
      </c>
      <c r="H929">
        <f>IFERROR(VLOOKUP(A929,ages!$A$1:$B$748,2,0),"No Age")</f>
        <v>71.5</v>
      </c>
      <c r="I929" t="str">
        <f>VLOOKUP(A929,'Redcap Raw Report'!$A:$AF,I$1,0)</f>
        <v>M</v>
      </c>
      <c r="L929">
        <f>IFERROR(VLOOKUP(Collapsed!$A929,'measured values'!$A:$AF,Collapsed!L$1,0),"NA")</f>
        <v>59.137999999999998</v>
      </c>
      <c r="M929">
        <f>IFERROR(VLOOKUP(Collapsed!$A929,'measured values'!$A:$AF,Collapsed!M$1,0),"NA")</f>
        <v>60.131</v>
      </c>
      <c r="N929">
        <f>IFERROR(VLOOKUP(Collapsed!$A929,'measured values'!$A:$AF,Collapsed!N$1,0),"NA")</f>
        <v>118.63200000000001</v>
      </c>
      <c r="O929">
        <f>IFERROR(VLOOKUP(Collapsed!$A929,'measured values'!$A:$AF,Collapsed!O$1,0),"NA")</f>
        <v>119.96599999999999</v>
      </c>
      <c r="P929">
        <f>IFERROR(VLOOKUP(Collapsed!$A929,'measured values'!$A:$AF,Collapsed!P$1,0),"NA")</f>
        <v>95.53</v>
      </c>
      <c r="Q929">
        <f>IFERROR(VLOOKUP(Collapsed!$A929,'measured values'!$A:$AF,Collapsed!Q$1,0),"NA")</f>
        <v>97.099000000000004</v>
      </c>
      <c r="R929">
        <f>IFERROR(VLOOKUP(Collapsed!$A929,'measured values'!$A:$AF,Collapsed!R$1,0),"NA")</f>
        <v>96.072000000000003</v>
      </c>
      <c r="S929">
        <f>IFERROR(VLOOKUP(Collapsed!$A929,'measured values'!$A:$AF,Collapsed!S$1,0),"NA")</f>
        <v>96.635999999999996</v>
      </c>
      <c r="T929">
        <f>IFERROR(VLOOKUP(Collapsed!$A929,'measured values'!$A:$AF,Collapsed!T$1,0),"NA")</f>
        <v>64.486000000000004</v>
      </c>
      <c r="U929">
        <f>IFERROR(VLOOKUP(Collapsed!$A929,'measured values'!$A:$AF,Collapsed!U$1,0),"NA")</f>
        <v>63.104999999999997</v>
      </c>
      <c r="V929">
        <f>IFERROR(VLOOKUP(Collapsed!$A929,'measured values'!$A:$AF,Collapsed!V$1,0),"NA")</f>
        <v>35.514000000000003</v>
      </c>
      <c r="W929">
        <f>IFERROR(VLOOKUP(Collapsed!$A929,'measured values'!$A:$AF,Collapsed!W$1,0),"NA")</f>
        <v>36.895000000000003</v>
      </c>
      <c r="X929">
        <f>IFERROR(VLOOKUP(Collapsed!$A929,'measured values'!$A:$AF,Collapsed!X$1,0),"NA")</f>
        <v>14.907</v>
      </c>
      <c r="Y929">
        <f>IFERROR(VLOOKUP(Collapsed!$A929,'measured values'!$A:$AF,Collapsed!Y$1,0),"NA")</f>
        <v>12.884</v>
      </c>
      <c r="Z929">
        <f>IFERROR(VLOOKUP(Collapsed!$A929,'measured values'!$A:$AF,Collapsed!Z$1,0),"NA")</f>
        <v>36.895000000000003</v>
      </c>
      <c r="AA929">
        <f>IFERROR(VLOOKUP(Collapsed!$A929,'measured values'!$A:$AF,Collapsed!AA$1,0),"NA")</f>
        <v>35.514000000000003</v>
      </c>
      <c r="AB929">
        <f>IFERROR(VLOOKUP(Collapsed!$A929,'measured values'!$A:$AF,Collapsed!AB$1,0),"NA")</f>
        <v>8.51</v>
      </c>
      <c r="AC929">
        <f>IFERROR(VLOOKUP(Collapsed!$A929,'measured values'!$A:$AF,Collapsed!AC$1,0),"NA")</f>
        <v>11</v>
      </c>
      <c r="AD929">
        <f>IFERROR(VLOOKUP(Collapsed!$A929,'measured values'!$A:$AF,Collapsed!AD$1,0),"NA")</f>
        <v>11</v>
      </c>
      <c r="AE929">
        <f>IFERROR(VLOOKUP(Collapsed!$A929,'measured values'!$A:$AF,Collapsed!AE$1,0),"NA")</f>
        <v>8</v>
      </c>
      <c r="AF929">
        <f>IFERROR(VLOOKUP(Collapsed!$A929,'measured values'!$A:$AF,Collapsed!AF$1,0),"NA")</f>
        <v>9</v>
      </c>
    </row>
    <row r="930" spans="1:32" x14ac:dyDescent="0.35">
      <c r="A930">
        <v>1116</v>
      </c>
      <c r="F930" t="str">
        <f>IFERROR(VLOOKUP(A930,'ICD+Descriptions'!$A$2:$C$600,2,0),"NA")</f>
        <v>NA</v>
      </c>
      <c r="G930" t="str">
        <f>IFERROR(VLOOKUP(A930,'ICD+Descriptions'!$A$2:$C$600,3,0),"NA")</f>
        <v>NA</v>
      </c>
      <c r="H930">
        <f>IFERROR(VLOOKUP(A930,ages!$A$1:$B$748,2,0),"No Age")</f>
        <v>61.3</v>
      </c>
      <c r="I930">
        <f>VLOOKUP(A930,'Redcap Raw Report'!$A:$AF,I$1,0)</f>
        <v>0</v>
      </c>
      <c r="L930" t="str">
        <f>IFERROR(VLOOKUP(Collapsed!$A930,'measured values'!$A:$AF,Collapsed!L$1,0),"NA")</f>
        <v>NA</v>
      </c>
      <c r="M930" t="str">
        <f>IFERROR(VLOOKUP(Collapsed!$A930,'measured values'!$A:$AF,Collapsed!M$1,0),"NA")</f>
        <v>NA</v>
      </c>
      <c r="N930" t="str">
        <f>IFERROR(VLOOKUP(Collapsed!$A930,'measured values'!$A:$AF,Collapsed!N$1,0),"NA")</f>
        <v>NA</v>
      </c>
      <c r="O930" t="str">
        <f>IFERROR(VLOOKUP(Collapsed!$A930,'measured values'!$A:$AF,Collapsed!O$1,0),"NA")</f>
        <v>NA</v>
      </c>
      <c r="P930" t="str">
        <f>IFERROR(VLOOKUP(Collapsed!$A930,'measured values'!$A:$AF,Collapsed!P$1,0),"NA")</f>
        <v>NA</v>
      </c>
      <c r="Q930" t="str">
        <f>IFERROR(VLOOKUP(Collapsed!$A930,'measured values'!$A:$AF,Collapsed!Q$1,0),"NA")</f>
        <v>NA</v>
      </c>
      <c r="R930" t="str">
        <f>IFERROR(VLOOKUP(Collapsed!$A930,'measured values'!$A:$AF,Collapsed!R$1,0),"NA")</f>
        <v>NA</v>
      </c>
      <c r="S930" t="str">
        <f>IFERROR(VLOOKUP(Collapsed!$A930,'measured values'!$A:$AF,Collapsed!S$1,0),"NA")</f>
        <v>NA</v>
      </c>
      <c r="T930" t="str">
        <f>IFERROR(VLOOKUP(Collapsed!$A930,'measured values'!$A:$AF,Collapsed!T$1,0),"NA")</f>
        <v>NA</v>
      </c>
      <c r="U930" t="str">
        <f>IFERROR(VLOOKUP(Collapsed!$A930,'measured values'!$A:$AF,Collapsed!U$1,0),"NA")</f>
        <v>NA</v>
      </c>
      <c r="V930" t="str">
        <f>IFERROR(VLOOKUP(Collapsed!$A930,'measured values'!$A:$AF,Collapsed!V$1,0),"NA")</f>
        <v>NA</v>
      </c>
      <c r="W930" t="str">
        <f>IFERROR(VLOOKUP(Collapsed!$A930,'measured values'!$A:$AF,Collapsed!W$1,0),"NA")</f>
        <v>NA</v>
      </c>
      <c r="X930" t="str">
        <f>IFERROR(VLOOKUP(Collapsed!$A930,'measured values'!$A:$AF,Collapsed!X$1,0),"NA")</f>
        <v>NA</v>
      </c>
      <c r="Y930" t="str">
        <f>IFERROR(VLOOKUP(Collapsed!$A930,'measured values'!$A:$AF,Collapsed!Y$1,0),"NA")</f>
        <v>NA</v>
      </c>
      <c r="Z930" t="str">
        <f>IFERROR(VLOOKUP(Collapsed!$A930,'measured values'!$A:$AF,Collapsed!Z$1,0),"NA")</f>
        <v>NA</v>
      </c>
      <c r="AA930" t="str">
        <f>IFERROR(VLOOKUP(Collapsed!$A930,'measured values'!$A:$AF,Collapsed!AA$1,0),"NA")</f>
        <v>NA</v>
      </c>
      <c r="AB930" t="str">
        <f>IFERROR(VLOOKUP(Collapsed!$A930,'measured values'!$A:$AF,Collapsed!AB$1,0),"NA")</f>
        <v>NA</v>
      </c>
      <c r="AC930" t="str">
        <f>IFERROR(VLOOKUP(Collapsed!$A930,'measured values'!$A:$AF,Collapsed!AC$1,0),"NA")</f>
        <v>NA</v>
      </c>
      <c r="AD930" t="str">
        <f>IFERROR(VLOOKUP(Collapsed!$A930,'measured values'!$A:$AF,Collapsed!AD$1,0),"NA")</f>
        <v>NA</v>
      </c>
      <c r="AE930" t="str">
        <f>IFERROR(VLOOKUP(Collapsed!$A930,'measured values'!$A:$AF,Collapsed!AE$1,0),"NA")</f>
        <v>NA</v>
      </c>
      <c r="AF930" t="str">
        <f>IFERROR(VLOOKUP(Collapsed!$A930,'measured values'!$A:$AF,Collapsed!AF$1,0),"NA")</f>
        <v>NA</v>
      </c>
    </row>
    <row r="931" spans="1:32" x14ac:dyDescent="0.35">
      <c r="A931">
        <v>1117</v>
      </c>
      <c r="F931" t="str">
        <f>IFERROR(VLOOKUP(A931,'ICD+Descriptions'!$A$2:$C$600,2,0),"NA")</f>
        <v>NA</v>
      </c>
      <c r="G931" t="str">
        <f>IFERROR(VLOOKUP(A931,'ICD+Descriptions'!$A$2:$C$600,3,0),"NA")</f>
        <v>NA</v>
      </c>
      <c r="H931">
        <f>IFERROR(VLOOKUP(A931,ages!$A$1:$B$748,2,0),"No Age")</f>
        <v>64.8</v>
      </c>
      <c r="I931" t="str">
        <f>VLOOKUP(A931,'Redcap Raw Report'!$A:$AF,I$1,0)</f>
        <v>F</v>
      </c>
      <c r="L931">
        <f>IFERROR(VLOOKUP(Collapsed!$A931,'measured values'!$A:$AF,Collapsed!L$1,0),"NA")</f>
        <v>30.064</v>
      </c>
      <c r="M931">
        <f>IFERROR(VLOOKUP(Collapsed!$A931,'measured values'!$A:$AF,Collapsed!M$1,0),"NA")</f>
        <v>22.297000000000001</v>
      </c>
      <c r="N931">
        <f>IFERROR(VLOOKUP(Collapsed!$A931,'measured values'!$A:$AF,Collapsed!N$1,0),"NA")</f>
        <v>52.116999999999997</v>
      </c>
      <c r="O931">
        <f>IFERROR(VLOOKUP(Collapsed!$A931,'measured values'!$A:$AF,Collapsed!O$1,0),"NA")</f>
        <v>51.968000000000004</v>
      </c>
      <c r="P931">
        <f>IFERROR(VLOOKUP(Collapsed!$A931,'measured values'!$A:$AF,Collapsed!P$1,0),"NA")</f>
        <v>51.332000000000001</v>
      </c>
      <c r="Q931">
        <f>IFERROR(VLOOKUP(Collapsed!$A931,'measured values'!$A:$AF,Collapsed!Q$1,0),"NA")</f>
        <v>51.345999999999997</v>
      </c>
      <c r="R931">
        <f>IFERROR(VLOOKUP(Collapsed!$A931,'measured values'!$A:$AF,Collapsed!R$1,0),"NA")</f>
        <v>117.991</v>
      </c>
      <c r="S931">
        <f>IFERROR(VLOOKUP(Collapsed!$A931,'measured values'!$A:$AF,Collapsed!S$1,0),"NA")</f>
        <v>118.203</v>
      </c>
      <c r="T931">
        <f>IFERROR(VLOOKUP(Collapsed!$A931,'measured values'!$A:$AF,Collapsed!T$1,0),"NA")</f>
        <v>65.367999999999995</v>
      </c>
      <c r="U931">
        <f>IFERROR(VLOOKUP(Collapsed!$A931,'measured values'!$A:$AF,Collapsed!U$1,0),"NA")</f>
        <v>66.545000000000002</v>
      </c>
      <c r="V931">
        <f>IFERROR(VLOOKUP(Collapsed!$A931,'measured values'!$A:$AF,Collapsed!V$1,0),"NA")</f>
        <v>34.631</v>
      </c>
      <c r="W931">
        <f>IFERROR(VLOOKUP(Collapsed!$A931,'measured values'!$A:$AF,Collapsed!W$1,0),"NA")</f>
        <v>33.454999999999998</v>
      </c>
      <c r="X931">
        <f>IFERROR(VLOOKUP(Collapsed!$A931,'measured values'!$A:$AF,Collapsed!X$1,0),"NA")</f>
        <v>18.048999999999999</v>
      </c>
      <c r="Y931">
        <f>IFERROR(VLOOKUP(Collapsed!$A931,'measured values'!$A:$AF,Collapsed!Y$1,0),"NA")</f>
        <v>14.138</v>
      </c>
      <c r="Z931">
        <f>IFERROR(VLOOKUP(Collapsed!$A931,'measured values'!$A:$AF,Collapsed!Z$1,0),"NA")</f>
        <v>33.454999999999998</v>
      </c>
      <c r="AA931">
        <f>IFERROR(VLOOKUP(Collapsed!$A931,'measured values'!$A:$AF,Collapsed!AA$1,0),"NA")</f>
        <v>34.631</v>
      </c>
      <c r="AB931">
        <f>IFERROR(VLOOKUP(Collapsed!$A931,'measured values'!$A:$AF,Collapsed!AB$1,0),"NA")</f>
        <v>10.826000000000001</v>
      </c>
      <c r="AC931">
        <f>IFERROR(VLOOKUP(Collapsed!$A931,'measured values'!$A:$AF,Collapsed!AC$1,0),"NA")</f>
        <v>17</v>
      </c>
      <c r="AD931">
        <f>IFERROR(VLOOKUP(Collapsed!$A931,'measured values'!$A:$AF,Collapsed!AD$1,0),"NA")</f>
        <v>16</v>
      </c>
      <c r="AE931">
        <f>IFERROR(VLOOKUP(Collapsed!$A931,'measured values'!$A:$AF,Collapsed!AE$1,0),"NA")</f>
        <v>14</v>
      </c>
      <c r="AF931">
        <f>IFERROR(VLOOKUP(Collapsed!$A931,'measured values'!$A:$AF,Collapsed!AF$1,0),"NA")</f>
        <v>14</v>
      </c>
    </row>
    <row r="932" spans="1:32" x14ac:dyDescent="0.35">
      <c r="A932">
        <v>1118</v>
      </c>
      <c r="F932" t="str">
        <f>IFERROR(VLOOKUP(A932,'ICD+Descriptions'!$A$2:$C$600,2,0),"NA")</f>
        <v>NA</v>
      </c>
      <c r="G932" t="str">
        <f>IFERROR(VLOOKUP(A932,'ICD+Descriptions'!$A$2:$C$600,3,0),"NA")</f>
        <v>NA</v>
      </c>
      <c r="H932">
        <f>IFERROR(VLOOKUP(A932,ages!$A$1:$B$748,2,0),"No Age")</f>
        <v>73.900000000000006</v>
      </c>
      <c r="I932" t="str">
        <f>VLOOKUP(A932,'Redcap Raw Report'!$A:$AF,I$1,0)</f>
        <v>M</v>
      </c>
      <c r="L932">
        <f>IFERROR(VLOOKUP(Collapsed!$A932,'measured values'!$A:$AF,Collapsed!L$1,0),"NA")</f>
        <v>47.180999999999997</v>
      </c>
      <c r="M932">
        <f>IFERROR(VLOOKUP(Collapsed!$A932,'measured values'!$A:$AF,Collapsed!M$1,0),"NA")</f>
        <v>52.177</v>
      </c>
      <c r="N932">
        <f>IFERROR(VLOOKUP(Collapsed!$A932,'measured values'!$A:$AF,Collapsed!N$1,0),"NA")</f>
        <v>99.841999999999999</v>
      </c>
      <c r="O932">
        <f>IFERROR(VLOOKUP(Collapsed!$A932,'measured values'!$A:$AF,Collapsed!O$1,0),"NA")</f>
        <v>98.783000000000001</v>
      </c>
      <c r="P932">
        <f>IFERROR(VLOOKUP(Collapsed!$A932,'measured values'!$A:$AF,Collapsed!P$1,0),"NA")</f>
        <v>83.456000000000003</v>
      </c>
      <c r="Q932">
        <f>IFERROR(VLOOKUP(Collapsed!$A932,'measured values'!$A:$AF,Collapsed!Q$1,0),"NA")</f>
        <v>82.632000000000005</v>
      </c>
      <c r="R932">
        <f>IFERROR(VLOOKUP(Collapsed!$A932,'measured values'!$A:$AF,Collapsed!R$1,0),"NA")</f>
        <v>100.34399999999999</v>
      </c>
      <c r="S932">
        <f>IFERROR(VLOOKUP(Collapsed!$A932,'measured values'!$A:$AF,Collapsed!S$1,0),"NA")</f>
        <v>100.372</v>
      </c>
      <c r="T932">
        <f>IFERROR(VLOOKUP(Collapsed!$A932,'measured values'!$A:$AF,Collapsed!T$1,0),"NA")</f>
        <v>66.248000000000005</v>
      </c>
      <c r="U932">
        <f>IFERROR(VLOOKUP(Collapsed!$A932,'measured values'!$A:$AF,Collapsed!U$1,0),"NA")</f>
        <v>66.727999999999994</v>
      </c>
      <c r="V932">
        <f>IFERROR(VLOOKUP(Collapsed!$A932,'measured values'!$A:$AF,Collapsed!V$1,0),"NA")</f>
        <v>33.752000000000002</v>
      </c>
      <c r="W932">
        <f>IFERROR(VLOOKUP(Collapsed!$A932,'measured values'!$A:$AF,Collapsed!W$1,0),"NA")</f>
        <v>33.271999999999998</v>
      </c>
      <c r="X932">
        <f>IFERROR(VLOOKUP(Collapsed!$A932,'measured values'!$A:$AF,Collapsed!X$1,0),"NA")</f>
        <v>18.03</v>
      </c>
      <c r="Y932">
        <f>IFERROR(VLOOKUP(Collapsed!$A932,'measured values'!$A:$AF,Collapsed!Y$1,0),"NA")</f>
        <v>15.412000000000001</v>
      </c>
      <c r="Z932">
        <f>IFERROR(VLOOKUP(Collapsed!$A932,'measured values'!$A:$AF,Collapsed!Z$1,0),"NA")</f>
        <v>33.271999999999998</v>
      </c>
      <c r="AA932">
        <f>IFERROR(VLOOKUP(Collapsed!$A932,'measured values'!$A:$AF,Collapsed!AA$1,0),"NA")</f>
        <v>33.752000000000002</v>
      </c>
      <c r="AB932">
        <f>IFERROR(VLOOKUP(Collapsed!$A932,'measured values'!$A:$AF,Collapsed!AB$1,0),"NA")</f>
        <v>14.39</v>
      </c>
      <c r="AC932">
        <f>IFERROR(VLOOKUP(Collapsed!$A932,'measured values'!$A:$AF,Collapsed!AC$1,0),"NA")</f>
        <v>12</v>
      </c>
      <c r="AD932">
        <f>IFERROR(VLOOKUP(Collapsed!$A932,'measured values'!$A:$AF,Collapsed!AD$1,0),"NA")</f>
        <v>10</v>
      </c>
      <c r="AE932">
        <f>IFERROR(VLOOKUP(Collapsed!$A932,'measured values'!$A:$AF,Collapsed!AE$1,0),"NA")</f>
        <v>9</v>
      </c>
      <c r="AF932">
        <f>IFERROR(VLOOKUP(Collapsed!$A932,'measured values'!$A:$AF,Collapsed!AF$1,0),"NA")</f>
        <v>8</v>
      </c>
    </row>
    <row r="933" spans="1:32" x14ac:dyDescent="0.35">
      <c r="A933">
        <v>1119</v>
      </c>
      <c r="F933" t="str">
        <f>IFERROR(VLOOKUP(A933,'ICD+Descriptions'!$A$2:$C$600,2,0),"NA")</f>
        <v>NA</v>
      </c>
      <c r="G933" t="str">
        <f>IFERROR(VLOOKUP(A933,'ICD+Descriptions'!$A$2:$C$600,3,0),"NA")</f>
        <v>NA</v>
      </c>
      <c r="H933">
        <f>IFERROR(VLOOKUP(A933,ages!$A$1:$B$748,2,0),"No Age")</f>
        <v>69.900000000000006</v>
      </c>
      <c r="I933" t="str">
        <f>VLOOKUP(A933,'Redcap Raw Report'!$A:$AF,I$1,0)</f>
        <v>M</v>
      </c>
      <c r="L933">
        <f>IFERROR(VLOOKUP(Collapsed!$A933,'measured values'!$A:$AF,Collapsed!L$1,0),"NA")</f>
        <v>42.685000000000002</v>
      </c>
      <c r="M933">
        <f>IFERROR(VLOOKUP(Collapsed!$A933,'measured values'!$A:$AF,Collapsed!M$1,0),"NA")</f>
        <v>41.747</v>
      </c>
      <c r="N933">
        <f>IFERROR(VLOOKUP(Collapsed!$A933,'measured values'!$A:$AF,Collapsed!N$1,0),"NA")</f>
        <v>85.248000000000005</v>
      </c>
      <c r="O933">
        <f>IFERROR(VLOOKUP(Collapsed!$A933,'measured values'!$A:$AF,Collapsed!O$1,0),"NA")</f>
        <v>84.251999999999995</v>
      </c>
      <c r="P933">
        <f>IFERROR(VLOOKUP(Collapsed!$A933,'measured values'!$A:$AF,Collapsed!P$1,0),"NA")</f>
        <v>54.881999999999998</v>
      </c>
      <c r="Q933">
        <f>IFERROR(VLOOKUP(Collapsed!$A933,'measured values'!$A:$AF,Collapsed!Q$1,0),"NA")</f>
        <v>54.311999999999998</v>
      </c>
      <c r="R933">
        <f>IFERROR(VLOOKUP(Collapsed!$A933,'measured values'!$A:$AF,Collapsed!R$1,0),"NA")</f>
        <v>77.305000000000007</v>
      </c>
      <c r="S933">
        <f>IFERROR(VLOOKUP(Collapsed!$A933,'measured values'!$A:$AF,Collapsed!S$1,0),"NA")</f>
        <v>77.608000000000004</v>
      </c>
      <c r="T933">
        <f>IFERROR(VLOOKUP(Collapsed!$A933,'measured values'!$A:$AF,Collapsed!T$1,0),"NA")</f>
        <v>69.248999999999995</v>
      </c>
      <c r="U933">
        <f>IFERROR(VLOOKUP(Collapsed!$A933,'measured values'!$A:$AF,Collapsed!U$1,0),"NA")</f>
        <v>69.165000000000006</v>
      </c>
      <c r="V933">
        <f>IFERROR(VLOOKUP(Collapsed!$A933,'measured values'!$A:$AF,Collapsed!V$1,0),"NA")</f>
        <v>30.751000000000001</v>
      </c>
      <c r="W933">
        <f>IFERROR(VLOOKUP(Collapsed!$A933,'measured values'!$A:$AF,Collapsed!W$1,0),"NA")</f>
        <v>30.835000000000001</v>
      </c>
      <c r="X933">
        <f>IFERROR(VLOOKUP(Collapsed!$A933,'measured values'!$A:$AF,Collapsed!X$1,0),"NA")</f>
        <v>17.318999999999999</v>
      </c>
      <c r="Y933">
        <f>IFERROR(VLOOKUP(Collapsed!$A933,'measured values'!$A:$AF,Collapsed!Y$1,0),"NA")</f>
        <v>21.594999999999999</v>
      </c>
      <c r="Z933">
        <f>IFERROR(VLOOKUP(Collapsed!$A933,'measured values'!$A:$AF,Collapsed!Z$1,0),"NA")</f>
        <v>30.835000000000001</v>
      </c>
      <c r="AA933">
        <f>IFERROR(VLOOKUP(Collapsed!$A933,'measured values'!$A:$AF,Collapsed!AA$1,0),"NA")</f>
        <v>30.751000000000001</v>
      </c>
      <c r="AB933">
        <f>IFERROR(VLOOKUP(Collapsed!$A933,'measured values'!$A:$AF,Collapsed!AB$1,0),"NA")</f>
        <v>14.818</v>
      </c>
      <c r="AC933">
        <f>IFERROR(VLOOKUP(Collapsed!$A933,'measured values'!$A:$AF,Collapsed!AC$1,0),"NA")</f>
        <v>13</v>
      </c>
      <c r="AD933">
        <f>IFERROR(VLOOKUP(Collapsed!$A933,'measured values'!$A:$AF,Collapsed!AD$1,0),"NA")</f>
        <v>14</v>
      </c>
      <c r="AE933">
        <f>IFERROR(VLOOKUP(Collapsed!$A933,'measured values'!$A:$AF,Collapsed!AE$1,0),"NA")</f>
        <v>10</v>
      </c>
      <c r="AF933">
        <f>IFERROR(VLOOKUP(Collapsed!$A933,'measured values'!$A:$AF,Collapsed!AF$1,0),"NA")</f>
        <v>12</v>
      </c>
    </row>
    <row r="934" spans="1:32" x14ac:dyDescent="0.35">
      <c r="A934">
        <v>1120</v>
      </c>
      <c r="F934" t="str">
        <f>IFERROR(VLOOKUP(A934,'ICD+Descriptions'!$A$2:$C$600,2,0),"NA")</f>
        <v>NA</v>
      </c>
      <c r="G934" t="str">
        <f>IFERROR(VLOOKUP(A934,'ICD+Descriptions'!$A$2:$C$600,3,0),"NA")</f>
        <v>NA</v>
      </c>
      <c r="H934">
        <f>IFERROR(VLOOKUP(A934,ages!$A$1:$B$748,2,0),"No Age")</f>
        <v>65.3</v>
      </c>
      <c r="I934" t="str">
        <f>VLOOKUP(A934,'Redcap Raw Report'!$A:$AF,I$1,0)</f>
        <v>M</v>
      </c>
      <c r="L934" t="str">
        <f>IFERROR(VLOOKUP(Collapsed!$A934,'measured values'!$A:$AF,Collapsed!L$1,0),"NA")</f>
        <v>NA</v>
      </c>
      <c r="M934" t="str">
        <f>IFERROR(VLOOKUP(Collapsed!$A934,'measured values'!$A:$AF,Collapsed!M$1,0),"NA")</f>
        <v>NA</v>
      </c>
      <c r="N934" t="str">
        <f>IFERROR(VLOOKUP(Collapsed!$A934,'measured values'!$A:$AF,Collapsed!N$1,0),"NA")</f>
        <v>NA</v>
      </c>
      <c r="O934" t="str">
        <f>IFERROR(VLOOKUP(Collapsed!$A934,'measured values'!$A:$AF,Collapsed!O$1,0),"NA")</f>
        <v>NA</v>
      </c>
      <c r="P934" t="str">
        <f>IFERROR(VLOOKUP(Collapsed!$A934,'measured values'!$A:$AF,Collapsed!P$1,0),"NA")</f>
        <v>NA</v>
      </c>
      <c r="Q934" t="str">
        <f>IFERROR(VLOOKUP(Collapsed!$A934,'measured values'!$A:$AF,Collapsed!Q$1,0),"NA")</f>
        <v>NA</v>
      </c>
      <c r="R934" t="str">
        <f>IFERROR(VLOOKUP(Collapsed!$A934,'measured values'!$A:$AF,Collapsed!R$1,0),"NA")</f>
        <v>NA</v>
      </c>
      <c r="S934" t="str">
        <f>IFERROR(VLOOKUP(Collapsed!$A934,'measured values'!$A:$AF,Collapsed!S$1,0),"NA")</f>
        <v>NA</v>
      </c>
      <c r="T934" t="str">
        <f>IFERROR(VLOOKUP(Collapsed!$A934,'measured values'!$A:$AF,Collapsed!T$1,0),"NA")</f>
        <v>NA</v>
      </c>
      <c r="U934" t="str">
        <f>IFERROR(VLOOKUP(Collapsed!$A934,'measured values'!$A:$AF,Collapsed!U$1,0),"NA")</f>
        <v>NA</v>
      </c>
      <c r="V934" t="str">
        <f>IFERROR(VLOOKUP(Collapsed!$A934,'measured values'!$A:$AF,Collapsed!V$1,0),"NA")</f>
        <v>NA</v>
      </c>
      <c r="W934" t="str">
        <f>IFERROR(VLOOKUP(Collapsed!$A934,'measured values'!$A:$AF,Collapsed!W$1,0),"NA")</f>
        <v>NA</v>
      </c>
      <c r="X934" t="str">
        <f>IFERROR(VLOOKUP(Collapsed!$A934,'measured values'!$A:$AF,Collapsed!X$1,0),"NA")</f>
        <v>NA</v>
      </c>
      <c r="Y934" t="str">
        <f>IFERROR(VLOOKUP(Collapsed!$A934,'measured values'!$A:$AF,Collapsed!Y$1,0),"NA")</f>
        <v>NA</v>
      </c>
      <c r="Z934" t="str">
        <f>IFERROR(VLOOKUP(Collapsed!$A934,'measured values'!$A:$AF,Collapsed!Z$1,0),"NA")</f>
        <v>NA</v>
      </c>
      <c r="AA934" t="str">
        <f>IFERROR(VLOOKUP(Collapsed!$A934,'measured values'!$A:$AF,Collapsed!AA$1,0),"NA")</f>
        <v>NA</v>
      </c>
      <c r="AB934" t="str">
        <f>IFERROR(VLOOKUP(Collapsed!$A934,'measured values'!$A:$AF,Collapsed!AB$1,0),"NA")</f>
        <v>NA</v>
      </c>
      <c r="AC934" t="str">
        <f>IFERROR(VLOOKUP(Collapsed!$A934,'measured values'!$A:$AF,Collapsed!AC$1,0),"NA")</f>
        <v>NA</v>
      </c>
      <c r="AD934" t="str">
        <f>IFERROR(VLOOKUP(Collapsed!$A934,'measured values'!$A:$AF,Collapsed!AD$1,0),"NA")</f>
        <v>NA</v>
      </c>
      <c r="AE934" t="str">
        <f>IFERROR(VLOOKUP(Collapsed!$A934,'measured values'!$A:$AF,Collapsed!AE$1,0),"NA")</f>
        <v>NA</v>
      </c>
      <c r="AF934" t="str">
        <f>IFERROR(VLOOKUP(Collapsed!$A934,'measured values'!$A:$AF,Collapsed!AF$1,0),"NA")</f>
        <v>NA</v>
      </c>
    </row>
    <row r="935" spans="1:32" x14ac:dyDescent="0.35">
      <c r="A935">
        <v>1121</v>
      </c>
      <c r="F935" t="str">
        <f>IFERROR(VLOOKUP(A935,'ICD+Descriptions'!$A$2:$C$600,2,0),"NA")</f>
        <v>NA</v>
      </c>
      <c r="G935" t="str">
        <f>IFERROR(VLOOKUP(A935,'ICD+Descriptions'!$A$2:$C$600,3,0),"NA")</f>
        <v>NA</v>
      </c>
      <c r="H935">
        <f>IFERROR(VLOOKUP(A935,ages!$A$1:$B$748,2,0),"No Age")</f>
        <v>68.2</v>
      </c>
      <c r="I935" t="str">
        <f>VLOOKUP(A935,'Redcap Raw Report'!$A:$AF,I$1,0)</f>
        <v>M</v>
      </c>
      <c r="L935">
        <f>IFERROR(VLOOKUP(Collapsed!$A935,'measured values'!$A:$AF,Collapsed!L$1,0),"NA")</f>
        <v>57.655000000000001</v>
      </c>
      <c r="M935">
        <f>IFERROR(VLOOKUP(Collapsed!$A935,'measured values'!$A:$AF,Collapsed!M$1,0),"NA")</f>
        <v>58.731000000000002</v>
      </c>
      <c r="N935">
        <f>IFERROR(VLOOKUP(Collapsed!$A935,'measured values'!$A:$AF,Collapsed!N$1,0),"NA")</f>
        <v>115.962</v>
      </c>
      <c r="O935">
        <f>IFERROR(VLOOKUP(Collapsed!$A935,'measured values'!$A:$AF,Collapsed!O$1,0),"NA")</f>
        <v>116.67100000000001</v>
      </c>
      <c r="P935">
        <f>IFERROR(VLOOKUP(Collapsed!$A935,'measured values'!$A:$AF,Collapsed!P$1,0),"NA")</f>
        <v>97.087000000000003</v>
      </c>
      <c r="Q935">
        <f>IFERROR(VLOOKUP(Collapsed!$A935,'measured values'!$A:$AF,Collapsed!Q$1,0),"NA")</f>
        <v>98.686000000000007</v>
      </c>
      <c r="R935">
        <f>IFERROR(VLOOKUP(Collapsed!$A935,'measured values'!$A:$AF,Collapsed!R$1,0),"NA")</f>
        <v>100.08</v>
      </c>
      <c r="S935">
        <f>IFERROR(VLOOKUP(Collapsed!$A935,'measured values'!$A:$AF,Collapsed!S$1,0),"NA")</f>
        <v>101.416</v>
      </c>
      <c r="T935">
        <f>IFERROR(VLOOKUP(Collapsed!$A935,'measured values'!$A:$AF,Collapsed!T$1,0),"NA")</f>
        <v>62.652000000000001</v>
      </c>
      <c r="U935">
        <f>IFERROR(VLOOKUP(Collapsed!$A935,'measured values'!$A:$AF,Collapsed!U$1,0),"NA")</f>
        <v>65.703999999999994</v>
      </c>
      <c r="V935">
        <f>IFERROR(VLOOKUP(Collapsed!$A935,'measured values'!$A:$AF,Collapsed!V$1,0),"NA")</f>
        <v>37.347999999999999</v>
      </c>
      <c r="W935">
        <f>IFERROR(VLOOKUP(Collapsed!$A935,'measured values'!$A:$AF,Collapsed!W$1,0),"NA")</f>
        <v>34.295999999999999</v>
      </c>
      <c r="X935">
        <f>IFERROR(VLOOKUP(Collapsed!$A935,'measured values'!$A:$AF,Collapsed!X$1,0),"NA")</f>
        <v>12.573</v>
      </c>
      <c r="Y935">
        <f>IFERROR(VLOOKUP(Collapsed!$A935,'measured values'!$A:$AF,Collapsed!Y$1,0),"NA")</f>
        <v>14.866</v>
      </c>
      <c r="Z935">
        <f>IFERROR(VLOOKUP(Collapsed!$A935,'measured values'!$A:$AF,Collapsed!Z$1,0),"NA")</f>
        <v>34.295999999999999</v>
      </c>
      <c r="AA935">
        <f>IFERROR(VLOOKUP(Collapsed!$A935,'measured values'!$A:$AF,Collapsed!AA$1,0),"NA")</f>
        <v>37.347999999999999</v>
      </c>
      <c r="AB935">
        <f>IFERROR(VLOOKUP(Collapsed!$A935,'measured values'!$A:$AF,Collapsed!AB$1,0),"NA")</f>
        <v>17.54</v>
      </c>
      <c r="AC935">
        <f>IFERROR(VLOOKUP(Collapsed!$A935,'measured values'!$A:$AF,Collapsed!AC$1,0),"NA")</f>
        <v>10</v>
      </c>
      <c r="AD935">
        <f>IFERROR(VLOOKUP(Collapsed!$A935,'measured values'!$A:$AF,Collapsed!AD$1,0),"NA")</f>
        <v>12</v>
      </c>
      <c r="AE935">
        <f>IFERROR(VLOOKUP(Collapsed!$A935,'measured values'!$A:$AF,Collapsed!AE$1,0),"NA")</f>
        <v>9</v>
      </c>
      <c r="AF935">
        <f>IFERROR(VLOOKUP(Collapsed!$A935,'measured values'!$A:$AF,Collapsed!AF$1,0),"NA")</f>
        <v>8</v>
      </c>
    </row>
    <row r="936" spans="1:32" x14ac:dyDescent="0.35">
      <c r="A936">
        <v>1122</v>
      </c>
      <c r="F936" t="str">
        <f>IFERROR(VLOOKUP(A936,'ICD+Descriptions'!$A$2:$C$600,2,0),"NA")</f>
        <v>NA</v>
      </c>
      <c r="G936" t="str">
        <f>IFERROR(VLOOKUP(A936,'ICD+Descriptions'!$A$2:$C$600,3,0),"NA")</f>
        <v>NA</v>
      </c>
      <c r="H936">
        <f>IFERROR(VLOOKUP(A936,ages!$A$1:$B$748,2,0),"No Age")</f>
        <v>25.7</v>
      </c>
      <c r="I936" t="str">
        <f>VLOOKUP(A936,'Redcap Raw Report'!$A:$AF,I$1,0)</f>
        <v>F</v>
      </c>
      <c r="L936">
        <f>IFERROR(VLOOKUP(Collapsed!$A936,'measured values'!$A:$AF,Collapsed!L$1,0),"NA")</f>
        <v>45.886000000000003</v>
      </c>
      <c r="M936">
        <f>IFERROR(VLOOKUP(Collapsed!$A936,'measured values'!$A:$AF,Collapsed!M$1,0),"NA")</f>
        <v>47.201999999999998</v>
      </c>
      <c r="N936">
        <f>IFERROR(VLOOKUP(Collapsed!$A936,'measured values'!$A:$AF,Collapsed!N$1,0),"NA")</f>
        <v>93.239000000000004</v>
      </c>
      <c r="O936">
        <f>IFERROR(VLOOKUP(Collapsed!$A936,'measured values'!$A:$AF,Collapsed!O$1,0),"NA")</f>
        <v>92.587999999999994</v>
      </c>
      <c r="P936">
        <f>IFERROR(VLOOKUP(Collapsed!$A936,'measured values'!$A:$AF,Collapsed!P$1,0),"NA")</f>
        <v>80.27</v>
      </c>
      <c r="Q936">
        <f>IFERROR(VLOOKUP(Collapsed!$A936,'measured values'!$A:$AF,Collapsed!Q$1,0),"NA")</f>
        <v>79.519000000000005</v>
      </c>
      <c r="R936">
        <f>IFERROR(VLOOKUP(Collapsed!$A936,'measured values'!$A:$AF,Collapsed!R$1,0),"NA")</f>
        <v>103.14100000000001</v>
      </c>
      <c r="S936">
        <f>IFERROR(VLOOKUP(Collapsed!$A936,'measured values'!$A:$AF,Collapsed!S$1,0),"NA")</f>
        <v>102.85599999999999</v>
      </c>
      <c r="T936">
        <f>IFERROR(VLOOKUP(Collapsed!$A936,'measured values'!$A:$AF,Collapsed!T$1,0),"NA")</f>
        <v>63.598999999999997</v>
      </c>
      <c r="U936">
        <f>IFERROR(VLOOKUP(Collapsed!$A936,'measured values'!$A:$AF,Collapsed!U$1,0),"NA")</f>
        <v>64.757000000000005</v>
      </c>
      <c r="V936">
        <f>IFERROR(VLOOKUP(Collapsed!$A936,'measured values'!$A:$AF,Collapsed!V$1,0),"NA")</f>
        <v>36.401000000000003</v>
      </c>
      <c r="W936">
        <f>IFERROR(VLOOKUP(Collapsed!$A936,'measured values'!$A:$AF,Collapsed!W$1,0),"NA")</f>
        <v>35.243000000000002</v>
      </c>
      <c r="X936">
        <f>IFERROR(VLOOKUP(Collapsed!$A936,'measured values'!$A:$AF,Collapsed!X$1,0),"NA")</f>
        <v>15.492000000000001</v>
      </c>
      <c r="Y936">
        <f>IFERROR(VLOOKUP(Collapsed!$A936,'measured values'!$A:$AF,Collapsed!Y$1,0),"NA")</f>
        <v>13.423999999999999</v>
      </c>
      <c r="Z936">
        <f>IFERROR(VLOOKUP(Collapsed!$A936,'measured values'!$A:$AF,Collapsed!Z$1,0),"NA")</f>
        <v>35.243000000000002</v>
      </c>
      <c r="AA936">
        <f>IFERROR(VLOOKUP(Collapsed!$A936,'measured values'!$A:$AF,Collapsed!AA$1,0),"NA")</f>
        <v>36.401000000000003</v>
      </c>
      <c r="AB936">
        <f>IFERROR(VLOOKUP(Collapsed!$A936,'measured values'!$A:$AF,Collapsed!AB$1,0),"NA")</f>
        <v>12.808</v>
      </c>
      <c r="AC936">
        <f>IFERROR(VLOOKUP(Collapsed!$A936,'measured values'!$A:$AF,Collapsed!AC$1,0),"NA")</f>
        <v>12</v>
      </c>
      <c r="AD936">
        <f>IFERROR(VLOOKUP(Collapsed!$A936,'measured values'!$A:$AF,Collapsed!AD$1,0),"NA")</f>
        <v>10</v>
      </c>
      <c r="AE936">
        <f>IFERROR(VLOOKUP(Collapsed!$A936,'measured values'!$A:$AF,Collapsed!AE$1,0),"NA")</f>
        <v>5</v>
      </c>
      <c r="AF936">
        <f>IFERROR(VLOOKUP(Collapsed!$A936,'measured values'!$A:$AF,Collapsed!AF$1,0),"NA")</f>
        <v>5</v>
      </c>
    </row>
    <row r="937" spans="1:32" x14ac:dyDescent="0.35">
      <c r="A937">
        <v>1123</v>
      </c>
      <c r="F937" t="str">
        <f>IFERROR(VLOOKUP(A937,'ICD+Descriptions'!$A$2:$C$600,2,0),"NA")</f>
        <v>NA</v>
      </c>
      <c r="G937" t="str">
        <f>IFERROR(VLOOKUP(A937,'ICD+Descriptions'!$A$2:$C$600,3,0),"NA")</f>
        <v>NA</v>
      </c>
      <c r="H937">
        <f>IFERROR(VLOOKUP(A937,ages!$A$1:$B$748,2,0),"No Age")</f>
        <v>25.9</v>
      </c>
      <c r="I937" t="str">
        <f>VLOOKUP(A937,'Redcap Raw Report'!$A:$AF,I$1,0)</f>
        <v>F</v>
      </c>
      <c r="L937">
        <f>IFERROR(VLOOKUP(Collapsed!$A937,'measured values'!$A:$AF,Collapsed!L$1,0),"NA")</f>
        <v>52.454000000000001</v>
      </c>
      <c r="M937">
        <f>IFERROR(VLOOKUP(Collapsed!$A937,'measured values'!$A:$AF,Collapsed!M$1,0),"NA")</f>
        <v>51.514000000000003</v>
      </c>
      <c r="N937">
        <f>IFERROR(VLOOKUP(Collapsed!$A937,'measured values'!$A:$AF,Collapsed!N$1,0),"NA")</f>
        <v>104.50700000000001</v>
      </c>
      <c r="O937">
        <f>IFERROR(VLOOKUP(Collapsed!$A937,'measured values'!$A:$AF,Collapsed!O$1,0),"NA")</f>
        <v>103.783</v>
      </c>
      <c r="P937">
        <f>IFERROR(VLOOKUP(Collapsed!$A937,'measured values'!$A:$AF,Collapsed!P$1,0),"NA")</f>
        <v>75.677999999999997</v>
      </c>
      <c r="Q937">
        <f>IFERROR(VLOOKUP(Collapsed!$A937,'measured values'!$A:$AF,Collapsed!Q$1,0),"NA")</f>
        <v>75.114999999999995</v>
      </c>
      <c r="R937">
        <f>IFERROR(VLOOKUP(Collapsed!$A937,'measured values'!$A:$AF,Collapsed!R$1,0),"NA")</f>
        <v>86.576999999999998</v>
      </c>
      <c r="S937">
        <f>IFERROR(VLOOKUP(Collapsed!$A937,'measured values'!$A:$AF,Collapsed!S$1,0),"NA")</f>
        <v>86.474000000000004</v>
      </c>
      <c r="T937">
        <f>IFERROR(VLOOKUP(Collapsed!$A937,'measured values'!$A:$AF,Collapsed!T$1,0),"NA")</f>
        <v>66.251000000000005</v>
      </c>
      <c r="U937">
        <f>IFERROR(VLOOKUP(Collapsed!$A937,'measured values'!$A:$AF,Collapsed!U$1,0),"NA")</f>
        <v>66.489999999999995</v>
      </c>
      <c r="V937">
        <f>IFERROR(VLOOKUP(Collapsed!$A937,'measured values'!$A:$AF,Collapsed!V$1,0),"NA")</f>
        <v>33.749000000000002</v>
      </c>
      <c r="W937">
        <f>IFERROR(VLOOKUP(Collapsed!$A937,'measured values'!$A:$AF,Collapsed!W$1,0),"NA")</f>
        <v>33.51</v>
      </c>
      <c r="X937">
        <f>IFERROR(VLOOKUP(Collapsed!$A937,'measured values'!$A:$AF,Collapsed!X$1,0),"NA")</f>
        <v>16.539000000000001</v>
      </c>
      <c r="Y937">
        <f>IFERROR(VLOOKUP(Collapsed!$A937,'measured values'!$A:$AF,Collapsed!Y$1,0),"NA")</f>
        <v>16.259</v>
      </c>
      <c r="Z937">
        <f>IFERROR(VLOOKUP(Collapsed!$A937,'measured values'!$A:$AF,Collapsed!Z$1,0),"NA")</f>
        <v>33.51</v>
      </c>
      <c r="AA937">
        <f>IFERROR(VLOOKUP(Collapsed!$A937,'measured values'!$A:$AF,Collapsed!AA$1,0),"NA")</f>
        <v>33.749000000000002</v>
      </c>
      <c r="AB937">
        <f>IFERROR(VLOOKUP(Collapsed!$A937,'measured values'!$A:$AF,Collapsed!AB$1,0),"NA")</f>
        <v>10.507999999999999</v>
      </c>
      <c r="AC937">
        <f>IFERROR(VLOOKUP(Collapsed!$A937,'measured values'!$A:$AF,Collapsed!AC$1,0),"NA")</f>
        <v>14</v>
      </c>
      <c r="AD937">
        <f>IFERROR(VLOOKUP(Collapsed!$A937,'measured values'!$A:$AF,Collapsed!AD$1,0),"NA")</f>
        <v>13</v>
      </c>
      <c r="AE937">
        <f>IFERROR(VLOOKUP(Collapsed!$A937,'measured values'!$A:$AF,Collapsed!AE$1,0),"NA")</f>
        <v>11</v>
      </c>
      <c r="AF937">
        <f>IFERROR(VLOOKUP(Collapsed!$A937,'measured values'!$A:$AF,Collapsed!AF$1,0),"NA")</f>
        <v>11</v>
      </c>
    </row>
    <row r="938" spans="1:32" x14ac:dyDescent="0.35">
      <c r="A938">
        <v>1124</v>
      </c>
      <c r="F938" t="str">
        <f>IFERROR(VLOOKUP(A938,'ICD+Descriptions'!$A$2:$C$600,2,0),"NA")</f>
        <v>NA</v>
      </c>
      <c r="G938" t="str">
        <f>IFERROR(VLOOKUP(A938,'ICD+Descriptions'!$A$2:$C$600,3,0),"NA")</f>
        <v>NA</v>
      </c>
      <c r="H938" t="str">
        <f>IFERROR(VLOOKUP(A938,ages!$A$1:$B$748,2,0),"No Age")</f>
        <v>No Age</v>
      </c>
      <c r="I938" t="str">
        <f>VLOOKUP(A938,'Redcap Raw Report'!$A:$AF,I$1,0)</f>
        <v>F</v>
      </c>
      <c r="L938" t="str">
        <f>IFERROR(VLOOKUP(Collapsed!$A938,'measured values'!$A:$AF,Collapsed!L$1,0),"NA")</f>
        <v>NA</v>
      </c>
      <c r="M938" t="str">
        <f>IFERROR(VLOOKUP(Collapsed!$A938,'measured values'!$A:$AF,Collapsed!M$1,0),"NA")</f>
        <v>NA</v>
      </c>
      <c r="N938" t="str">
        <f>IFERROR(VLOOKUP(Collapsed!$A938,'measured values'!$A:$AF,Collapsed!N$1,0),"NA")</f>
        <v>NA</v>
      </c>
      <c r="O938" t="str">
        <f>IFERROR(VLOOKUP(Collapsed!$A938,'measured values'!$A:$AF,Collapsed!O$1,0),"NA")</f>
        <v>NA</v>
      </c>
      <c r="P938" t="str">
        <f>IFERROR(VLOOKUP(Collapsed!$A938,'measured values'!$A:$AF,Collapsed!P$1,0),"NA")</f>
        <v>NA</v>
      </c>
      <c r="Q938" t="str">
        <f>IFERROR(VLOOKUP(Collapsed!$A938,'measured values'!$A:$AF,Collapsed!Q$1,0),"NA")</f>
        <v>NA</v>
      </c>
      <c r="R938" t="str">
        <f>IFERROR(VLOOKUP(Collapsed!$A938,'measured values'!$A:$AF,Collapsed!R$1,0),"NA")</f>
        <v>NA</v>
      </c>
      <c r="S938" t="str">
        <f>IFERROR(VLOOKUP(Collapsed!$A938,'measured values'!$A:$AF,Collapsed!S$1,0),"NA")</f>
        <v>NA</v>
      </c>
      <c r="T938" t="str">
        <f>IFERROR(VLOOKUP(Collapsed!$A938,'measured values'!$A:$AF,Collapsed!T$1,0),"NA")</f>
        <v>NA</v>
      </c>
      <c r="U938" t="str">
        <f>IFERROR(VLOOKUP(Collapsed!$A938,'measured values'!$A:$AF,Collapsed!U$1,0),"NA")</f>
        <v>NA</v>
      </c>
      <c r="V938" t="str">
        <f>IFERROR(VLOOKUP(Collapsed!$A938,'measured values'!$A:$AF,Collapsed!V$1,0),"NA")</f>
        <v>NA</v>
      </c>
      <c r="W938" t="str">
        <f>IFERROR(VLOOKUP(Collapsed!$A938,'measured values'!$A:$AF,Collapsed!W$1,0),"NA")</f>
        <v>NA</v>
      </c>
      <c r="X938" t="str">
        <f>IFERROR(VLOOKUP(Collapsed!$A938,'measured values'!$A:$AF,Collapsed!X$1,0),"NA")</f>
        <v>NA</v>
      </c>
      <c r="Y938" t="str">
        <f>IFERROR(VLOOKUP(Collapsed!$A938,'measured values'!$A:$AF,Collapsed!Y$1,0),"NA")</f>
        <v>NA</v>
      </c>
      <c r="Z938" t="str">
        <f>IFERROR(VLOOKUP(Collapsed!$A938,'measured values'!$A:$AF,Collapsed!Z$1,0),"NA")</f>
        <v>NA</v>
      </c>
      <c r="AA938" t="str">
        <f>IFERROR(VLOOKUP(Collapsed!$A938,'measured values'!$A:$AF,Collapsed!AA$1,0),"NA")</f>
        <v>NA</v>
      </c>
      <c r="AB938" t="str">
        <f>IFERROR(VLOOKUP(Collapsed!$A938,'measured values'!$A:$AF,Collapsed!AB$1,0),"NA")</f>
        <v>NA</v>
      </c>
      <c r="AC938" t="str">
        <f>IFERROR(VLOOKUP(Collapsed!$A938,'measured values'!$A:$AF,Collapsed!AC$1,0),"NA")</f>
        <v>NA</v>
      </c>
      <c r="AD938" t="str">
        <f>IFERROR(VLOOKUP(Collapsed!$A938,'measured values'!$A:$AF,Collapsed!AD$1,0),"NA")</f>
        <v>NA</v>
      </c>
      <c r="AE938" t="str">
        <f>IFERROR(VLOOKUP(Collapsed!$A938,'measured values'!$A:$AF,Collapsed!AE$1,0),"NA")</f>
        <v>NA</v>
      </c>
      <c r="AF938" t="str">
        <f>IFERROR(VLOOKUP(Collapsed!$A938,'measured values'!$A:$AF,Collapsed!AF$1,0),"NA")</f>
        <v>NA</v>
      </c>
    </row>
    <row r="939" spans="1:32" x14ac:dyDescent="0.35">
      <c r="A939">
        <v>1125</v>
      </c>
      <c r="F939" t="str">
        <f>IFERROR(VLOOKUP(A939,'ICD+Descriptions'!$A$2:$C$600,2,0),"NA")</f>
        <v>NA</v>
      </c>
      <c r="G939" t="str">
        <f>IFERROR(VLOOKUP(A939,'ICD+Descriptions'!$A$2:$C$600,3,0),"NA")</f>
        <v>NA</v>
      </c>
      <c r="H939">
        <f>IFERROR(VLOOKUP(A939,ages!$A$1:$B$748,2,0),"No Age")</f>
        <v>55</v>
      </c>
      <c r="I939" t="str">
        <f>VLOOKUP(A939,'Redcap Raw Report'!$A:$AF,I$1,0)</f>
        <v>F</v>
      </c>
      <c r="L939">
        <f>IFERROR(VLOOKUP(Collapsed!$A939,'measured values'!$A:$AF,Collapsed!L$1,0),"NA")</f>
        <v>44.877000000000002</v>
      </c>
      <c r="M939">
        <f>IFERROR(VLOOKUP(Collapsed!$A939,'measured values'!$A:$AF,Collapsed!M$1,0),"NA")</f>
        <v>42.018999999999998</v>
      </c>
      <c r="N939">
        <f>IFERROR(VLOOKUP(Collapsed!$A939,'measured values'!$A:$AF,Collapsed!N$1,0),"NA")</f>
        <v>86.165999999999997</v>
      </c>
      <c r="O939">
        <f>IFERROR(VLOOKUP(Collapsed!$A939,'measured values'!$A:$AF,Collapsed!O$1,0),"NA")</f>
        <v>88.622</v>
      </c>
      <c r="P939">
        <f>IFERROR(VLOOKUP(Collapsed!$A939,'measured values'!$A:$AF,Collapsed!P$1,0),"NA")</f>
        <v>79.135999999999996</v>
      </c>
      <c r="Q939">
        <f>IFERROR(VLOOKUP(Collapsed!$A939,'measured values'!$A:$AF,Collapsed!Q$1,0),"NA")</f>
        <v>80.95</v>
      </c>
      <c r="R939">
        <f>IFERROR(VLOOKUP(Collapsed!$A939,'measured values'!$A:$AF,Collapsed!R$1,0),"NA")</f>
        <v>110.22</v>
      </c>
      <c r="S939">
        <f>IFERROR(VLOOKUP(Collapsed!$A939,'measured values'!$A:$AF,Collapsed!S$1,0),"NA")</f>
        <v>111.379</v>
      </c>
      <c r="T939">
        <f>IFERROR(VLOOKUP(Collapsed!$A939,'measured values'!$A:$AF,Collapsed!T$1,0),"NA")</f>
        <v>65.893000000000001</v>
      </c>
      <c r="U939">
        <f>IFERROR(VLOOKUP(Collapsed!$A939,'measured values'!$A:$AF,Collapsed!U$1,0),"NA")</f>
        <v>62.616</v>
      </c>
      <c r="V939">
        <f>IFERROR(VLOOKUP(Collapsed!$A939,'measured values'!$A:$AF,Collapsed!V$1,0),"NA")</f>
        <v>34.106999999999999</v>
      </c>
      <c r="W939">
        <f>IFERROR(VLOOKUP(Collapsed!$A939,'measured values'!$A:$AF,Collapsed!W$1,0),"NA")</f>
        <v>37.384</v>
      </c>
      <c r="X939">
        <f>IFERROR(VLOOKUP(Collapsed!$A939,'measured values'!$A:$AF,Collapsed!X$1,0),"NA")</f>
        <v>15.196</v>
      </c>
      <c r="Y939">
        <f>IFERROR(VLOOKUP(Collapsed!$A939,'measured values'!$A:$AF,Collapsed!Y$1,0),"NA")</f>
        <v>13.632999999999999</v>
      </c>
      <c r="Z939">
        <f>IFERROR(VLOOKUP(Collapsed!$A939,'measured values'!$A:$AF,Collapsed!Z$1,0),"NA")</f>
        <v>37.384</v>
      </c>
      <c r="AA939">
        <f>IFERROR(VLOOKUP(Collapsed!$A939,'measured values'!$A:$AF,Collapsed!AA$1,0),"NA")</f>
        <v>34.106999999999999</v>
      </c>
      <c r="AB939">
        <f>IFERROR(VLOOKUP(Collapsed!$A939,'measured values'!$A:$AF,Collapsed!AB$1,0),"NA")</f>
        <v>11.832000000000001</v>
      </c>
      <c r="AC939">
        <f>IFERROR(VLOOKUP(Collapsed!$A939,'measured values'!$A:$AF,Collapsed!AC$1,0),"NA")</f>
        <v>15</v>
      </c>
      <c r="AD939">
        <f>IFERROR(VLOOKUP(Collapsed!$A939,'measured values'!$A:$AF,Collapsed!AD$1,0),"NA")</f>
        <v>14</v>
      </c>
      <c r="AE939">
        <f>IFERROR(VLOOKUP(Collapsed!$A939,'measured values'!$A:$AF,Collapsed!AE$1,0),"NA")</f>
        <v>11</v>
      </c>
      <c r="AF939">
        <f>IFERROR(VLOOKUP(Collapsed!$A939,'measured values'!$A:$AF,Collapsed!AF$1,0),"NA")</f>
        <v>13</v>
      </c>
    </row>
    <row r="940" spans="1:32" x14ac:dyDescent="0.35">
      <c r="A940">
        <v>1126</v>
      </c>
      <c r="F940" t="str">
        <f>IFERROR(VLOOKUP(A940,'ICD+Descriptions'!$A$2:$C$600,2,0),"NA")</f>
        <v>NA</v>
      </c>
      <c r="G940" t="str">
        <f>IFERROR(VLOOKUP(A940,'ICD+Descriptions'!$A$2:$C$600,3,0),"NA")</f>
        <v>NA</v>
      </c>
      <c r="H940">
        <f>IFERROR(VLOOKUP(A940,ages!$A$1:$B$748,2,0),"No Age")</f>
        <v>70.2</v>
      </c>
      <c r="I940" t="str">
        <f>VLOOKUP(A940,'Redcap Raw Report'!$A:$AF,I$1,0)</f>
        <v>M</v>
      </c>
      <c r="L940">
        <f>IFERROR(VLOOKUP(Collapsed!$A940,'measured values'!$A:$AF,Collapsed!L$1,0),"NA")</f>
        <v>56.353000000000002</v>
      </c>
      <c r="M940">
        <f>IFERROR(VLOOKUP(Collapsed!$A940,'measured values'!$A:$AF,Collapsed!M$1,0),"NA")</f>
        <v>58.097000000000001</v>
      </c>
      <c r="N940">
        <f>IFERROR(VLOOKUP(Collapsed!$A940,'measured values'!$A:$AF,Collapsed!N$1,0),"NA")</f>
        <v>114.858</v>
      </c>
      <c r="O940">
        <f>IFERROR(VLOOKUP(Collapsed!$A940,'measured values'!$A:$AF,Collapsed!O$1,0),"NA")</f>
        <v>114.45099999999999</v>
      </c>
      <c r="P940">
        <f>IFERROR(VLOOKUP(Collapsed!$A940,'measured values'!$A:$AF,Collapsed!P$1,0),"NA")</f>
        <v>103.36</v>
      </c>
      <c r="Q940">
        <f>IFERROR(VLOOKUP(Collapsed!$A940,'measured values'!$A:$AF,Collapsed!Q$1,0),"NA")</f>
        <v>103.252</v>
      </c>
      <c r="R940">
        <f>IFERROR(VLOOKUP(Collapsed!$A940,'measured values'!$A:$AF,Collapsed!R$1,0),"NA")</f>
        <v>107.66200000000001</v>
      </c>
      <c r="S940">
        <f>IFERROR(VLOOKUP(Collapsed!$A940,'measured values'!$A:$AF,Collapsed!S$1,0),"NA")</f>
        <v>107.577</v>
      </c>
      <c r="T940">
        <f>IFERROR(VLOOKUP(Collapsed!$A940,'measured values'!$A:$AF,Collapsed!T$1,0),"NA")</f>
        <v>64.265000000000001</v>
      </c>
      <c r="U940">
        <f>IFERROR(VLOOKUP(Collapsed!$A940,'measured values'!$A:$AF,Collapsed!U$1,0),"NA")</f>
        <v>62.164000000000001</v>
      </c>
      <c r="V940">
        <f>IFERROR(VLOOKUP(Collapsed!$A940,'measured values'!$A:$AF,Collapsed!V$1,0),"NA")</f>
        <v>35.734000000000002</v>
      </c>
      <c r="W940">
        <f>IFERROR(VLOOKUP(Collapsed!$A940,'measured values'!$A:$AF,Collapsed!W$1,0),"NA")</f>
        <v>37.835999999999999</v>
      </c>
      <c r="X940">
        <f>IFERROR(VLOOKUP(Collapsed!$A940,'measured values'!$A:$AF,Collapsed!X$1,0),"NA")</f>
        <v>13.968</v>
      </c>
      <c r="Y940">
        <f>IFERROR(VLOOKUP(Collapsed!$A940,'measured values'!$A:$AF,Collapsed!Y$1,0),"NA")</f>
        <v>12.86</v>
      </c>
      <c r="Z940">
        <f>IFERROR(VLOOKUP(Collapsed!$A940,'measured values'!$A:$AF,Collapsed!Z$1,0),"NA")</f>
        <v>37.835999999999999</v>
      </c>
      <c r="AA940">
        <f>IFERROR(VLOOKUP(Collapsed!$A940,'measured values'!$A:$AF,Collapsed!AA$1,0),"NA")</f>
        <v>35.734000000000002</v>
      </c>
      <c r="AB940">
        <f>IFERROR(VLOOKUP(Collapsed!$A940,'measured values'!$A:$AF,Collapsed!AB$1,0),"NA")</f>
        <v>13.272</v>
      </c>
      <c r="AC940">
        <f>IFERROR(VLOOKUP(Collapsed!$A940,'measured values'!$A:$AF,Collapsed!AC$1,0),"NA")</f>
        <v>10</v>
      </c>
      <c r="AD940">
        <f>IFERROR(VLOOKUP(Collapsed!$A940,'measured values'!$A:$AF,Collapsed!AD$1,0),"NA")</f>
        <v>14</v>
      </c>
      <c r="AE940">
        <f>IFERROR(VLOOKUP(Collapsed!$A940,'measured values'!$A:$AF,Collapsed!AE$1,0),"NA")</f>
        <v>10</v>
      </c>
      <c r="AF940">
        <f>IFERROR(VLOOKUP(Collapsed!$A940,'measured values'!$A:$AF,Collapsed!AF$1,0),"NA")</f>
        <v>9</v>
      </c>
    </row>
    <row r="941" spans="1:32" x14ac:dyDescent="0.35">
      <c r="A941">
        <v>1127</v>
      </c>
      <c r="F941" t="str">
        <f>IFERROR(VLOOKUP(A941,'ICD+Descriptions'!$A$2:$C$600,2,0),"NA")</f>
        <v>NA</v>
      </c>
      <c r="G941" t="str">
        <f>IFERROR(VLOOKUP(A941,'ICD+Descriptions'!$A$2:$C$600,3,0),"NA")</f>
        <v>NA</v>
      </c>
      <c r="H941">
        <f>IFERROR(VLOOKUP(A941,ages!$A$1:$B$748,2,0),"No Age")</f>
        <v>38</v>
      </c>
      <c r="I941" t="str">
        <f>VLOOKUP(A941,'Redcap Raw Report'!$A:$AF,I$1,0)</f>
        <v>F</v>
      </c>
      <c r="L941" t="str">
        <f>IFERROR(VLOOKUP(Collapsed!$A941,'measured values'!$A:$AF,Collapsed!L$1,0),"NA")</f>
        <v>NA</v>
      </c>
      <c r="M941" t="str">
        <f>IFERROR(VLOOKUP(Collapsed!$A941,'measured values'!$A:$AF,Collapsed!M$1,0),"NA")</f>
        <v>NA</v>
      </c>
      <c r="N941" t="str">
        <f>IFERROR(VLOOKUP(Collapsed!$A941,'measured values'!$A:$AF,Collapsed!N$1,0),"NA")</f>
        <v>NA</v>
      </c>
      <c r="O941" t="str">
        <f>IFERROR(VLOOKUP(Collapsed!$A941,'measured values'!$A:$AF,Collapsed!O$1,0),"NA")</f>
        <v>NA</v>
      </c>
      <c r="P941" t="str">
        <f>IFERROR(VLOOKUP(Collapsed!$A941,'measured values'!$A:$AF,Collapsed!P$1,0),"NA")</f>
        <v>NA</v>
      </c>
      <c r="Q941" t="str">
        <f>IFERROR(VLOOKUP(Collapsed!$A941,'measured values'!$A:$AF,Collapsed!Q$1,0),"NA")</f>
        <v>NA</v>
      </c>
      <c r="R941" t="str">
        <f>IFERROR(VLOOKUP(Collapsed!$A941,'measured values'!$A:$AF,Collapsed!R$1,0),"NA")</f>
        <v>NA</v>
      </c>
      <c r="S941" t="str">
        <f>IFERROR(VLOOKUP(Collapsed!$A941,'measured values'!$A:$AF,Collapsed!S$1,0),"NA")</f>
        <v>NA</v>
      </c>
      <c r="T941" t="str">
        <f>IFERROR(VLOOKUP(Collapsed!$A941,'measured values'!$A:$AF,Collapsed!T$1,0),"NA")</f>
        <v>NA</v>
      </c>
      <c r="U941" t="str">
        <f>IFERROR(VLOOKUP(Collapsed!$A941,'measured values'!$A:$AF,Collapsed!U$1,0),"NA")</f>
        <v>NA</v>
      </c>
      <c r="V941" t="str">
        <f>IFERROR(VLOOKUP(Collapsed!$A941,'measured values'!$A:$AF,Collapsed!V$1,0),"NA")</f>
        <v>NA</v>
      </c>
      <c r="W941" t="str">
        <f>IFERROR(VLOOKUP(Collapsed!$A941,'measured values'!$A:$AF,Collapsed!W$1,0),"NA")</f>
        <v>NA</v>
      </c>
      <c r="X941" t="str">
        <f>IFERROR(VLOOKUP(Collapsed!$A941,'measured values'!$A:$AF,Collapsed!X$1,0),"NA")</f>
        <v>NA</v>
      </c>
      <c r="Y941" t="str">
        <f>IFERROR(VLOOKUP(Collapsed!$A941,'measured values'!$A:$AF,Collapsed!Y$1,0),"NA")</f>
        <v>NA</v>
      </c>
      <c r="Z941" t="str">
        <f>IFERROR(VLOOKUP(Collapsed!$A941,'measured values'!$A:$AF,Collapsed!Z$1,0),"NA")</f>
        <v>NA</v>
      </c>
      <c r="AA941" t="str">
        <f>IFERROR(VLOOKUP(Collapsed!$A941,'measured values'!$A:$AF,Collapsed!AA$1,0),"NA")</f>
        <v>NA</v>
      </c>
      <c r="AB941" t="str">
        <f>IFERROR(VLOOKUP(Collapsed!$A941,'measured values'!$A:$AF,Collapsed!AB$1,0),"NA")</f>
        <v>NA</v>
      </c>
      <c r="AC941" t="str">
        <f>IFERROR(VLOOKUP(Collapsed!$A941,'measured values'!$A:$AF,Collapsed!AC$1,0),"NA")</f>
        <v>NA</v>
      </c>
      <c r="AD941" t="str">
        <f>IFERROR(VLOOKUP(Collapsed!$A941,'measured values'!$A:$AF,Collapsed!AD$1,0),"NA")</f>
        <v>NA</v>
      </c>
      <c r="AE941" t="str">
        <f>IFERROR(VLOOKUP(Collapsed!$A941,'measured values'!$A:$AF,Collapsed!AE$1,0),"NA")</f>
        <v>NA</v>
      </c>
      <c r="AF941" t="str">
        <f>IFERROR(VLOOKUP(Collapsed!$A941,'measured values'!$A:$AF,Collapsed!AF$1,0),"NA")</f>
        <v>NA</v>
      </c>
    </row>
    <row r="942" spans="1:32" x14ac:dyDescent="0.35">
      <c r="A942">
        <v>1128</v>
      </c>
      <c r="F942" t="str">
        <f>IFERROR(VLOOKUP(A942,'ICD+Descriptions'!$A$2:$C$600,2,0),"NA")</f>
        <v>NA</v>
      </c>
      <c r="G942" t="str">
        <f>IFERROR(VLOOKUP(A942,'ICD+Descriptions'!$A$2:$C$600,3,0),"NA")</f>
        <v>NA</v>
      </c>
      <c r="H942" t="str">
        <f>IFERROR(VLOOKUP(A942,ages!$A$1:$B$748,2,0),"No Age")</f>
        <v>No Age</v>
      </c>
      <c r="I942" t="str">
        <f>VLOOKUP(A942,'Redcap Raw Report'!$A:$AF,I$1,0)</f>
        <v>M</v>
      </c>
      <c r="L942" t="str">
        <f>IFERROR(VLOOKUP(Collapsed!$A942,'measured values'!$A:$AF,Collapsed!L$1,0),"NA")</f>
        <v>NA</v>
      </c>
      <c r="M942" t="str">
        <f>IFERROR(VLOOKUP(Collapsed!$A942,'measured values'!$A:$AF,Collapsed!M$1,0),"NA")</f>
        <v>NA</v>
      </c>
      <c r="N942" t="str">
        <f>IFERROR(VLOOKUP(Collapsed!$A942,'measured values'!$A:$AF,Collapsed!N$1,0),"NA")</f>
        <v>NA</v>
      </c>
      <c r="O942" t="str">
        <f>IFERROR(VLOOKUP(Collapsed!$A942,'measured values'!$A:$AF,Collapsed!O$1,0),"NA")</f>
        <v>NA</v>
      </c>
      <c r="P942" t="str">
        <f>IFERROR(VLOOKUP(Collapsed!$A942,'measured values'!$A:$AF,Collapsed!P$1,0),"NA")</f>
        <v>NA</v>
      </c>
      <c r="Q942" t="str">
        <f>IFERROR(VLOOKUP(Collapsed!$A942,'measured values'!$A:$AF,Collapsed!Q$1,0),"NA")</f>
        <v>NA</v>
      </c>
      <c r="R942" t="str">
        <f>IFERROR(VLOOKUP(Collapsed!$A942,'measured values'!$A:$AF,Collapsed!R$1,0),"NA")</f>
        <v>NA</v>
      </c>
      <c r="S942" t="str">
        <f>IFERROR(VLOOKUP(Collapsed!$A942,'measured values'!$A:$AF,Collapsed!S$1,0),"NA")</f>
        <v>NA</v>
      </c>
      <c r="T942" t="str">
        <f>IFERROR(VLOOKUP(Collapsed!$A942,'measured values'!$A:$AF,Collapsed!T$1,0),"NA")</f>
        <v>NA</v>
      </c>
      <c r="U942" t="str">
        <f>IFERROR(VLOOKUP(Collapsed!$A942,'measured values'!$A:$AF,Collapsed!U$1,0),"NA")</f>
        <v>NA</v>
      </c>
      <c r="V942" t="str">
        <f>IFERROR(VLOOKUP(Collapsed!$A942,'measured values'!$A:$AF,Collapsed!V$1,0),"NA")</f>
        <v>NA</v>
      </c>
      <c r="W942" t="str">
        <f>IFERROR(VLOOKUP(Collapsed!$A942,'measured values'!$A:$AF,Collapsed!W$1,0),"NA")</f>
        <v>NA</v>
      </c>
      <c r="X942" t="str">
        <f>IFERROR(VLOOKUP(Collapsed!$A942,'measured values'!$A:$AF,Collapsed!X$1,0),"NA")</f>
        <v>NA</v>
      </c>
      <c r="Y942" t="str">
        <f>IFERROR(VLOOKUP(Collapsed!$A942,'measured values'!$A:$AF,Collapsed!Y$1,0),"NA")</f>
        <v>NA</v>
      </c>
      <c r="Z942" t="str">
        <f>IFERROR(VLOOKUP(Collapsed!$A942,'measured values'!$A:$AF,Collapsed!Z$1,0),"NA")</f>
        <v>NA</v>
      </c>
      <c r="AA942" t="str">
        <f>IFERROR(VLOOKUP(Collapsed!$A942,'measured values'!$A:$AF,Collapsed!AA$1,0),"NA")</f>
        <v>NA</v>
      </c>
      <c r="AB942" t="str">
        <f>IFERROR(VLOOKUP(Collapsed!$A942,'measured values'!$A:$AF,Collapsed!AB$1,0),"NA")</f>
        <v>NA</v>
      </c>
      <c r="AC942" t="str">
        <f>IFERROR(VLOOKUP(Collapsed!$A942,'measured values'!$A:$AF,Collapsed!AC$1,0),"NA")</f>
        <v>NA</v>
      </c>
      <c r="AD942" t="str">
        <f>IFERROR(VLOOKUP(Collapsed!$A942,'measured values'!$A:$AF,Collapsed!AD$1,0),"NA")</f>
        <v>NA</v>
      </c>
      <c r="AE942" t="str">
        <f>IFERROR(VLOOKUP(Collapsed!$A942,'measured values'!$A:$AF,Collapsed!AE$1,0),"NA")</f>
        <v>NA</v>
      </c>
      <c r="AF942" t="str">
        <f>IFERROR(VLOOKUP(Collapsed!$A942,'measured values'!$A:$AF,Collapsed!AF$1,0),"NA")</f>
        <v>NA</v>
      </c>
    </row>
    <row r="943" spans="1:32" x14ac:dyDescent="0.35">
      <c r="A943">
        <v>1129</v>
      </c>
      <c r="F943" t="str">
        <f>IFERROR(VLOOKUP(A943,'ICD+Descriptions'!$A$2:$C$600,2,0),"NA")</f>
        <v>NA</v>
      </c>
      <c r="G943" t="str">
        <f>IFERROR(VLOOKUP(A943,'ICD+Descriptions'!$A$2:$C$600,3,0),"NA")</f>
        <v>NA</v>
      </c>
      <c r="H943">
        <f>IFERROR(VLOOKUP(A943,ages!$A$1:$B$748,2,0),"No Age")</f>
        <v>36.4</v>
      </c>
      <c r="I943" t="str">
        <f>VLOOKUP(A943,'Redcap Raw Report'!$A:$AF,I$1,0)</f>
        <v>F</v>
      </c>
      <c r="L943" t="str">
        <f>IFERROR(VLOOKUP(Collapsed!$A943,'measured values'!$A:$AF,Collapsed!L$1,0),"NA")</f>
        <v>NA</v>
      </c>
      <c r="M943" t="str">
        <f>IFERROR(VLOOKUP(Collapsed!$A943,'measured values'!$A:$AF,Collapsed!M$1,0),"NA")</f>
        <v>NA</v>
      </c>
      <c r="N943" t="str">
        <f>IFERROR(VLOOKUP(Collapsed!$A943,'measured values'!$A:$AF,Collapsed!N$1,0),"NA")</f>
        <v>NA</v>
      </c>
      <c r="O943" t="str">
        <f>IFERROR(VLOOKUP(Collapsed!$A943,'measured values'!$A:$AF,Collapsed!O$1,0),"NA")</f>
        <v>NA</v>
      </c>
      <c r="P943" t="str">
        <f>IFERROR(VLOOKUP(Collapsed!$A943,'measured values'!$A:$AF,Collapsed!P$1,0),"NA")</f>
        <v>NA</v>
      </c>
      <c r="Q943" t="str">
        <f>IFERROR(VLOOKUP(Collapsed!$A943,'measured values'!$A:$AF,Collapsed!Q$1,0),"NA")</f>
        <v>NA</v>
      </c>
      <c r="R943" t="str">
        <f>IFERROR(VLOOKUP(Collapsed!$A943,'measured values'!$A:$AF,Collapsed!R$1,0),"NA")</f>
        <v>NA</v>
      </c>
      <c r="S943" t="str">
        <f>IFERROR(VLOOKUP(Collapsed!$A943,'measured values'!$A:$AF,Collapsed!S$1,0),"NA")</f>
        <v>NA</v>
      </c>
      <c r="T943" t="str">
        <f>IFERROR(VLOOKUP(Collapsed!$A943,'measured values'!$A:$AF,Collapsed!T$1,0),"NA")</f>
        <v>NA</v>
      </c>
      <c r="U943" t="str">
        <f>IFERROR(VLOOKUP(Collapsed!$A943,'measured values'!$A:$AF,Collapsed!U$1,0),"NA")</f>
        <v>NA</v>
      </c>
      <c r="V943" t="str">
        <f>IFERROR(VLOOKUP(Collapsed!$A943,'measured values'!$A:$AF,Collapsed!V$1,0),"NA")</f>
        <v>NA</v>
      </c>
      <c r="W943" t="str">
        <f>IFERROR(VLOOKUP(Collapsed!$A943,'measured values'!$A:$AF,Collapsed!W$1,0),"NA")</f>
        <v>NA</v>
      </c>
      <c r="X943" t="str">
        <f>IFERROR(VLOOKUP(Collapsed!$A943,'measured values'!$A:$AF,Collapsed!X$1,0),"NA")</f>
        <v>NA</v>
      </c>
      <c r="Y943" t="str">
        <f>IFERROR(VLOOKUP(Collapsed!$A943,'measured values'!$A:$AF,Collapsed!Y$1,0),"NA")</f>
        <v>NA</v>
      </c>
      <c r="Z943" t="str">
        <f>IFERROR(VLOOKUP(Collapsed!$A943,'measured values'!$A:$AF,Collapsed!Z$1,0),"NA")</f>
        <v>NA</v>
      </c>
      <c r="AA943" t="str">
        <f>IFERROR(VLOOKUP(Collapsed!$A943,'measured values'!$A:$AF,Collapsed!AA$1,0),"NA")</f>
        <v>NA</v>
      </c>
      <c r="AB943" t="str">
        <f>IFERROR(VLOOKUP(Collapsed!$A943,'measured values'!$A:$AF,Collapsed!AB$1,0),"NA")</f>
        <v>NA</v>
      </c>
      <c r="AC943" t="str">
        <f>IFERROR(VLOOKUP(Collapsed!$A943,'measured values'!$A:$AF,Collapsed!AC$1,0),"NA")</f>
        <v>NA</v>
      </c>
      <c r="AD943" t="str">
        <f>IFERROR(VLOOKUP(Collapsed!$A943,'measured values'!$A:$AF,Collapsed!AD$1,0),"NA")</f>
        <v>NA</v>
      </c>
      <c r="AE943" t="str">
        <f>IFERROR(VLOOKUP(Collapsed!$A943,'measured values'!$A:$AF,Collapsed!AE$1,0),"NA")</f>
        <v>NA</v>
      </c>
      <c r="AF943" t="str">
        <f>IFERROR(VLOOKUP(Collapsed!$A943,'measured values'!$A:$AF,Collapsed!AF$1,0),"NA")</f>
        <v>NA</v>
      </c>
    </row>
    <row r="944" spans="1:32" x14ac:dyDescent="0.35">
      <c r="A944">
        <v>1130</v>
      </c>
      <c r="F944" t="str">
        <f>IFERROR(VLOOKUP(A944,'ICD+Descriptions'!$A$2:$C$600,2,0),"NA")</f>
        <v>NA</v>
      </c>
      <c r="G944" t="str">
        <f>IFERROR(VLOOKUP(A944,'ICD+Descriptions'!$A$2:$C$600,3,0),"NA")</f>
        <v>NA</v>
      </c>
      <c r="H944">
        <f>IFERROR(VLOOKUP(A944,ages!$A$1:$B$748,2,0),"No Age")</f>
        <v>70.900000000000006</v>
      </c>
      <c r="I944" t="str">
        <f>VLOOKUP(A944,'Redcap Raw Report'!$A:$AF,I$1,0)</f>
        <v>M</v>
      </c>
      <c r="L944" t="str">
        <f>IFERROR(VLOOKUP(Collapsed!$A944,'measured values'!$A:$AF,Collapsed!L$1,0),"NA")</f>
        <v>NA</v>
      </c>
      <c r="M944" t="str">
        <f>IFERROR(VLOOKUP(Collapsed!$A944,'measured values'!$A:$AF,Collapsed!M$1,0),"NA")</f>
        <v>NA</v>
      </c>
      <c r="N944" t="str">
        <f>IFERROR(VLOOKUP(Collapsed!$A944,'measured values'!$A:$AF,Collapsed!N$1,0),"NA")</f>
        <v>NA</v>
      </c>
      <c r="O944" t="str">
        <f>IFERROR(VLOOKUP(Collapsed!$A944,'measured values'!$A:$AF,Collapsed!O$1,0),"NA")</f>
        <v>NA</v>
      </c>
      <c r="P944" t="str">
        <f>IFERROR(VLOOKUP(Collapsed!$A944,'measured values'!$A:$AF,Collapsed!P$1,0),"NA")</f>
        <v>NA</v>
      </c>
      <c r="Q944" t="str">
        <f>IFERROR(VLOOKUP(Collapsed!$A944,'measured values'!$A:$AF,Collapsed!Q$1,0),"NA")</f>
        <v>NA</v>
      </c>
      <c r="R944" t="str">
        <f>IFERROR(VLOOKUP(Collapsed!$A944,'measured values'!$A:$AF,Collapsed!R$1,0),"NA")</f>
        <v>NA</v>
      </c>
      <c r="S944" t="str">
        <f>IFERROR(VLOOKUP(Collapsed!$A944,'measured values'!$A:$AF,Collapsed!S$1,0),"NA")</f>
        <v>NA</v>
      </c>
      <c r="T944" t="str">
        <f>IFERROR(VLOOKUP(Collapsed!$A944,'measured values'!$A:$AF,Collapsed!T$1,0),"NA")</f>
        <v>NA</v>
      </c>
      <c r="U944" t="str">
        <f>IFERROR(VLOOKUP(Collapsed!$A944,'measured values'!$A:$AF,Collapsed!U$1,0),"NA")</f>
        <v>NA</v>
      </c>
      <c r="V944" t="str">
        <f>IFERROR(VLOOKUP(Collapsed!$A944,'measured values'!$A:$AF,Collapsed!V$1,0),"NA")</f>
        <v>NA</v>
      </c>
      <c r="W944" t="str">
        <f>IFERROR(VLOOKUP(Collapsed!$A944,'measured values'!$A:$AF,Collapsed!W$1,0),"NA")</f>
        <v>NA</v>
      </c>
      <c r="X944" t="str">
        <f>IFERROR(VLOOKUP(Collapsed!$A944,'measured values'!$A:$AF,Collapsed!X$1,0),"NA")</f>
        <v>NA</v>
      </c>
      <c r="Y944" t="str">
        <f>IFERROR(VLOOKUP(Collapsed!$A944,'measured values'!$A:$AF,Collapsed!Y$1,0),"NA")</f>
        <v>NA</v>
      </c>
      <c r="Z944" t="str">
        <f>IFERROR(VLOOKUP(Collapsed!$A944,'measured values'!$A:$AF,Collapsed!Z$1,0),"NA")</f>
        <v>NA</v>
      </c>
      <c r="AA944" t="str">
        <f>IFERROR(VLOOKUP(Collapsed!$A944,'measured values'!$A:$AF,Collapsed!AA$1,0),"NA")</f>
        <v>NA</v>
      </c>
      <c r="AB944" t="str">
        <f>IFERROR(VLOOKUP(Collapsed!$A944,'measured values'!$A:$AF,Collapsed!AB$1,0),"NA")</f>
        <v>NA</v>
      </c>
      <c r="AC944" t="str">
        <f>IFERROR(VLOOKUP(Collapsed!$A944,'measured values'!$A:$AF,Collapsed!AC$1,0),"NA")</f>
        <v>NA</v>
      </c>
      <c r="AD944" t="str">
        <f>IFERROR(VLOOKUP(Collapsed!$A944,'measured values'!$A:$AF,Collapsed!AD$1,0),"NA")</f>
        <v>NA</v>
      </c>
      <c r="AE944" t="str">
        <f>IFERROR(VLOOKUP(Collapsed!$A944,'measured values'!$A:$AF,Collapsed!AE$1,0),"NA")</f>
        <v>NA</v>
      </c>
      <c r="AF944" t="str">
        <f>IFERROR(VLOOKUP(Collapsed!$A944,'measured values'!$A:$AF,Collapsed!AF$1,0),"NA")</f>
        <v>NA</v>
      </c>
    </row>
    <row r="945" spans="1:32" x14ac:dyDescent="0.35">
      <c r="A945">
        <v>1131</v>
      </c>
      <c r="F945" t="str">
        <f>IFERROR(VLOOKUP(A945,'ICD+Descriptions'!$A$2:$C$600,2,0),"NA")</f>
        <v>NA</v>
      </c>
      <c r="G945" t="str">
        <f>IFERROR(VLOOKUP(A945,'ICD+Descriptions'!$A$2:$C$600,3,0),"NA")</f>
        <v>NA</v>
      </c>
      <c r="H945">
        <f>IFERROR(VLOOKUP(A945,ages!$A$1:$B$748,2,0),"No Age")</f>
        <v>63.1</v>
      </c>
      <c r="I945" t="str">
        <f>VLOOKUP(A945,'Redcap Raw Report'!$A:$AF,I$1,0)</f>
        <v>F</v>
      </c>
      <c r="L945" t="str">
        <f>IFERROR(VLOOKUP(Collapsed!$A945,'measured values'!$A:$AF,Collapsed!L$1,0),"NA")</f>
        <v>NA</v>
      </c>
      <c r="M945" t="str">
        <f>IFERROR(VLOOKUP(Collapsed!$A945,'measured values'!$A:$AF,Collapsed!M$1,0),"NA")</f>
        <v>NA</v>
      </c>
      <c r="N945" t="str">
        <f>IFERROR(VLOOKUP(Collapsed!$A945,'measured values'!$A:$AF,Collapsed!N$1,0),"NA")</f>
        <v>NA</v>
      </c>
      <c r="O945" t="str">
        <f>IFERROR(VLOOKUP(Collapsed!$A945,'measured values'!$A:$AF,Collapsed!O$1,0),"NA")</f>
        <v>NA</v>
      </c>
      <c r="P945" t="str">
        <f>IFERROR(VLOOKUP(Collapsed!$A945,'measured values'!$A:$AF,Collapsed!P$1,0),"NA")</f>
        <v>NA</v>
      </c>
      <c r="Q945" t="str">
        <f>IFERROR(VLOOKUP(Collapsed!$A945,'measured values'!$A:$AF,Collapsed!Q$1,0),"NA")</f>
        <v>NA</v>
      </c>
      <c r="R945" t="str">
        <f>IFERROR(VLOOKUP(Collapsed!$A945,'measured values'!$A:$AF,Collapsed!R$1,0),"NA")</f>
        <v>NA</v>
      </c>
      <c r="S945" t="str">
        <f>IFERROR(VLOOKUP(Collapsed!$A945,'measured values'!$A:$AF,Collapsed!S$1,0),"NA")</f>
        <v>NA</v>
      </c>
      <c r="T945" t="str">
        <f>IFERROR(VLOOKUP(Collapsed!$A945,'measured values'!$A:$AF,Collapsed!T$1,0),"NA")</f>
        <v>NA</v>
      </c>
      <c r="U945" t="str">
        <f>IFERROR(VLOOKUP(Collapsed!$A945,'measured values'!$A:$AF,Collapsed!U$1,0),"NA")</f>
        <v>NA</v>
      </c>
      <c r="V945" t="str">
        <f>IFERROR(VLOOKUP(Collapsed!$A945,'measured values'!$A:$AF,Collapsed!V$1,0),"NA")</f>
        <v>NA</v>
      </c>
      <c r="W945" t="str">
        <f>IFERROR(VLOOKUP(Collapsed!$A945,'measured values'!$A:$AF,Collapsed!W$1,0),"NA")</f>
        <v>NA</v>
      </c>
      <c r="X945" t="str">
        <f>IFERROR(VLOOKUP(Collapsed!$A945,'measured values'!$A:$AF,Collapsed!X$1,0),"NA")</f>
        <v>NA</v>
      </c>
      <c r="Y945" t="str">
        <f>IFERROR(VLOOKUP(Collapsed!$A945,'measured values'!$A:$AF,Collapsed!Y$1,0),"NA")</f>
        <v>NA</v>
      </c>
      <c r="Z945" t="str">
        <f>IFERROR(VLOOKUP(Collapsed!$A945,'measured values'!$A:$AF,Collapsed!Z$1,0),"NA")</f>
        <v>NA</v>
      </c>
      <c r="AA945" t="str">
        <f>IFERROR(VLOOKUP(Collapsed!$A945,'measured values'!$A:$AF,Collapsed!AA$1,0),"NA")</f>
        <v>NA</v>
      </c>
      <c r="AB945" t="str">
        <f>IFERROR(VLOOKUP(Collapsed!$A945,'measured values'!$A:$AF,Collapsed!AB$1,0),"NA")</f>
        <v>NA</v>
      </c>
      <c r="AC945" t="str">
        <f>IFERROR(VLOOKUP(Collapsed!$A945,'measured values'!$A:$AF,Collapsed!AC$1,0),"NA")</f>
        <v>NA</v>
      </c>
      <c r="AD945" t="str">
        <f>IFERROR(VLOOKUP(Collapsed!$A945,'measured values'!$A:$AF,Collapsed!AD$1,0),"NA")</f>
        <v>NA</v>
      </c>
      <c r="AE945" t="str">
        <f>IFERROR(VLOOKUP(Collapsed!$A945,'measured values'!$A:$AF,Collapsed!AE$1,0),"NA")</f>
        <v>NA</v>
      </c>
      <c r="AF945" t="str">
        <f>IFERROR(VLOOKUP(Collapsed!$A945,'measured values'!$A:$AF,Collapsed!AF$1,0),"NA")</f>
        <v>NA</v>
      </c>
    </row>
    <row r="946" spans="1:32" x14ac:dyDescent="0.35">
      <c r="A946">
        <v>1132</v>
      </c>
      <c r="F946" t="str">
        <f>IFERROR(VLOOKUP(A946,'ICD+Descriptions'!$A$2:$C$600,2,0),"NA")</f>
        <v>NA</v>
      </c>
      <c r="G946" t="str">
        <f>IFERROR(VLOOKUP(A946,'ICD+Descriptions'!$A$2:$C$600,3,0),"NA")</f>
        <v>NA</v>
      </c>
      <c r="H946">
        <f>IFERROR(VLOOKUP(A946,ages!$A$1:$B$748,2,0),"No Age")</f>
        <v>81.099999999999994</v>
      </c>
      <c r="I946" t="str">
        <f>VLOOKUP(A946,'Redcap Raw Report'!$A:$AF,I$1,0)</f>
        <v>F</v>
      </c>
      <c r="L946" t="str">
        <f>IFERROR(VLOOKUP(Collapsed!$A946,'measured values'!$A:$AF,Collapsed!L$1,0),"NA")</f>
        <v>NA</v>
      </c>
      <c r="M946" t="str">
        <f>IFERROR(VLOOKUP(Collapsed!$A946,'measured values'!$A:$AF,Collapsed!M$1,0),"NA")</f>
        <v>NA</v>
      </c>
      <c r="N946" t="str">
        <f>IFERROR(VLOOKUP(Collapsed!$A946,'measured values'!$A:$AF,Collapsed!N$1,0),"NA")</f>
        <v>NA</v>
      </c>
      <c r="O946" t="str">
        <f>IFERROR(VLOOKUP(Collapsed!$A946,'measured values'!$A:$AF,Collapsed!O$1,0),"NA")</f>
        <v>NA</v>
      </c>
      <c r="P946" t="str">
        <f>IFERROR(VLOOKUP(Collapsed!$A946,'measured values'!$A:$AF,Collapsed!P$1,0),"NA")</f>
        <v>NA</v>
      </c>
      <c r="Q946" t="str">
        <f>IFERROR(VLOOKUP(Collapsed!$A946,'measured values'!$A:$AF,Collapsed!Q$1,0),"NA")</f>
        <v>NA</v>
      </c>
      <c r="R946" t="str">
        <f>IFERROR(VLOOKUP(Collapsed!$A946,'measured values'!$A:$AF,Collapsed!R$1,0),"NA")</f>
        <v>NA</v>
      </c>
      <c r="S946" t="str">
        <f>IFERROR(VLOOKUP(Collapsed!$A946,'measured values'!$A:$AF,Collapsed!S$1,0),"NA")</f>
        <v>NA</v>
      </c>
      <c r="T946" t="str">
        <f>IFERROR(VLOOKUP(Collapsed!$A946,'measured values'!$A:$AF,Collapsed!T$1,0),"NA")</f>
        <v>NA</v>
      </c>
      <c r="U946" t="str">
        <f>IFERROR(VLOOKUP(Collapsed!$A946,'measured values'!$A:$AF,Collapsed!U$1,0),"NA")</f>
        <v>NA</v>
      </c>
      <c r="V946" t="str">
        <f>IFERROR(VLOOKUP(Collapsed!$A946,'measured values'!$A:$AF,Collapsed!V$1,0),"NA")</f>
        <v>NA</v>
      </c>
      <c r="W946" t="str">
        <f>IFERROR(VLOOKUP(Collapsed!$A946,'measured values'!$A:$AF,Collapsed!W$1,0),"NA")</f>
        <v>NA</v>
      </c>
      <c r="X946" t="str">
        <f>IFERROR(VLOOKUP(Collapsed!$A946,'measured values'!$A:$AF,Collapsed!X$1,0),"NA")</f>
        <v>NA</v>
      </c>
      <c r="Y946" t="str">
        <f>IFERROR(VLOOKUP(Collapsed!$A946,'measured values'!$A:$AF,Collapsed!Y$1,0),"NA")</f>
        <v>NA</v>
      </c>
      <c r="Z946" t="str">
        <f>IFERROR(VLOOKUP(Collapsed!$A946,'measured values'!$A:$AF,Collapsed!Z$1,0),"NA")</f>
        <v>NA</v>
      </c>
      <c r="AA946" t="str">
        <f>IFERROR(VLOOKUP(Collapsed!$A946,'measured values'!$A:$AF,Collapsed!AA$1,0),"NA")</f>
        <v>NA</v>
      </c>
      <c r="AB946" t="str">
        <f>IFERROR(VLOOKUP(Collapsed!$A946,'measured values'!$A:$AF,Collapsed!AB$1,0),"NA")</f>
        <v>NA</v>
      </c>
      <c r="AC946" t="str">
        <f>IFERROR(VLOOKUP(Collapsed!$A946,'measured values'!$A:$AF,Collapsed!AC$1,0),"NA")</f>
        <v>NA</v>
      </c>
      <c r="AD946" t="str">
        <f>IFERROR(VLOOKUP(Collapsed!$A946,'measured values'!$A:$AF,Collapsed!AD$1,0),"NA")</f>
        <v>NA</v>
      </c>
      <c r="AE946" t="str">
        <f>IFERROR(VLOOKUP(Collapsed!$A946,'measured values'!$A:$AF,Collapsed!AE$1,0),"NA")</f>
        <v>NA</v>
      </c>
      <c r="AF946" t="str">
        <f>IFERROR(VLOOKUP(Collapsed!$A946,'measured values'!$A:$AF,Collapsed!AF$1,0),"NA")</f>
        <v>NA</v>
      </c>
    </row>
    <row r="947" spans="1:32" x14ac:dyDescent="0.35">
      <c r="A947">
        <v>1133</v>
      </c>
      <c r="F947" t="str">
        <f>IFERROR(VLOOKUP(A947,'ICD+Descriptions'!$A$2:$C$600,2,0),"NA")</f>
        <v>NA</v>
      </c>
      <c r="G947" t="str">
        <f>IFERROR(VLOOKUP(A947,'ICD+Descriptions'!$A$2:$C$600,3,0),"NA")</f>
        <v>NA</v>
      </c>
      <c r="H947">
        <f>IFERROR(VLOOKUP(A947,ages!$A$1:$B$748,2,0),"No Age")</f>
        <v>62.9</v>
      </c>
      <c r="I947" t="str">
        <f>VLOOKUP(A947,'Redcap Raw Report'!$A:$AF,I$1,0)</f>
        <v>M</v>
      </c>
      <c r="L947" t="str">
        <f>IFERROR(VLOOKUP(Collapsed!$A947,'measured values'!$A:$AF,Collapsed!L$1,0),"NA")</f>
        <v>NA</v>
      </c>
      <c r="M947" t="str">
        <f>IFERROR(VLOOKUP(Collapsed!$A947,'measured values'!$A:$AF,Collapsed!M$1,0),"NA")</f>
        <v>NA</v>
      </c>
      <c r="N947" t="str">
        <f>IFERROR(VLOOKUP(Collapsed!$A947,'measured values'!$A:$AF,Collapsed!N$1,0),"NA")</f>
        <v>NA</v>
      </c>
      <c r="O947" t="str">
        <f>IFERROR(VLOOKUP(Collapsed!$A947,'measured values'!$A:$AF,Collapsed!O$1,0),"NA")</f>
        <v>NA</v>
      </c>
      <c r="P947" t="str">
        <f>IFERROR(VLOOKUP(Collapsed!$A947,'measured values'!$A:$AF,Collapsed!P$1,0),"NA")</f>
        <v>NA</v>
      </c>
      <c r="Q947" t="str">
        <f>IFERROR(VLOOKUP(Collapsed!$A947,'measured values'!$A:$AF,Collapsed!Q$1,0),"NA")</f>
        <v>NA</v>
      </c>
      <c r="R947" t="str">
        <f>IFERROR(VLOOKUP(Collapsed!$A947,'measured values'!$A:$AF,Collapsed!R$1,0),"NA")</f>
        <v>NA</v>
      </c>
      <c r="S947" t="str">
        <f>IFERROR(VLOOKUP(Collapsed!$A947,'measured values'!$A:$AF,Collapsed!S$1,0),"NA")</f>
        <v>NA</v>
      </c>
      <c r="T947" t="str">
        <f>IFERROR(VLOOKUP(Collapsed!$A947,'measured values'!$A:$AF,Collapsed!T$1,0),"NA")</f>
        <v>NA</v>
      </c>
      <c r="U947" t="str">
        <f>IFERROR(VLOOKUP(Collapsed!$A947,'measured values'!$A:$AF,Collapsed!U$1,0),"NA")</f>
        <v>NA</v>
      </c>
      <c r="V947" t="str">
        <f>IFERROR(VLOOKUP(Collapsed!$A947,'measured values'!$A:$AF,Collapsed!V$1,0),"NA")</f>
        <v>NA</v>
      </c>
      <c r="W947" t="str">
        <f>IFERROR(VLOOKUP(Collapsed!$A947,'measured values'!$A:$AF,Collapsed!W$1,0),"NA")</f>
        <v>NA</v>
      </c>
      <c r="X947" t="str">
        <f>IFERROR(VLOOKUP(Collapsed!$A947,'measured values'!$A:$AF,Collapsed!X$1,0),"NA")</f>
        <v>NA</v>
      </c>
      <c r="Y947" t="str">
        <f>IFERROR(VLOOKUP(Collapsed!$A947,'measured values'!$A:$AF,Collapsed!Y$1,0),"NA")</f>
        <v>NA</v>
      </c>
      <c r="Z947" t="str">
        <f>IFERROR(VLOOKUP(Collapsed!$A947,'measured values'!$A:$AF,Collapsed!Z$1,0),"NA")</f>
        <v>NA</v>
      </c>
      <c r="AA947" t="str">
        <f>IFERROR(VLOOKUP(Collapsed!$A947,'measured values'!$A:$AF,Collapsed!AA$1,0),"NA")</f>
        <v>NA</v>
      </c>
      <c r="AB947" t="str">
        <f>IFERROR(VLOOKUP(Collapsed!$A947,'measured values'!$A:$AF,Collapsed!AB$1,0),"NA")</f>
        <v>NA</v>
      </c>
      <c r="AC947" t="str">
        <f>IFERROR(VLOOKUP(Collapsed!$A947,'measured values'!$A:$AF,Collapsed!AC$1,0),"NA")</f>
        <v>NA</v>
      </c>
      <c r="AD947" t="str">
        <f>IFERROR(VLOOKUP(Collapsed!$A947,'measured values'!$A:$AF,Collapsed!AD$1,0),"NA")</f>
        <v>NA</v>
      </c>
      <c r="AE947" t="str">
        <f>IFERROR(VLOOKUP(Collapsed!$A947,'measured values'!$A:$AF,Collapsed!AE$1,0),"NA")</f>
        <v>NA</v>
      </c>
      <c r="AF947" t="str">
        <f>IFERROR(VLOOKUP(Collapsed!$A947,'measured values'!$A:$AF,Collapsed!AF$1,0),"NA")</f>
        <v>NA</v>
      </c>
    </row>
    <row r="948" spans="1:32" x14ac:dyDescent="0.35">
      <c r="A948">
        <v>1134</v>
      </c>
      <c r="F948" t="str">
        <f>IFERROR(VLOOKUP(A948,'ICD+Descriptions'!$A$2:$C$600,2,0),"NA")</f>
        <v>NA</v>
      </c>
      <c r="G948" t="str">
        <f>IFERROR(VLOOKUP(A948,'ICD+Descriptions'!$A$2:$C$600,3,0),"NA")</f>
        <v>NA</v>
      </c>
      <c r="H948">
        <f>IFERROR(VLOOKUP(A948,ages!$A$1:$B$748,2,0),"No Age")</f>
        <v>60.7</v>
      </c>
      <c r="I948" t="str">
        <f>VLOOKUP(A948,'Redcap Raw Report'!$A:$AF,I$1,0)</f>
        <v>M</v>
      </c>
      <c r="L948" t="str">
        <f>IFERROR(VLOOKUP(Collapsed!$A948,'measured values'!$A:$AF,Collapsed!L$1,0),"NA")</f>
        <v>NA</v>
      </c>
      <c r="M948" t="str">
        <f>IFERROR(VLOOKUP(Collapsed!$A948,'measured values'!$A:$AF,Collapsed!M$1,0),"NA")</f>
        <v>NA</v>
      </c>
      <c r="N948" t="str">
        <f>IFERROR(VLOOKUP(Collapsed!$A948,'measured values'!$A:$AF,Collapsed!N$1,0),"NA")</f>
        <v>NA</v>
      </c>
      <c r="O948" t="str">
        <f>IFERROR(VLOOKUP(Collapsed!$A948,'measured values'!$A:$AF,Collapsed!O$1,0),"NA")</f>
        <v>NA</v>
      </c>
      <c r="P948" t="str">
        <f>IFERROR(VLOOKUP(Collapsed!$A948,'measured values'!$A:$AF,Collapsed!P$1,0),"NA")</f>
        <v>NA</v>
      </c>
      <c r="Q948" t="str">
        <f>IFERROR(VLOOKUP(Collapsed!$A948,'measured values'!$A:$AF,Collapsed!Q$1,0),"NA")</f>
        <v>NA</v>
      </c>
      <c r="R948" t="str">
        <f>IFERROR(VLOOKUP(Collapsed!$A948,'measured values'!$A:$AF,Collapsed!R$1,0),"NA")</f>
        <v>NA</v>
      </c>
      <c r="S948" t="str">
        <f>IFERROR(VLOOKUP(Collapsed!$A948,'measured values'!$A:$AF,Collapsed!S$1,0),"NA")</f>
        <v>NA</v>
      </c>
      <c r="T948" t="str">
        <f>IFERROR(VLOOKUP(Collapsed!$A948,'measured values'!$A:$AF,Collapsed!T$1,0),"NA")</f>
        <v>NA</v>
      </c>
      <c r="U948" t="str">
        <f>IFERROR(VLOOKUP(Collapsed!$A948,'measured values'!$A:$AF,Collapsed!U$1,0),"NA")</f>
        <v>NA</v>
      </c>
      <c r="V948" t="str">
        <f>IFERROR(VLOOKUP(Collapsed!$A948,'measured values'!$A:$AF,Collapsed!V$1,0),"NA")</f>
        <v>NA</v>
      </c>
      <c r="W948" t="str">
        <f>IFERROR(VLOOKUP(Collapsed!$A948,'measured values'!$A:$AF,Collapsed!W$1,0),"NA")</f>
        <v>NA</v>
      </c>
      <c r="X948" t="str">
        <f>IFERROR(VLOOKUP(Collapsed!$A948,'measured values'!$A:$AF,Collapsed!X$1,0),"NA")</f>
        <v>NA</v>
      </c>
      <c r="Y948" t="str">
        <f>IFERROR(VLOOKUP(Collapsed!$A948,'measured values'!$A:$AF,Collapsed!Y$1,0),"NA")</f>
        <v>NA</v>
      </c>
      <c r="Z948" t="str">
        <f>IFERROR(VLOOKUP(Collapsed!$A948,'measured values'!$A:$AF,Collapsed!Z$1,0),"NA")</f>
        <v>NA</v>
      </c>
      <c r="AA948" t="str">
        <f>IFERROR(VLOOKUP(Collapsed!$A948,'measured values'!$A:$AF,Collapsed!AA$1,0),"NA")</f>
        <v>NA</v>
      </c>
      <c r="AB948" t="str">
        <f>IFERROR(VLOOKUP(Collapsed!$A948,'measured values'!$A:$AF,Collapsed!AB$1,0),"NA")</f>
        <v>NA</v>
      </c>
      <c r="AC948" t="str">
        <f>IFERROR(VLOOKUP(Collapsed!$A948,'measured values'!$A:$AF,Collapsed!AC$1,0),"NA")</f>
        <v>NA</v>
      </c>
      <c r="AD948" t="str">
        <f>IFERROR(VLOOKUP(Collapsed!$A948,'measured values'!$A:$AF,Collapsed!AD$1,0),"NA")</f>
        <v>NA</v>
      </c>
      <c r="AE948" t="str">
        <f>IFERROR(VLOOKUP(Collapsed!$A948,'measured values'!$A:$AF,Collapsed!AE$1,0),"NA")</f>
        <v>NA</v>
      </c>
      <c r="AF948" t="str">
        <f>IFERROR(VLOOKUP(Collapsed!$A948,'measured values'!$A:$AF,Collapsed!AF$1,0),"NA")</f>
        <v>NA</v>
      </c>
    </row>
    <row r="949" spans="1:32" x14ac:dyDescent="0.35">
      <c r="A949">
        <v>1135</v>
      </c>
      <c r="F949" t="str">
        <f>IFERROR(VLOOKUP(A949,'ICD+Descriptions'!$A$2:$C$600,2,0),"NA")</f>
        <v>NA</v>
      </c>
      <c r="G949" t="str">
        <f>IFERROR(VLOOKUP(A949,'ICD+Descriptions'!$A$2:$C$600,3,0),"NA")</f>
        <v>NA</v>
      </c>
      <c r="H949">
        <f>IFERROR(VLOOKUP(A949,ages!$A$1:$B$748,2,0),"No Age")</f>
        <v>79.5</v>
      </c>
      <c r="I949" t="str">
        <f>VLOOKUP(A949,'Redcap Raw Report'!$A:$AF,I$1,0)</f>
        <v>M</v>
      </c>
      <c r="L949" t="str">
        <f>IFERROR(VLOOKUP(Collapsed!$A949,'measured values'!$A:$AF,Collapsed!L$1,0),"NA")</f>
        <v>NA</v>
      </c>
      <c r="M949" t="str">
        <f>IFERROR(VLOOKUP(Collapsed!$A949,'measured values'!$A:$AF,Collapsed!M$1,0),"NA")</f>
        <v>NA</v>
      </c>
      <c r="N949" t="str">
        <f>IFERROR(VLOOKUP(Collapsed!$A949,'measured values'!$A:$AF,Collapsed!N$1,0),"NA")</f>
        <v>NA</v>
      </c>
      <c r="O949" t="str">
        <f>IFERROR(VLOOKUP(Collapsed!$A949,'measured values'!$A:$AF,Collapsed!O$1,0),"NA")</f>
        <v>NA</v>
      </c>
      <c r="P949" t="str">
        <f>IFERROR(VLOOKUP(Collapsed!$A949,'measured values'!$A:$AF,Collapsed!P$1,0),"NA")</f>
        <v>NA</v>
      </c>
      <c r="Q949" t="str">
        <f>IFERROR(VLOOKUP(Collapsed!$A949,'measured values'!$A:$AF,Collapsed!Q$1,0),"NA")</f>
        <v>NA</v>
      </c>
      <c r="R949" t="str">
        <f>IFERROR(VLOOKUP(Collapsed!$A949,'measured values'!$A:$AF,Collapsed!R$1,0),"NA")</f>
        <v>NA</v>
      </c>
      <c r="S949" t="str">
        <f>IFERROR(VLOOKUP(Collapsed!$A949,'measured values'!$A:$AF,Collapsed!S$1,0),"NA")</f>
        <v>NA</v>
      </c>
      <c r="T949" t="str">
        <f>IFERROR(VLOOKUP(Collapsed!$A949,'measured values'!$A:$AF,Collapsed!T$1,0),"NA")</f>
        <v>NA</v>
      </c>
      <c r="U949" t="str">
        <f>IFERROR(VLOOKUP(Collapsed!$A949,'measured values'!$A:$AF,Collapsed!U$1,0),"NA")</f>
        <v>NA</v>
      </c>
      <c r="V949" t="str">
        <f>IFERROR(VLOOKUP(Collapsed!$A949,'measured values'!$A:$AF,Collapsed!V$1,0),"NA")</f>
        <v>NA</v>
      </c>
      <c r="W949" t="str">
        <f>IFERROR(VLOOKUP(Collapsed!$A949,'measured values'!$A:$AF,Collapsed!W$1,0),"NA")</f>
        <v>NA</v>
      </c>
      <c r="X949" t="str">
        <f>IFERROR(VLOOKUP(Collapsed!$A949,'measured values'!$A:$AF,Collapsed!X$1,0),"NA")</f>
        <v>NA</v>
      </c>
      <c r="Y949" t="str">
        <f>IFERROR(VLOOKUP(Collapsed!$A949,'measured values'!$A:$AF,Collapsed!Y$1,0),"NA")</f>
        <v>NA</v>
      </c>
      <c r="Z949" t="str">
        <f>IFERROR(VLOOKUP(Collapsed!$A949,'measured values'!$A:$AF,Collapsed!Z$1,0),"NA")</f>
        <v>NA</v>
      </c>
      <c r="AA949" t="str">
        <f>IFERROR(VLOOKUP(Collapsed!$A949,'measured values'!$A:$AF,Collapsed!AA$1,0),"NA")</f>
        <v>NA</v>
      </c>
      <c r="AB949" t="str">
        <f>IFERROR(VLOOKUP(Collapsed!$A949,'measured values'!$A:$AF,Collapsed!AB$1,0),"NA")</f>
        <v>NA</v>
      </c>
      <c r="AC949" t="str">
        <f>IFERROR(VLOOKUP(Collapsed!$A949,'measured values'!$A:$AF,Collapsed!AC$1,0),"NA")</f>
        <v>NA</v>
      </c>
      <c r="AD949" t="str">
        <f>IFERROR(VLOOKUP(Collapsed!$A949,'measured values'!$A:$AF,Collapsed!AD$1,0),"NA")</f>
        <v>NA</v>
      </c>
      <c r="AE949" t="str">
        <f>IFERROR(VLOOKUP(Collapsed!$A949,'measured values'!$A:$AF,Collapsed!AE$1,0),"NA")</f>
        <v>NA</v>
      </c>
      <c r="AF949" t="str">
        <f>IFERROR(VLOOKUP(Collapsed!$A949,'measured values'!$A:$AF,Collapsed!AF$1,0),"NA")</f>
        <v>NA</v>
      </c>
    </row>
    <row r="950" spans="1:32" x14ac:dyDescent="0.35">
      <c r="A950">
        <v>1136</v>
      </c>
      <c r="F950" t="str">
        <f>IFERROR(VLOOKUP(A950,'ICD+Descriptions'!$A$2:$C$600,2,0),"NA")</f>
        <v>NA</v>
      </c>
      <c r="G950" t="str">
        <f>IFERROR(VLOOKUP(A950,'ICD+Descriptions'!$A$2:$C$600,3,0),"NA")</f>
        <v>NA</v>
      </c>
      <c r="H950">
        <f>IFERROR(VLOOKUP(A950,ages!$A$1:$B$748,2,0),"No Age")</f>
        <v>70.2</v>
      </c>
      <c r="I950" t="str">
        <f>VLOOKUP(A950,'Redcap Raw Report'!$A:$AF,I$1,0)</f>
        <v>M</v>
      </c>
      <c r="L950" t="str">
        <f>IFERROR(VLOOKUP(Collapsed!$A950,'measured values'!$A:$AF,Collapsed!L$1,0),"NA")</f>
        <v>NA</v>
      </c>
      <c r="M950" t="str">
        <f>IFERROR(VLOOKUP(Collapsed!$A950,'measured values'!$A:$AF,Collapsed!M$1,0),"NA")</f>
        <v>NA</v>
      </c>
      <c r="N950" t="str">
        <f>IFERROR(VLOOKUP(Collapsed!$A950,'measured values'!$A:$AF,Collapsed!N$1,0),"NA")</f>
        <v>NA</v>
      </c>
      <c r="O950" t="str">
        <f>IFERROR(VLOOKUP(Collapsed!$A950,'measured values'!$A:$AF,Collapsed!O$1,0),"NA")</f>
        <v>NA</v>
      </c>
      <c r="P950" t="str">
        <f>IFERROR(VLOOKUP(Collapsed!$A950,'measured values'!$A:$AF,Collapsed!P$1,0),"NA")</f>
        <v>NA</v>
      </c>
      <c r="Q950" t="str">
        <f>IFERROR(VLOOKUP(Collapsed!$A950,'measured values'!$A:$AF,Collapsed!Q$1,0),"NA")</f>
        <v>NA</v>
      </c>
      <c r="R950" t="str">
        <f>IFERROR(VLOOKUP(Collapsed!$A950,'measured values'!$A:$AF,Collapsed!R$1,0),"NA")</f>
        <v>NA</v>
      </c>
      <c r="S950" t="str">
        <f>IFERROR(VLOOKUP(Collapsed!$A950,'measured values'!$A:$AF,Collapsed!S$1,0),"NA")</f>
        <v>NA</v>
      </c>
      <c r="T950" t="str">
        <f>IFERROR(VLOOKUP(Collapsed!$A950,'measured values'!$A:$AF,Collapsed!T$1,0),"NA")</f>
        <v>NA</v>
      </c>
      <c r="U950" t="str">
        <f>IFERROR(VLOOKUP(Collapsed!$A950,'measured values'!$A:$AF,Collapsed!U$1,0),"NA")</f>
        <v>NA</v>
      </c>
      <c r="V950" t="str">
        <f>IFERROR(VLOOKUP(Collapsed!$A950,'measured values'!$A:$AF,Collapsed!V$1,0),"NA")</f>
        <v>NA</v>
      </c>
      <c r="W950" t="str">
        <f>IFERROR(VLOOKUP(Collapsed!$A950,'measured values'!$A:$AF,Collapsed!W$1,0),"NA")</f>
        <v>NA</v>
      </c>
      <c r="X950" t="str">
        <f>IFERROR(VLOOKUP(Collapsed!$A950,'measured values'!$A:$AF,Collapsed!X$1,0),"NA")</f>
        <v>NA</v>
      </c>
      <c r="Y950" t="str">
        <f>IFERROR(VLOOKUP(Collapsed!$A950,'measured values'!$A:$AF,Collapsed!Y$1,0),"NA")</f>
        <v>NA</v>
      </c>
      <c r="Z950" t="str">
        <f>IFERROR(VLOOKUP(Collapsed!$A950,'measured values'!$A:$AF,Collapsed!Z$1,0),"NA")</f>
        <v>NA</v>
      </c>
      <c r="AA950" t="str">
        <f>IFERROR(VLOOKUP(Collapsed!$A950,'measured values'!$A:$AF,Collapsed!AA$1,0),"NA")</f>
        <v>NA</v>
      </c>
      <c r="AB950" t="str">
        <f>IFERROR(VLOOKUP(Collapsed!$A950,'measured values'!$A:$AF,Collapsed!AB$1,0),"NA")</f>
        <v>NA</v>
      </c>
      <c r="AC950" t="str">
        <f>IFERROR(VLOOKUP(Collapsed!$A950,'measured values'!$A:$AF,Collapsed!AC$1,0),"NA")</f>
        <v>NA</v>
      </c>
      <c r="AD950" t="str">
        <f>IFERROR(VLOOKUP(Collapsed!$A950,'measured values'!$A:$AF,Collapsed!AD$1,0),"NA")</f>
        <v>NA</v>
      </c>
      <c r="AE950" t="str">
        <f>IFERROR(VLOOKUP(Collapsed!$A950,'measured values'!$A:$AF,Collapsed!AE$1,0),"NA")</f>
        <v>NA</v>
      </c>
      <c r="AF950" t="str">
        <f>IFERROR(VLOOKUP(Collapsed!$A950,'measured values'!$A:$AF,Collapsed!AF$1,0),"NA")</f>
        <v>NA</v>
      </c>
    </row>
    <row r="951" spans="1:32" x14ac:dyDescent="0.35">
      <c r="A951">
        <v>1137</v>
      </c>
      <c r="F951" t="str">
        <f>IFERROR(VLOOKUP(A951,'ICD+Descriptions'!$A$2:$C$600,2,0),"NA")</f>
        <v>NA</v>
      </c>
      <c r="G951" t="str">
        <f>IFERROR(VLOOKUP(A951,'ICD+Descriptions'!$A$2:$C$600,3,0),"NA")</f>
        <v>NA</v>
      </c>
      <c r="H951">
        <f>IFERROR(VLOOKUP(A951,ages!$A$1:$B$748,2,0),"No Age")</f>
        <v>75.5</v>
      </c>
      <c r="I951" t="str">
        <f>VLOOKUP(A951,'Redcap Raw Report'!$A:$AF,I$1,0)</f>
        <v>F</v>
      </c>
      <c r="L951" t="str">
        <f>IFERROR(VLOOKUP(Collapsed!$A951,'measured values'!$A:$AF,Collapsed!L$1,0),"NA")</f>
        <v>NA</v>
      </c>
      <c r="M951" t="str">
        <f>IFERROR(VLOOKUP(Collapsed!$A951,'measured values'!$A:$AF,Collapsed!M$1,0),"NA")</f>
        <v>NA</v>
      </c>
      <c r="N951" t="str">
        <f>IFERROR(VLOOKUP(Collapsed!$A951,'measured values'!$A:$AF,Collapsed!N$1,0),"NA")</f>
        <v>NA</v>
      </c>
      <c r="O951" t="str">
        <f>IFERROR(VLOOKUP(Collapsed!$A951,'measured values'!$A:$AF,Collapsed!O$1,0),"NA")</f>
        <v>NA</v>
      </c>
      <c r="P951" t="str">
        <f>IFERROR(VLOOKUP(Collapsed!$A951,'measured values'!$A:$AF,Collapsed!P$1,0),"NA")</f>
        <v>NA</v>
      </c>
      <c r="Q951" t="str">
        <f>IFERROR(VLOOKUP(Collapsed!$A951,'measured values'!$A:$AF,Collapsed!Q$1,0),"NA")</f>
        <v>NA</v>
      </c>
      <c r="R951" t="str">
        <f>IFERROR(VLOOKUP(Collapsed!$A951,'measured values'!$A:$AF,Collapsed!R$1,0),"NA")</f>
        <v>NA</v>
      </c>
      <c r="S951" t="str">
        <f>IFERROR(VLOOKUP(Collapsed!$A951,'measured values'!$A:$AF,Collapsed!S$1,0),"NA")</f>
        <v>NA</v>
      </c>
      <c r="T951" t="str">
        <f>IFERROR(VLOOKUP(Collapsed!$A951,'measured values'!$A:$AF,Collapsed!T$1,0),"NA")</f>
        <v>NA</v>
      </c>
      <c r="U951" t="str">
        <f>IFERROR(VLOOKUP(Collapsed!$A951,'measured values'!$A:$AF,Collapsed!U$1,0),"NA")</f>
        <v>NA</v>
      </c>
      <c r="V951" t="str">
        <f>IFERROR(VLOOKUP(Collapsed!$A951,'measured values'!$A:$AF,Collapsed!V$1,0),"NA")</f>
        <v>NA</v>
      </c>
      <c r="W951" t="str">
        <f>IFERROR(VLOOKUP(Collapsed!$A951,'measured values'!$A:$AF,Collapsed!W$1,0),"NA")</f>
        <v>NA</v>
      </c>
      <c r="X951" t="str">
        <f>IFERROR(VLOOKUP(Collapsed!$A951,'measured values'!$A:$AF,Collapsed!X$1,0),"NA")</f>
        <v>NA</v>
      </c>
      <c r="Y951" t="str">
        <f>IFERROR(VLOOKUP(Collapsed!$A951,'measured values'!$A:$AF,Collapsed!Y$1,0),"NA")</f>
        <v>NA</v>
      </c>
      <c r="Z951" t="str">
        <f>IFERROR(VLOOKUP(Collapsed!$A951,'measured values'!$A:$AF,Collapsed!Z$1,0),"NA")</f>
        <v>NA</v>
      </c>
      <c r="AA951" t="str">
        <f>IFERROR(VLOOKUP(Collapsed!$A951,'measured values'!$A:$AF,Collapsed!AA$1,0),"NA")</f>
        <v>NA</v>
      </c>
      <c r="AB951" t="str">
        <f>IFERROR(VLOOKUP(Collapsed!$A951,'measured values'!$A:$AF,Collapsed!AB$1,0),"NA")</f>
        <v>NA</v>
      </c>
      <c r="AC951" t="str">
        <f>IFERROR(VLOOKUP(Collapsed!$A951,'measured values'!$A:$AF,Collapsed!AC$1,0),"NA")</f>
        <v>NA</v>
      </c>
      <c r="AD951" t="str">
        <f>IFERROR(VLOOKUP(Collapsed!$A951,'measured values'!$A:$AF,Collapsed!AD$1,0),"NA")</f>
        <v>NA</v>
      </c>
      <c r="AE951" t="str">
        <f>IFERROR(VLOOKUP(Collapsed!$A951,'measured values'!$A:$AF,Collapsed!AE$1,0),"NA")</f>
        <v>NA</v>
      </c>
      <c r="AF951" t="str">
        <f>IFERROR(VLOOKUP(Collapsed!$A951,'measured values'!$A:$AF,Collapsed!AF$1,0),"NA")</f>
        <v>NA</v>
      </c>
    </row>
    <row r="952" spans="1:32" x14ac:dyDescent="0.35">
      <c r="A952">
        <v>1138</v>
      </c>
      <c r="F952" t="str">
        <f>IFERROR(VLOOKUP(A952,'ICD+Descriptions'!$A$2:$C$600,2,0),"NA")</f>
        <v>NA</v>
      </c>
      <c r="G952" t="str">
        <f>IFERROR(VLOOKUP(A952,'ICD+Descriptions'!$A$2:$C$600,3,0),"NA")</f>
        <v>NA</v>
      </c>
      <c r="H952">
        <f>IFERROR(VLOOKUP(A952,ages!$A$1:$B$748,2,0),"No Age")</f>
        <v>58.4</v>
      </c>
      <c r="I952" t="str">
        <f>VLOOKUP(A952,'Redcap Raw Report'!$A:$AF,I$1,0)</f>
        <v>F</v>
      </c>
      <c r="L952" t="str">
        <f>IFERROR(VLOOKUP(Collapsed!$A952,'measured values'!$A:$AF,Collapsed!L$1,0),"NA")</f>
        <v>NA</v>
      </c>
      <c r="M952" t="str">
        <f>IFERROR(VLOOKUP(Collapsed!$A952,'measured values'!$A:$AF,Collapsed!M$1,0),"NA")</f>
        <v>NA</v>
      </c>
      <c r="N952" t="str">
        <f>IFERROR(VLOOKUP(Collapsed!$A952,'measured values'!$A:$AF,Collapsed!N$1,0),"NA")</f>
        <v>NA</v>
      </c>
      <c r="O952" t="str">
        <f>IFERROR(VLOOKUP(Collapsed!$A952,'measured values'!$A:$AF,Collapsed!O$1,0),"NA")</f>
        <v>NA</v>
      </c>
      <c r="P952" t="str">
        <f>IFERROR(VLOOKUP(Collapsed!$A952,'measured values'!$A:$AF,Collapsed!P$1,0),"NA")</f>
        <v>NA</v>
      </c>
      <c r="Q952" t="str">
        <f>IFERROR(VLOOKUP(Collapsed!$A952,'measured values'!$A:$AF,Collapsed!Q$1,0),"NA")</f>
        <v>NA</v>
      </c>
      <c r="R952" t="str">
        <f>IFERROR(VLOOKUP(Collapsed!$A952,'measured values'!$A:$AF,Collapsed!R$1,0),"NA")</f>
        <v>NA</v>
      </c>
      <c r="S952" t="str">
        <f>IFERROR(VLOOKUP(Collapsed!$A952,'measured values'!$A:$AF,Collapsed!S$1,0),"NA")</f>
        <v>NA</v>
      </c>
      <c r="T952" t="str">
        <f>IFERROR(VLOOKUP(Collapsed!$A952,'measured values'!$A:$AF,Collapsed!T$1,0),"NA")</f>
        <v>NA</v>
      </c>
      <c r="U952" t="str">
        <f>IFERROR(VLOOKUP(Collapsed!$A952,'measured values'!$A:$AF,Collapsed!U$1,0),"NA")</f>
        <v>NA</v>
      </c>
      <c r="V952" t="str">
        <f>IFERROR(VLOOKUP(Collapsed!$A952,'measured values'!$A:$AF,Collapsed!V$1,0),"NA")</f>
        <v>NA</v>
      </c>
      <c r="W952" t="str">
        <f>IFERROR(VLOOKUP(Collapsed!$A952,'measured values'!$A:$AF,Collapsed!W$1,0),"NA")</f>
        <v>NA</v>
      </c>
      <c r="X952" t="str">
        <f>IFERROR(VLOOKUP(Collapsed!$A952,'measured values'!$A:$AF,Collapsed!X$1,0),"NA")</f>
        <v>NA</v>
      </c>
      <c r="Y952" t="str">
        <f>IFERROR(VLOOKUP(Collapsed!$A952,'measured values'!$A:$AF,Collapsed!Y$1,0),"NA")</f>
        <v>NA</v>
      </c>
      <c r="Z952" t="str">
        <f>IFERROR(VLOOKUP(Collapsed!$A952,'measured values'!$A:$AF,Collapsed!Z$1,0),"NA")</f>
        <v>NA</v>
      </c>
      <c r="AA952" t="str">
        <f>IFERROR(VLOOKUP(Collapsed!$A952,'measured values'!$A:$AF,Collapsed!AA$1,0),"NA")</f>
        <v>NA</v>
      </c>
      <c r="AB952" t="str">
        <f>IFERROR(VLOOKUP(Collapsed!$A952,'measured values'!$A:$AF,Collapsed!AB$1,0),"NA")</f>
        <v>NA</v>
      </c>
      <c r="AC952" t="str">
        <f>IFERROR(VLOOKUP(Collapsed!$A952,'measured values'!$A:$AF,Collapsed!AC$1,0),"NA")</f>
        <v>NA</v>
      </c>
      <c r="AD952" t="str">
        <f>IFERROR(VLOOKUP(Collapsed!$A952,'measured values'!$A:$AF,Collapsed!AD$1,0),"NA")</f>
        <v>NA</v>
      </c>
      <c r="AE952" t="str">
        <f>IFERROR(VLOOKUP(Collapsed!$A952,'measured values'!$A:$AF,Collapsed!AE$1,0),"NA")</f>
        <v>NA</v>
      </c>
      <c r="AF952" t="str">
        <f>IFERROR(VLOOKUP(Collapsed!$A952,'measured values'!$A:$AF,Collapsed!AF$1,0),"NA")</f>
        <v>NA</v>
      </c>
    </row>
    <row r="953" spans="1:32" x14ac:dyDescent="0.35">
      <c r="A953">
        <v>1139</v>
      </c>
      <c r="F953" t="str">
        <f>IFERROR(VLOOKUP(A953,'ICD+Descriptions'!$A$2:$C$600,2,0),"NA")</f>
        <v>NA</v>
      </c>
      <c r="G953" t="str">
        <f>IFERROR(VLOOKUP(A953,'ICD+Descriptions'!$A$2:$C$600,3,0),"NA")</f>
        <v>NA</v>
      </c>
      <c r="H953">
        <f>IFERROR(VLOOKUP(A953,ages!$A$1:$B$748,2,0),"No Age")</f>
        <v>66.3</v>
      </c>
      <c r="I953" t="str">
        <f>VLOOKUP(A953,'Redcap Raw Report'!$A:$AF,I$1,0)</f>
        <v>M</v>
      </c>
      <c r="L953" t="str">
        <f>IFERROR(VLOOKUP(Collapsed!$A953,'measured values'!$A:$AF,Collapsed!L$1,0),"NA")</f>
        <v>NA</v>
      </c>
      <c r="M953" t="str">
        <f>IFERROR(VLOOKUP(Collapsed!$A953,'measured values'!$A:$AF,Collapsed!M$1,0),"NA")</f>
        <v>NA</v>
      </c>
      <c r="N953" t="str">
        <f>IFERROR(VLOOKUP(Collapsed!$A953,'measured values'!$A:$AF,Collapsed!N$1,0),"NA")</f>
        <v>NA</v>
      </c>
      <c r="O953" t="str">
        <f>IFERROR(VLOOKUP(Collapsed!$A953,'measured values'!$A:$AF,Collapsed!O$1,0),"NA")</f>
        <v>NA</v>
      </c>
      <c r="P953" t="str">
        <f>IFERROR(VLOOKUP(Collapsed!$A953,'measured values'!$A:$AF,Collapsed!P$1,0),"NA")</f>
        <v>NA</v>
      </c>
      <c r="Q953" t="str">
        <f>IFERROR(VLOOKUP(Collapsed!$A953,'measured values'!$A:$AF,Collapsed!Q$1,0),"NA")</f>
        <v>NA</v>
      </c>
      <c r="R953" t="str">
        <f>IFERROR(VLOOKUP(Collapsed!$A953,'measured values'!$A:$AF,Collapsed!R$1,0),"NA")</f>
        <v>NA</v>
      </c>
      <c r="S953" t="str">
        <f>IFERROR(VLOOKUP(Collapsed!$A953,'measured values'!$A:$AF,Collapsed!S$1,0),"NA")</f>
        <v>NA</v>
      </c>
      <c r="T953" t="str">
        <f>IFERROR(VLOOKUP(Collapsed!$A953,'measured values'!$A:$AF,Collapsed!T$1,0),"NA")</f>
        <v>NA</v>
      </c>
      <c r="U953" t="str">
        <f>IFERROR(VLOOKUP(Collapsed!$A953,'measured values'!$A:$AF,Collapsed!U$1,0),"NA")</f>
        <v>NA</v>
      </c>
      <c r="V953" t="str">
        <f>IFERROR(VLOOKUP(Collapsed!$A953,'measured values'!$A:$AF,Collapsed!V$1,0),"NA")</f>
        <v>NA</v>
      </c>
      <c r="W953" t="str">
        <f>IFERROR(VLOOKUP(Collapsed!$A953,'measured values'!$A:$AF,Collapsed!W$1,0),"NA")</f>
        <v>NA</v>
      </c>
      <c r="X953" t="str">
        <f>IFERROR(VLOOKUP(Collapsed!$A953,'measured values'!$A:$AF,Collapsed!X$1,0),"NA")</f>
        <v>NA</v>
      </c>
      <c r="Y953" t="str">
        <f>IFERROR(VLOOKUP(Collapsed!$A953,'measured values'!$A:$AF,Collapsed!Y$1,0),"NA")</f>
        <v>NA</v>
      </c>
      <c r="Z953" t="str">
        <f>IFERROR(VLOOKUP(Collapsed!$A953,'measured values'!$A:$AF,Collapsed!Z$1,0),"NA")</f>
        <v>NA</v>
      </c>
      <c r="AA953" t="str">
        <f>IFERROR(VLOOKUP(Collapsed!$A953,'measured values'!$A:$AF,Collapsed!AA$1,0),"NA")</f>
        <v>NA</v>
      </c>
      <c r="AB953" t="str">
        <f>IFERROR(VLOOKUP(Collapsed!$A953,'measured values'!$A:$AF,Collapsed!AB$1,0),"NA")</f>
        <v>NA</v>
      </c>
      <c r="AC953" t="str">
        <f>IFERROR(VLOOKUP(Collapsed!$A953,'measured values'!$A:$AF,Collapsed!AC$1,0),"NA")</f>
        <v>NA</v>
      </c>
      <c r="AD953" t="str">
        <f>IFERROR(VLOOKUP(Collapsed!$A953,'measured values'!$A:$AF,Collapsed!AD$1,0),"NA")</f>
        <v>NA</v>
      </c>
      <c r="AE953" t="str">
        <f>IFERROR(VLOOKUP(Collapsed!$A953,'measured values'!$A:$AF,Collapsed!AE$1,0),"NA")</f>
        <v>NA</v>
      </c>
      <c r="AF953" t="str">
        <f>IFERROR(VLOOKUP(Collapsed!$A953,'measured values'!$A:$AF,Collapsed!AF$1,0),"NA")</f>
        <v>NA</v>
      </c>
    </row>
    <row r="954" spans="1:32" x14ac:dyDescent="0.35">
      <c r="A954">
        <v>1140</v>
      </c>
      <c r="F954" t="str">
        <f>IFERROR(VLOOKUP(A954,'ICD+Descriptions'!$A$2:$C$600,2,0),"NA")</f>
        <v>NA</v>
      </c>
      <c r="G954" t="str">
        <f>IFERROR(VLOOKUP(A954,'ICD+Descriptions'!$A$2:$C$600,3,0),"NA")</f>
        <v>NA</v>
      </c>
      <c r="H954">
        <f>IFERROR(VLOOKUP(A954,ages!$A$1:$B$748,2,0),"No Age")</f>
        <v>63.3</v>
      </c>
      <c r="I954" t="str">
        <f>VLOOKUP(A954,'Redcap Raw Report'!$A:$AF,I$1,0)</f>
        <v>F</v>
      </c>
      <c r="L954" t="str">
        <f>IFERROR(VLOOKUP(Collapsed!$A954,'measured values'!$A:$AF,Collapsed!L$1,0),"NA")</f>
        <v>NA</v>
      </c>
      <c r="M954" t="str">
        <f>IFERROR(VLOOKUP(Collapsed!$A954,'measured values'!$A:$AF,Collapsed!M$1,0),"NA")</f>
        <v>NA</v>
      </c>
      <c r="N954" t="str">
        <f>IFERROR(VLOOKUP(Collapsed!$A954,'measured values'!$A:$AF,Collapsed!N$1,0),"NA")</f>
        <v>NA</v>
      </c>
      <c r="O954" t="str">
        <f>IFERROR(VLOOKUP(Collapsed!$A954,'measured values'!$A:$AF,Collapsed!O$1,0),"NA")</f>
        <v>NA</v>
      </c>
      <c r="P954" t="str">
        <f>IFERROR(VLOOKUP(Collapsed!$A954,'measured values'!$A:$AF,Collapsed!P$1,0),"NA")</f>
        <v>NA</v>
      </c>
      <c r="Q954" t="str">
        <f>IFERROR(VLOOKUP(Collapsed!$A954,'measured values'!$A:$AF,Collapsed!Q$1,0),"NA")</f>
        <v>NA</v>
      </c>
      <c r="R954" t="str">
        <f>IFERROR(VLOOKUP(Collapsed!$A954,'measured values'!$A:$AF,Collapsed!R$1,0),"NA")</f>
        <v>NA</v>
      </c>
      <c r="S954" t="str">
        <f>IFERROR(VLOOKUP(Collapsed!$A954,'measured values'!$A:$AF,Collapsed!S$1,0),"NA")</f>
        <v>NA</v>
      </c>
      <c r="T954" t="str">
        <f>IFERROR(VLOOKUP(Collapsed!$A954,'measured values'!$A:$AF,Collapsed!T$1,0),"NA")</f>
        <v>NA</v>
      </c>
      <c r="U954" t="str">
        <f>IFERROR(VLOOKUP(Collapsed!$A954,'measured values'!$A:$AF,Collapsed!U$1,0),"NA")</f>
        <v>NA</v>
      </c>
      <c r="V954" t="str">
        <f>IFERROR(VLOOKUP(Collapsed!$A954,'measured values'!$A:$AF,Collapsed!V$1,0),"NA")</f>
        <v>NA</v>
      </c>
      <c r="W954" t="str">
        <f>IFERROR(VLOOKUP(Collapsed!$A954,'measured values'!$A:$AF,Collapsed!W$1,0),"NA")</f>
        <v>NA</v>
      </c>
      <c r="X954" t="str">
        <f>IFERROR(VLOOKUP(Collapsed!$A954,'measured values'!$A:$AF,Collapsed!X$1,0),"NA")</f>
        <v>NA</v>
      </c>
      <c r="Y954" t="str">
        <f>IFERROR(VLOOKUP(Collapsed!$A954,'measured values'!$A:$AF,Collapsed!Y$1,0),"NA")</f>
        <v>NA</v>
      </c>
      <c r="Z954" t="str">
        <f>IFERROR(VLOOKUP(Collapsed!$A954,'measured values'!$A:$AF,Collapsed!Z$1,0),"NA")</f>
        <v>NA</v>
      </c>
      <c r="AA954" t="str">
        <f>IFERROR(VLOOKUP(Collapsed!$A954,'measured values'!$A:$AF,Collapsed!AA$1,0),"NA")</f>
        <v>NA</v>
      </c>
      <c r="AB954" t="str">
        <f>IFERROR(VLOOKUP(Collapsed!$A954,'measured values'!$A:$AF,Collapsed!AB$1,0),"NA")</f>
        <v>NA</v>
      </c>
      <c r="AC954" t="str">
        <f>IFERROR(VLOOKUP(Collapsed!$A954,'measured values'!$A:$AF,Collapsed!AC$1,0),"NA")</f>
        <v>NA</v>
      </c>
      <c r="AD954" t="str">
        <f>IFERROR(VLOOKUP(Collapsed!$A954,'measured values'!$A:$AF,Collapsed!AD$1,0),"NA")</f>
        <v>NA</v>
      </c>
      <c r="AE954" t="str">
        <f>IFERROR(VLOOKUP(Collapsed!$A954,'measured values'!$A:$AF,Collapsed!AE$1,0),"NA")</f>
        <v>NA</v>
      </c>
      <c r="AF954" t="str">
        <f>IFERROR(VLOOKUP(Collapsed!$A954,'measured values'!$A:$AF,Collapsed!AF$1,0),"NA")</f>
        <v>NA</v>
      </c>
    </row>
    <row r="955" spans="1:32" x14ac:dyDescent="0.35">
      <c r="A955">
        <v>1141</v>
      </c>
      <c r="F955" t="str">
        <f>IFERROR(VLOOKUP(A955,'ICD+Descriptions'!$A$2:$C$600,2,0),"NA")</f>
        <v>NA</v>
      </c>
      <c r="G955" t="str">
        <f>IFERROR(VLOOKUP(A955,'ICD+Descriptions'!$A$2:$C$600,3,0),"NA")</f>
        <v>NA</v>
      </c>
      <c r="H955">
        <f>IFERROR(VLOOKUP(A955,ages!$A$1:$B$748,2,0),"No Age")</f>
        <v>75.099999999999994</v>
      </c>
      <c r="I955" t="str">
        <f>VLOOKUP(A955,'Redcap Raw Report'!$A:$AF,I$1,0)</f>
        <v>M</v>
      </c>
      <c r="L955" t="str">
        <f>IFERROR(VLOOKUP(Collapsed!$A955,'measured values'!$A:$AF,Collapsed!L$1,0),"NA")</f>
        <v>NA</v>
      </c>
      <c r="M955" t="str">
        <f>IFERROR(VLOOKUP(Collapsed!$A955,'measured values'!$A:$AF,Collapsed!M$1,0),"NA")</f>
        <v>NA</v>
      </c>
      <c r="N955" t="str">
        <f>IFERROR(VLOOKUP(Collapsed!$A955,'measured values'!$A:$AF,Collapsed!N$1,0),"NA")</f>
        <v>NA</v>
      </c>
      <c r="O955" t="str">
        <f>IFERROR(VLOOKUP(Collapsed!$A955,'measured values'!$A:$AF,Collapsed!O$1,0),"NA")</f>
        <v>NA</v>
      </c>
      <c r="P955" t="str">
        <f>IFERROR(VLOOKUP(Collapsed!$A955,'measured values'!$A:$AF,Collapsed!P$1,0),"NA")</f>
        <v>NA</v>
      </c>
      <c r="Q955" t="str">
        <f>IFERROR(VLOOKUP(Collapsed!$A955,'measured values'!$A:$AF,Collapsed!Q$1,0),"NA")</f>
        <v>NA</v>
      </c>
      <c r="R955" t="str">
        <f>IFERROR(VLOOKUP(Collapsed!$A955,'measured values'!$A:$AF,Collapsed!R$1,0),"NA")</f>
        <v>NA</v>
      </c>
      <c r="S955" t="str">
        <f>IFERROR(VLOOKUP(Collapsed!$A955,'measured values'!$A:$AF,Collapsed!S$1,0),"NA")</f>
        <v>NA</v>
      </c>
      <c r="T955" t="str">
        <f>IFERROR(VLOOKUP(Collapsed!$A955,'measured values'!$A:$AF,Collapsed!T$1,0),"NA")</f>
        <v>NA</v>
      </c>
      <c r="U955" t="str">
        <f>IFERROR(VLOOKUP(Collapsed!$A955,'measured values'!$A:$AF,Collapsed!U$1,0),"NA")</f>
        <v>NA</v>
      </c>
      <c r="V955" t="str">
        <f>IFERROR(VLOOKUP(Collapsed!$A955,'measured values'!$A:$AF,Collapsed!V$1,0),"NA")</f>
        <v>NA</v>
      </c>
      <c r="W955" t="str">
        <f>IFERROR(VLOOKUP(Collapsed!$A955,'measured values'!$A:$AF,Collapsed!W$1,0),"NA")</f>
        <v>NA</v>
      </c>
      <c r="X955" t="str">
        <f>IFERROR(VLOOKUP(Collapsed!$A955,'measured values'!$A:$AF,Collapsed!X$1,0),"NA")</f>
        <v>NA</v>
      </c>
      <c r="Y955" t="str">
        <f>IFERROR(VLOOKUP(Collapsed!$A955,'measured values'!$A:$AF,Collapsed!Y$1,0),"NA")</f>
        <v>NA</v>
      </c>
      <c r="Z955" t="str">
        <f>IFERROR(VLOOKUP(Collapsed!$A955,'measured values'!$A:$AF,Collapsed!Z$1,0),"NA")</f>
        <v>NA</v>
      </c>
      <c r="AA955" t="str">
        <f>IFERROR(VLOOKUP(Collapsed!$A955,'measured values'!$A:$AF,Collapsed!AA$1,0),"NA")</f>
        <v>NA</v>
      </c>
      <c r="AB955" t="str">
        <f>IFERROR(VLOOKUP(Collapsed!$A955,'measured values'!$A:$AF,Collapsed!AB$1,0),"NA")</f>
        <v>NA</v>
      </c>
      <c r="AC955" t="str">
        <f>IFERROR(VLOOKUP(Collapsed!$A955,'measured values'!$A:$AF,Collapsed!AC$1,0),"NA")</f>
        <v>NA</v>
      </c>
      <c r="AD955" t="str">
        <f>IFERROR(VLOOKUP(Collapsed!$A955,'measured values'!$A:$AF,Collapsed!AD$1,0),"NA")</f>
        <v>NA</v>
      </c>
      <c r="AE955" t="str">
        <f>IFERROR(VLOOKUP(Collapsed!$A955,'measured values'!$A:$AF,Collapsed!AE$1,0),"NA")</f>
        <v>NA</v>
      </c>
      <c r="AF955" t="str">
        <f>IFERROR(VLOOKUP(Collapsed!$A955,'measured values'!$A:$AF,Collapsed!AF$1,0),"NA")</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23"/>
  <sheetViews>
    <sheetView workbookViewId="0">
      <selection activeCell="B4" sqref="B4"/>
    </sheetView>
  </sheetViews>
  <sheetFormatPr defaultColWidth="10.6640625" defaultRowHeight="15.5" x14ac:dyDescent="0.35"/>
  <cols>
    <col min="1" max="1" width="28.83203125" bestFit="1" customWidth="1"/>
    <col min="5" max="5" width="19.5" bestFit="1" customWidth="1"/>
    <col min="6" max="7" width="17.5" bestFit="1" customWidth="1"/>
  </cols>
  <sheetData>
    <row r="2" spans="1:7" x14ac:dyDescent="0.35">
      <c r="B2" t="s">
        <v>2991</v>
      </c>
      <c r="C2" t="s">
        <v>2992</v>
      </c>
      <c r="D2" t="s">
        <v>2994</v>
      </c>
      <c r="E2" t="s">
        <v>2993</v>
      </c>
      <c r="F2" t="s">
        <v>2995</v>
      </c>
      <c r="G2" t="s">
        <v>2996</v>
      </c>
    </row>
    <row r="3" spans="1:7" x14ac:dyDescent="0.35">
      <c r="A3" t="s">
        <v>11</v>
      </c>
    </row>
    <row r="4" spans="1:7" x14ac:dyDescent="0.35">
      <c r="A4" t="s">
        <v>12</v>
      </c>
    </row>
    <row r="5" spans="1:7" x14ac:dyDescent="0.35">
      <c r="A5" t="s">
        <v>13</v>
      </c>
    </row>
    <row r="6" spans="1:7" x14ac:dyDescent="0.35">
      <c r="A6" t="s">
        <v>14</v>
      </c>
    </row>
    <row r="7" spans="1:7" x14ac:dyDescent="0.35">
      <c r="A7" t="s">
        <v>15</v>
      </c>
    </row>
    <row r="8" spans="1:7" x14ac:dyDescent="0.35">
      <c r="A8" t="s">
        <v>16</v>
      </c>
    </row>
    <row r="9" spans="1:7" x14ac:dyDescent="0.35">
      <c r="A9" t="s">
        <v>17</v>
      </c>
    </row>
    <row r="10" spans="1:7" x14ac:dyDescent="0.35">
      <c r="A10" t="s">
        <v>18</v>
      </c>
    </row>
    <row r="11" spans="1:7" x14ac:dyDescent="0.35">
      <c r="A11" t="s">
        <v>19</v>
      </c>
    </row>
    <row r="12" spans="1:7" x14ac:dyDescent="0.35">
      <c r="A12" t="s">
        <v>20</v>
      </c>
    </row>
    <row r="13" spans="1:7" x14ac:dyDescent="0.35">
      <c r="A13" t="s">
        <v>21</v>
      </c>
    </row>
    <row r="14" spans="1:7" x14ac:dyDescent="0.35">
      <c r="A14" t="s">
        <v>22</v>
      </c>
    </row>
    <row r="15" spans="1:7" x14ac:dyDescent="0.35">
      <c r="A15" t="s">
        <v>23</v>
      </c>
    </row>
    <row r="16" spans="1:7" x14ac:dyDescent="0.35">
      <c r="A16" t="s">
        <v>24</v>
      </c>
    </row>
    <row r="17" spans="1:1" x14ac:dyDescent="0.35">
      <c r="A17" t="s">
        <v>25</v>
      </c>
    </row>
    <row r="18" spans="1:1" x14ac:dyDescent="0.35">
      <c r="A18" t="s">
        <v>26</v>
      </c>
    </row>
    <row r="19" spans="1:1" x14ac:dyDescent="0.35">
      <c r="A19" t="s">
        <v>27</v>
      </c>
    </row>
    <row r="20" spans="1:1" x14ac:dyDescent="0.35">
      <c r="A20" t="s">
        <v>28</v>
      </c>
    </row>
    <row r="21" spans="1:1" x14ac:dyDescent="0.35">
      <c r="A21" t="s">
        <v>29</v>
      </c>
    </row>
    <row r="22" spans="1:1" x14ac:dyDescent="0.35">
      <c r="A22" t="s">
        <v>30</v>
      </c>
    </row>
    <row r="23" spans="1:1" x14ac:dyDescent="0.35">
      <c r="A23"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71"/>
  <sheetViews>
    <sheetView tabSelected="1" workbookViewId="0">
      <pane xSplit="1" topLeftCell="B1" activePane="topRight" state="frozen"/>
      <selection pane="topRight" activeCell="F8" sqref="F8"/>
    </sheetView>
  </sheetViews>
  <sheetFormatPr defaultColWidth="10.6640625" defaultRowHeight="15.5" x14ac:dyDescent="0.35"/>
  <cols>
    <col min="1" max="1" width="9" bestFit="1" customWidth="1"/>
    <col min="2" max="10" width="9" customWidth="1"/>
    <col min="11" max="33" width="20.1640625" customWidth="1"/>
  </cols>
  <sheetData>
    <row r="1" spans="1:32" x14ac:dyDescent="0.35">
      <c r="A1" s="10" t="s">
        <v>0</v>
      </c>
      <c r="B1" t="s">
        <v>1</v>
      </c>
      <c r="C1" t="s">
        <v>2</v>
      </c>
      <c r="D1" t="s">
        <v>3</v>
      </c>
      <c r="E1" t="s">
        <v>4</v>
      </c>
      <c r="F1" s="10" t="s">
        <v>5</v>
      </c>
      <c r="G1" s="10" t="s">
        <v>6</v>
      </c>
      <c r="H1" s="10" t="s">
        <v>7</v>
      </c>
      <c r="I1" s="10" t="s">
        <v>8</v>
      </c>
      <c r="J1"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row>
    <row r="2" spans="1:32" x14ac:dyDescent="0.35">
      <c r="A2">
        <v>1</v>
      </c>
      <c r="I2" t="s">
        <v>32</v>
      </c>
    </row>
    <row r="3" spans="1:32" x14ac:dyDescent="0.35">
      <c r="A3">
        <v>1</v>
      </c>
      <c r="B3" t="s">
        <v>33</v>
      </c>
      <c r="C3">
        <v>1</v>
      </c>
      <c r="D3" t="s">
        <v>34</v>
      </c>
      <c r="E3" t="s">
        <v>34</v>
      </c>
      <c r="H3">
        <v>0.6</v>
      </c>
      <c r="K3" t="s">
        <v>35</v>
      </c>
    </row>
    <row r="4" spans="1:32" x14ac:dyDescent="0.35">
      <c r="A4">
        <v>1</v>
      </c>
      <c r="B4" t="s">
        <v>36</v>
      </c>
      <c r="C4">
        <v>1</v>
      </c>
      <c r="J4" t="s">
        <v>34</v>
      </c>
      <c r="L4">
        <v>51.930999999999997</v>
      </c>
      <c r="M4">
        <v>37.984000000000002</v>
      </c>
      <c r="N4">
        <v>90.058000000000007</v>
      </c>
      <c r="O4">
        <v>90.396000000000001</v>
      </c>
      <c r="P4">
        <v>70.447999999999993</v>
      </c>
      <c r="Q4">
        <v>69.894999999999996</v>
      </c>
      <c r="R4">
        <v>93.656999999999996</v>
      </c>
      <c r="S4">
        <v>95.17</v>
      </c>
      <c r="T4">
        <v>68.73</v>
      </c>
      <c r="U4">
        <v>63.081000000000003</v>
      </c>
      <c r="V4">
        <v>31.27</v>
      </c>
      <c r="W4">
        <v>36.918999999999997</v>
      </c>
      <c r="X4">
        <v>15.206</v>
      </c>
      <c r="Y4">
        <v>14.516999999999999</v>
      </c>
      <c r="Z4">
        <v>36.918999999999997</v>
      </c>
      <c r="AA4">
        <v>31.27</v>
      </c>
      <c r="AB4">
        <v>14.804</v>
      </c>
      <c r="AC4">
        <v>12</v>
      </c>
      <c r="AD4">
        <v>11</v>
      </c>
      <c r="AE4">
        <v>11</v>
      </c>
      <c r="AF4">
        <v>11</v>
      </c>
    </row>
    <row r="5" spans="1:32" x14ac:dyDescent="0.35">
      <c r="A5">
        <v>2</v>
      </c>
      <c r="I5" t="s">
        <v>32</v>
      </c>
    </row>
    <row r="6" spans="1:32" x14ac:dyDescent="0.35">
      <c r="A6">
        <v>2</v>
      </c>
      <c r="B6" t="s">
        <v>33</v>
      </c>
      <c r="C6">
        <v>1</v>
      </c>
      <c r="D6" t="s">
        <v>37</v>
      </c>
      <c r="E6" t="s">
        <v>38</v>
      </c>
      <c r="H6">
        <v>66.5</v>
      </c>
      <c r="K6" t="s">
        <v>35</v>
      </c>
    </row>
    <row r="7" spans="1:32" x14ac:dyDescent="0.35">
      <c r="A7">
        <v>2</v>
      </c>
      <c r="B7" t="s">
        <v>36</v>
      </c>
      <c r="C7">
        <v>1</v>
      </c>
      <c r="J7" t="s">
        <v>39</v>
      </c>
      <c r="L7">
        <v>51.930999999999997</v>
      </c>
      <c r="M7">
        <v>37.984000000000002</v>
      </c>
      <c r="N7">
        <v>90.058000000000007</v>
      </c>
      <c r="O7">
        <v>90.396000000000001</v>
      </c>
      <c r="P7">
        <v>70.447999999999993</v>
      </c>
      <c r="Q7">
        <v>69.894999999999996</v>
      </c>
      <c r="R7">
        <v>93.656999999999996</v>
      </c>
      <c r="S7">
        <v>95.17</v>
      </c>
      <c r="T7">
        <v>68.73</v>
      </c>
      <c r="U7">
        <v>63.081000000000003</v>
      </c>
      <c r="V7">
        <v>31.27</v>
      </c>
      <c r="W7">
        <v>36.918999999999997</v>
      </c>
      <c r="X7">
        <v>15.206</v>
      </c>
      <c r="Y7">
        <v>14.516999999999999</v>
      </c>
      <c r="Z7">
        <v>36.918999999999997</v>
      </c>
      <c r="AA7">
        <v>31.27</v>
      </c>
      <c r="AB7">
        <v>14.804</v>
      </c>
      <c r="AC7">
        <v>12</v>
      </c>
      <c r="AD7">
        <v>11</v>
      </c>
      <c r="AE7">
        <v>11</v>
      </c>
      <c r="AF7">
        <v>11</v>
      </c>
    </row>
    <row r="8" spans="1:32" x14ac:dyDescent="0.35">
      <c r="A8">
        <v>100</v>
      </c>
      <c r="F8">
        <v>332</v>
      </c>
      <c r="G8" t="s">
        <v>40</v>
      </c>
      <c r="I8" t="s">
        <v>32</v>
      </c>
    </row>
    <row r="9" spans="1:32" x14ac:dyDescent="0.35">
      <c r="A9">
        <v>100</v>
      </c>
      <c r="B9" t="s">
        <v>33</v>
      </c>
      <c r="C9">
        <v>1</v>
      </c>
      <c r="D9" t="s">
        <v>41</v>
      </c>
      <c r="E9" t="s">
        <v>42</v>
      </c>
      <c r="H9">
        <v>64.3</v>
      </c>
      <c r="K9" t="s">
        <v>43</v>
      </c>
    </row>
    <row r="10" spans="1:32" x14ac:dyDescent="0.35">
      <c r="A10">
        <v>100</v>
      </c>
      <c r="B10" t="s">
        <v>36</v>
      </c>
      <c r="C10">
        <v>1</v>
      </c>
      <c r="J10" t="s">
        <v>44</v>
      </c>
      <c r="L10">
        <v>45.006</v>
      </c>
      <c r="M10">
        <v>58.814</v>
      </c>
      <c r="N10">
        <v>103.438</v>
      </c>
      <c r="O10">
        <v>103.899</v>
      </c>
      <c r="P10">
        <v>100.863</v>
      </c>
      <c r="Q10">
        <v>101.235</v>
      </c>
      <c r="R10">
        <v>118.98699999999999</v>
      </c>
      <c r="S10">
        <v>116.429</v>
      </c>
      <c r="T10">
        <v>61.444000000000003</v>
      </c>
      <c r="U10">
        <v>63.558</v>
      </c>
      <c r="V10">
        <v>38.555999999999997</v>
      </c>
      <c r="W10">
        <v>36.442</v>
      </c>
      <c r="X10">
        <v>12.574</v>
      </c>
      <c r="Y10">
        <v>12.725</v>
      </c>
      <c r="Z10">
        <v>36.442</v>
      </c>
      <c r="AA10">
        <v>38.555999999999997</v>
      </c>
      <c r="AB10">
        <v>17.196999999999999</v>
      </c>
      <c r="AC10">
        <v>11</v>
      </c>
      <c r="AD10">
        <v>9</v>
      </c>
      <c r="AE10">
        <v>9</v>
      </c>
      <c r="AF10">
        <v>9</v>
      </c>
    </row>
    <row r="11" spans="1:32" x14ac:dyDescent="0.35">
      <c r="A11">
        <v>101</v>
      </c>
      <c r="F11">
        <v>333.1</v>
      </c>
      <c r="G11" t="s">
        <v>45</v>
      </c>
      <c r="I11" t="s">
        <v>32</v>
      </c>
    </row>
    <row r="12" spans="1:32" x14ac:dyDescent="0.35">
      <c r="A12">
        <v>101</v>
      </c>
      <c r="B12" t="s">
        <v>33</v>
      </c>
      <c r="C12">
        <v>1</v>
      </c>
      <c r="D12" t="s">
        <v>46</v>
      </c>
      <c r="E12" t="s">
        <v>47</v>
      </c>
      <c r="H12">
        <v>70.2</v>
      </c>
      <c r="K12" t="s">
        <v>48</v>
      </c>
    </row>
    <row r="13" spans="1:32" x14ac:dyDescent="0.35">
      <c r="A13">
        <v>101</v>
      </c>
      <c r="B13" t="s">
        <v>36</v>
      </c>
      <c r="C13">
        <v>1</v>
      </c>
      <c r="J13" t="s">
        <v>49</v>
      </c>
      <c r="L13">
        <v>60.595999999999997</v>
      </c>
      <c r="M13">
        <v>63.677999999999997</v>
      </c>
      <c r="N13">
        <v>124.71599999999999</v>
      </c>
      <c r="O13">
        <v>124.991</v>
      </c>
      <c r="P13">
        <v>109.952</v>
      </c>
      <c r="Q13">
        <v>110.011</v>
      </c>
      <c r="R13">
        <v>106.251</v>
      </c>
      <c r="S13">
        <v>105.694</v>
      </c>
      <c r="T13">
        <v>63.624000000000002</v>
      </c>
      <c r="U13">
        <v>63.762999999999998</v>
      </c>
      <c r="V13">
        <v>36.375999999999998</v>
      </c>
      <c r="W13">
        <v>36.237000000000002</v>
      </c>
      <c r="X13">
        <v>13.943</v>
      </c>
      <c r="Y13">
        <v>13.683</v>
      </c>
      <c r="Z13">
        <v>36.237000000000002</v>
      </c>
      <c r="AA13">
        <v>36.375999999999998</v>
      </c>
      <c r="AB13">
        <v>13.364000000000001</v>
      </c>
      <c r="AC13">
        <v>12</v>
      </c>
      <c r="AD13">
        <v>12</v>
      </c>
      <c r="AE13">
        <v>12</v>
      </c>
      <c r="AF13">
        <v>12</v>
      </c>
    </row>
    <row r="14" spans="1:32" x14ac:dyDescent="0.35">
      <c r="A14">
        <v>102</v>
      </c>
      <c r="F14">
        <v>333.1</v>
      </c>
      <c r="G14" t="s">
        <v>45</v>
      </c>
      <c r="I14" t="s">
        <v>32</v>
      </c>
    </row>
    <row r="15" spans="1:32" x14ac:dyDescent="0.35">
      <c r="A15">
        <v>102</v>
      </c>
      <c r="B15" t="s">
        <v>33</v>
      </c>
      <c r="C15">
        <v>1</v>
      </c>
      <c r="D15" t="s">
        <v>50</v>
      </c>
      <c r="E15" t="s">
        <v>51</v>
      </c>
      <c r="H15">
        <v>75.3</v>
      </c>
      <c r="K15" t="s">
        <v>52</v>
      </c>
    </row>
    <row r="16" spans="1:32" x14ac:dyDescent="0.35">
      <c r="A16">
        <v>102</v>
      </c>
      <c r="B16" t="s">
        <v>36</v>
      </c>
      <c r="C16">
        <v>1</v>
      </c>
      <c r="J16" t="s">
        <v>53</v>
      </c>
      <c r="L16">
        <v>62.112000000000002</v>
      </c>
      <c r="M16">
        <v>61.255000000000003</v>
      </c>
      <c r="N16">
        <v>123.01900000000001</v>
      </c>
      <c r="O16">
        <v>123.639</v>
      </c>
      <c r="P16">
        <v>113.806</v>
      </c>
      <c r="Q16">
        <v>114.884</v>
      </c>
      <c r="R16">
        <v>111.241</v>
      </c>
      <c r="S16">
        <v>110.96</v>
      </c>
      <c r="T16">
        <v>62.024000000000001</v>
      </c>
      <c r="U16">
        <v>61.332000000000001</v>
      </c>
      <c r="V16">
        <v>37.975999999999999</v>
      </c>
      <c r="W16">
        <v>38.667999999999999</v>
      </c>
      <c r="X16">
        <v>11.321</v>
      </c>
      <c r="Y16">
        <v>12.936999999999999</v>
      </c>
      <c r="Z16">
        <v>38.667999999999999</v>
      </c>
      <c r="AA16">
        <v>37.975999999999999</v>
      </c>
      <c r="AB16">
        <v>10.92</v>
      </c>
      <c r="AC16">
        <v>6</v>
      </c>
      <c r="AD16">
        <v>5</v>
      </c>
      <c r="AE16">
        <v>5</v>
      </c>
      <c r="AF16">
        <v>5</v>
      </c>
    </row>
    <row r="17" spans="1:32" x14ac:dyDescent="0.35">
      <c r="A17">
        <v>103</v>
      </c>
      <c r="F17">
        <v>332</v>
      </c>
      <c r="G17" t="s">
        <v>40</v>
      </c>
      <c r="I17" t="s">
        <v>54</v>
      </c>
    </row>
    <row r="18" spans="1:32" x14ac:dyDescent="0.35">
      <c r="A18">
        <v>103</v>
      </c>
      <c r="B18" t="s">
        <v>33</v>
      </c>
      <c r="C18">
        <v>1</v>
      </c>
      <c r="D18" t="s">
        <v>55</v>
      </c>
      <c r="E18" t="s">
        <v>56</v>
      </c>
      <c r="H18">
        <v>59.5</v>
      </c>
      <c r="K18" t="s">
        <v>43</v>
      </c>
    </row>
    <row r="19" spans="1:32" x14ac:dyDescent="0.35">
      <c r="A19">
        <v>103</v>
      </c>
      <c r="B19" t="s">
        <v>36</v>
      </c>
      <c r="C19">
        <v>1</v>
      </c>
      <c r="J19" t="s">
        <v>57</v>
      </c>
      <c r="L19">
        <v>43.561999999999998</v>
      </c>
      <c r="M19">
        <v>49.287999999999997</v>
      </c>
      <c r="N19">
        <v>93.16</v>
      </c>
      <c r="O19">
        <v>92.283000000000001</v>
      </c>
      <c r="P19">
        <v>83.733999999999995</v>
      </c>
      <c r="Q19">
        <v>82.768000000000001</v>
      </c>
      <c r="R19">
        <v>107.72</v>
      </c>
      <c r="S19">
        <v>107.31</v>
      </c>
      <c r="T19">
        <v>63.116</v>
      </c>
      <c r="U19">
        <v>63.244</v>
      </c>
      <c r="V19">
        <v>36.884</v>
      </c>
      <c r="W19">
        <v>36.756</v>
      </c>
      <c r="X19">
        <v>14.772</v>
      </c>
      <c r="Y19">
        <v>11.582000000000001</v>
      </c>
      <c r="Z19">
        <v>36.756</v>
      </c>
      <c r="AA19">
        <v>36.884</v>
      </c>
      <c r="AB19">
        <v>10.452</v>
      </c>
      <c r="AC19">
        <v>14</v>
      </c>
      <c r="AD19">
        <v>14</v>
      </c>
      <c r="AE19">
        <v>14</v>
      </c>
      <c r="AF19">
        <v>14</v>
      </c>
    </row>
    <row r="20" spans="1:32" x14ac:dyDescent="0.35">
      <c r="A20">
        <v>104</v>
      </c>
      <c r="F20">
        <v>333.89</v>
      </c>
      <c r="G20" t="s">
        <v>58</v>
      </c>
      <c r="I20" t="s">
        <v>54</v>
      </c>
    </row>
    <row r="21" spans="1:32" x14ac:dyDescent="0.35">
      <c r="A21">
        <v>104</v>
      </c>
      <c r="B21" t="s">
        <v>33</v>
      </c>
      <c r="C21">
        <v>1</v>
      </c>
      <c r="D21" t="s">
        <v>59</v>
      </c>
      <c r="E21" t="s">
        <v>60</v>
      </c>
      <c r="H21">
        <v>70.599999999999994</v>
      </c>
      <c r="K21" t="s">
        <v>61</v>
      </c>
    </row>
    <row r="22" spans="1:32" x14ac:dyDescent="0.35">
      <c r="A22">
        <v>104</v>
      </c>
      <c r="B22" t="s">
        <v>36</v>
      </c>
      <c r="C22">
        <v>1</v>
      </c>
      <c r="J22" t="s">
        <v>62</v>
      </c>
      <c r="L22">
        <v>38.603000000000002</v>
      </c>
      <c r="M22">
        <v>42.033999999999999</v>
      </c>
      <c r="N22">
        <v>80.977999999999994</v>
      </c>
      <c r="O22">
        <v>79.698999999999998</v>
      </c>
      <c r="P22">
        <v>58.076999999999998</v>
      </c>
      <c r="Q22">
        <v>59.277000000000001</v>
      </c>
      <c r="R22">
        <v>88.346000000000004</v>
      </c>
      <c r="S22">
        <v>89.012</v>
      </c>
      <c r="T22">
        <v>69.787999999999997</v>
      </c>
      <c r="U22">
        <v>68.756</v>
      </c>
      <c r="V22">
        <v>30.212</v>
      </c>
      <c r="W22">
        <v>31.244</v>
      </c>
      <c r="X22">
        <v>20.158999999999999</v>
      </c>
      <c r="Y22">
        <v>18.084</v>
      </c>
      <c r="Z22">
        <v>31.244</v>
      </c>
      <c r="AA22">
        <v>30.212</v>
      </c>
      <c r="AB22">
        <v>14.108000000000001</v>
      </c>
      <c r="AC22">
        <v>16</v>
      </c>
      <c r="AD22">
        <v>14</v>
      </c>
      <c r="AE22">
        <v>14</v>
      </c>
      <c r="AF22">
        <v>14</v>
      </c>
    </row>
    <row r="23" spans="1:32" x14ac:dyDescent="0.35">
      <c r="A23">
        <v>105</v>
      </c>
      <c r="F23">
        <v>332</v>
      </c>
      <c r="G23" t="s">
        <v>40</v>
      </c>
      <c r="I23" t="s">
        <v>32</v>
      </c>
    </row>
    <row r="24" spans="1:32" x14ac:dyDescent="0.35">
      <c r="A24">
        <v>105</v>
      </c>
      <c r="B24" t="s">
        <v>33</v>
      </c>
      <c r="C24">
        <v>1</v>
      </c>
      <c r="D24" t="s">
        <v>63</v>
      </c>
      <c r="E24" t="s">
        <v>64</v>
      </c>
      <c r="H24">
        <v>63.2</v>
      </c>
      <c r="K24" t="s">
        <v>43</v>
      </c>
    </row>
    <row r="25" spans="1:32" x14ac:dyDescent="0.35">
      <c r="A25">
        <v>105</v>
      </c>
      <c r="B25" t="s">
        <v>36</v>
      </c>
      <c r="C25">
        <v>1</v>
      </c>
      <c r="J25" t="s">
        <v>65</v>
      </c>
      <c r="L25">
        <v>59.383000000000003</v>
      </c>
      <c r="M25">
        <v>59.351999999999997</v>
      </c>
      <c r="N25">
        <v>118.407</v>
      </c>
      <c r="O25">
        <v>119.18300000000001</v>
      </c>
      <c r="P25">
        <v>116.79900000000001</v>
      </c>
      <c r="Q25">
        <v>119.557</v>
      </c>
      <c r="R25">
        <v>118.348</v>
      </c>
      <c r="S25">
        <v>119.58199999999999</v>
      </c>
      <c r="T25">
        <v>64.87</v>
      </c>
      <c r="U25">
        <v>65.290999999999997</v>
      </c>
      <c r="V25">
        <v>35.128999999999998</v>
      </c>
      <c r="W25">
        <v>34.709000000000003</v>
      </c>
      <c r="X25">
        <v>14.724</v>
      </c>
      <c r="Y25">
        <v>15.632</v>
      </c>
      <c r="Z25">
        <v>34.709000000000003</v>
      </c>
      <c r="AA25">
        <v>35.128999999999998</v>
      </c>
      <c r="AB25">
        <v>12.680999999999999</v>
      </c>
      <c r="AC25">
        <v>12</v>
      </c>
      <c r="AD25">
        <v>12</v>
      </c>
      <c r="AE25">
        <v>12</v>
      </c>
      <c r="AF25">
        <v>12</v>
      </c>
    </row>
    <row r="26" spans="1:32" x14ac:dyDescent="0.35">
      <c r="A26">
        <v>106</v>
      </c>
      <c r="I26" t="s">
        <v>32</v>
      </c>
    </row>
    <row r="27" spans="1:32" x14ac:dyDescent="0.35">
      <c r="A27">
        <v>106</v>
      </c>
      <c r="B27" t="s">
        <v>33</v>
      </c>
      <c r="C27">
        <v>1</v>
      </c>
      <c r="D27" t="s">
        <v>66</v>
      </c>
      <c r="E27" t="s">
        <v>67</v>
      </c>
      <c r="H27">
        <v>70.3</v>
      </c>
      <c r="K27" t="s">
        <v>43</v>
      </c>
    </row>
    <row r="28" spans="1:32" x14ac:dyDescent="0.35">
      <c r="A28">
        <v>107</v>
      </c>
      <c r="F28">
        <v>333.89</v>
      </c>
      <c r="G28" t="s">
        <v>58</v>
      </c>
      <c r="I28" t="s">
        <v>54</v>
      </c>
    </row>
    <row r="29" spans="1:32" x14ac:dyDescent="0.35">
      <c r="A29">
        <v>107</v>
      </c>
      <c r="B29" t="s">
        <v>33</v>
      </c>
      <c r="C29">
        <v>1</v>
      </c>
      <c r="D29" t="s">
        <v>68</v>
      </c>
      <c r="E29" t="s">
        <v>69</v>
      </c>
      <c r="H29">
        <v>66</v>
      </c>
      <c r="K29" t="s">
        <v>70</v>
      </c>
    </row>
    <row r="30" spans="1:32" x14ac:dyDescent="0.35">
      <c r="A30">
        <v>107</v>
      </c>
      <c r="B30" t="s">
        <v>36</v>
      </c>
      <c r="C30">
        <v>1</v>
      </c>
      <c r="J30" t="s">
        <v>71</v>
      </c>
      <c r="L30">
        <v>61.043999999999997</v>
      </c>
      <c r="M30">
        <v>61.673999999999999</v>
      </c>
      <c r="N30">
        <v>122.32</v>
      </c>
      <c r="O30">
        <v>123.408</v>
      </c>
      <c r="P30">
        <v>120.995</v>
      </c>
      <c r="Q30">
        <v>122.938</v>
      </c>
      <c r="R30">
        <v>119.791</v>
      </c>
      <c r="S30">
        <v>120.435</v>
      </c>
      <c r="T30">
        <v>60.366999999999997</v>
      </c>
      <c r="U30">
        <v>59.564</v>
      </c>
      <c r="V30">
        <v>39.633000000000003</v>
      </c>
      <c r="W30">
        <v>40.436</v>
      </c>
      <c r="X30">
        <v>10.388999999999999</v>
      </c>
      <c r="Y30">
        <v>9.9049999999999994</v>
      </c>
      <c r="Z30">
        <v>40.436</v>
      </c>
      <c r="AA30">
        <v>39.633000000000003</v>
      </c>
      <c r="AB30">
        <v>10.728999999999999</v>
      </c>
      <c r="AC30">
        <v>15</v>
      </c>
      <c r="AD30">
        <v>13</v>
      </c>
      <c r="AE30">
        <v>13</v>
      </c>
      <c r="AF30">
        <v>13</v>
      </c>
    </row>
    <row r="31" spans="1:32" x14ac:dyDescent="0.35">
      <c r="A31">
        <v>108</v>
      </c>
      <c r="F31">
        <v>333.1</v>
      </c>
      <c r="G31" t="s">
        <v>45</v>
      </c>
      <c r="I31" t="s">
        <v>32</v>
      </c>
    </row>
    <row r="32" spans="1:32" x14ac:dyDescent="0.35">
      <c r="A32">
        <v>108</v>
      </c>
      <c r="B32" t="s">
        <v>33</v>
      </c>
      <c r="C32">
        <v>1</v>
      </c>
      <c r="D32" t="s">
        <v>72</v>
      </c>
      <c r="E32" t="s">
        <v>73</v>
      </c>
      <c r="H32">
        <v>63.2</v>
      </c>
      <c r="K32" t="s">
        <v>48</v>
      </c>
    </row>
    <row r="33" spans="1:32" x14ac:dyDescent="0.35">
      <c r="A33">
        <v>108</v>
      </c>
      <c r="B33" t="s">
        <v>36</v>
      </c>
      <c r="C33">
        <v>1</v>
      </c>
      <c r="J33" t="s">
        <v>74</v>
      </c>
      <c r="L33">
        <v>32.179000000000002</v>
      </c>
      <c r="M33">
        <v>34.744999999999997</v>
      </c>
      <c r="N33">
        <v>67.171999999999997</v>
      </c>
      <c r="O33">
        <v>66.525999999999996</v>
      </c>
      <c r="P33">
        <v>35.664000000000001</v>
      </c>
      <c r="Q33">
        <v>35.975999999999999</v>
      </c>
      <c r="R33">
        <v>63.924999999999997</v>
      </c>
      <c r="S33">
        <v>64.108999999999995</v>
      </c>
      <c r="T33">
        <v>69.382000000000005</v>
      </c>
      <c r="U33">
        <v>70.652000000000001</v>
      </c>
      <c r="V33">
        <v>30.617999999999999</v>
      </c>
      <c r="W33">
        <v>29.347999999999999</v>
      </c>
      <c r="X33">
        <v>20.738</v>
      </c>
      <c r="Y33">
        <v>19.038</v>
      </c>
      <c r="Z33">
        <v>29.347999999999999</v>
      </c>
      <c r="AA33">
        <v>30.617999999999999</v>
      </c>
      <c r="AB33">
        <v>24.03</v>
      </c>
      <c r="AC33">
        <v>6</v>
      </c>
      <c r="AD33">
        <v>6</v>
      </c>
      <c r="AE33">
        <v>6</v>
      </c>
      <c r="AF33">
        <v>6</v>
      </c>
    </row>
    <row r="34" spans="1:32" x14ac:dyDescent="0.35">
      <c r="A34">
        <v>109</v>
      </c>
      <c r="F34">
        <v>332</v>
      </c>
      <c r="G34" t="s">
        <v>40</v>
      </c>
      <c r="I34" t="s">
        <v>32</v>
      </c>
    </row>
    <row r="35" spans="1:32" x14ac:dyDescent="0.35">
      <c r="A35">
        <v>109</v>
      </c>
      <c r="B35" t="s">
        <v>33</v>
      </c>
      <c r="C35">
        <v>1</v>
      </c>
      <c r="D35" t="s">
        <v>75</v>
      </c>
      <c r="E35" t="s">
        <v>76</v>
      </c>
      <c r="H35">
        <v>86</v>
      </c>
      <c r="K35" t="s">
        <v>77</v>
      </c>
    </row>
    <row r="36" spans="1:32" x14ac:dyDescent="0.35">
      <c r="A36">
        <v>109</v>
      </c>
      <c r="B36" t="s">
        <v>36</v>
      </c>
      <c r="C36">
        <v>1</v>
      </c>
      <c r="J36" t="s">
        <v>78</v>
      </c>
      <c r="L36">
        <v>48.478000000000002</v>
      </c>
      <c r="M36">
        <v>48.902000000000001</v>
      </c>
      <c r="N36">
        <v>96.64</v>
      </c>
      <c r="O36">
        <v>96.933999999999997</v>
      </c>
      <c r="P36">
        <v>89.289000000000001</v>
      </c>
      <c r="Q36">
        <v>90.173000000000002</v>
      </c>
      <c r="R36">
        <v>111.339</v>
      </c>
      <c r="S36">
        <v>110.875</v>
      </c>
      <c r="T36">
        <v>62.606999999999999</v>
      </c>
      <c r="U36">
        <v>62.893000000000001</v>
      </c>
      <c r="V36">
        <v>37.393000000000001</v>
      </c>
      <c r="W36">
        <v>37.106999999999999</v>
      </c>
      <c r="X36">
        <v>12.911</v>
      </c>
      <c r="Y36">
        <v>12.499000000000001</v>
      </c>
      <c r="Z36">
        <v>37.106999999999999</v>
      </c>
      <c r="AA36">
        <v>37.393000000000001</v>
      </c>
      <c r="AB36">
        <v>14.026999999999999</v>
      </c>
      <c r="AC36">
        <v>7</v>
      </c>
      <c r="AD36">
        <v>8</v>
      </c>
      <c r="AE36">
        <v>7</v>
      </c>
      <c r="AF36">
        <v>7</v>
      </c>
    </row>
    <row r="37" spans="1:32" x14ac:dyDescent="0.35">
      <c r="A37">
        <v>110</v>
      </c>
      <c r="F37">
        <v>332</v>
      </c>
      <c r="G37" t="s">
        <v>40</v>
      </c>
      <c r="I37" t="s">
        <v>32</v>
      </c>
    </row>
    <row r="38" spans="1:32" x14ac:dyDescent="0.35">
      <c r="A38">
        <v>110</v>
      </c>
      <c r="B38" t="s">
        <v>33</v>
      </c>
      <c r="C38">
        <v>1</v>
      </c>
      <c r="D38" t="s">
        <v>79</v>
      </c>
      <c r="E38" t="s">
        <v>80</v>
      </c>
      <c r="H38">
        <v>65.5</v>
      </c>
    </row>
    <row r="39" spans="1:32" x14ac:dyDescent="0.35">
      <c r="A39">
        <v>110</v>
      </c>
      <c r="B39" t="s">
        <v>36</v>
      </c>
      <c r="C39">
        <v>1</v>
      </c>
      <c r="J39" t="s">
        <v>81</v>
      </c>
      <c r="L39">
        <v>66.605000000000004</v>
      </c>
      <c r="M39">
        <v>62.741999999999997</v>
      </c>
      <c r="N39">
        <v>128.55799999999999</v>
      </c>
      <c r="O39">
        <v>130.35900000000001</v>
      </c>
      <c r="P39">
        <v>156.27500000000001</v>
      </c>
      <c r="Q39">
        <v>157.953</v>
      </c>
      <c r="R39">
        <v>146.703</v>
      </c>
      <c r="S39">
        <v>145.65199999999999</v>
      </c>
      <c r="T39">
        <v>60.811</v>
      </c>
      <c r="U39">
        <v>60.31</v>
      </c>
      <c r="V39">
        <v>39.189</v>
      </c>
      <c r="W39">
        <v>39.69</v>
      </c>
      <c r="X39">
        <v>9.7279999999999998</v>
      </c>
      <c r="Y39">
        <v>11.401999999999999</v>
      </c>
      <c r="Z39">
        <v>39.69</v>
      </c>
      <c r="AA39">
        <v>39.189</v>
      </c>
      <c r="AB39">
        <v>7.6120000000000001</v>
      </c>
      <c r="AC39">
        <v>10</v>
      </c>
      <c r="AD39">
        <v>11</v>
      </c>
      <c r="AE39">
        <v>10</v>
      </c>
      <c r="AF39">
        <v>10</v>
      </c>
    </row>
    <row r="40" spans="1:32" x14ac:dyDescent="0.35">
      <c r="A40">
        <v>111</v>
      </c>
      <c r="F40">
        <v>333</v>
      </c>
      <c r="G40" t="s">
        <v>82</v>
      </c>
      <c r="I40" t="s">
        <v>54</v>
      </c>
    </row>
    <row r="41" spans="1:32" x14ac:dyDescent="0.35">
      <c r="A41">
        <v>111</v>
      </c>
      <c r="B41" t="s">
        <v>33</v>
      </c>
      <c r="C41">
        <v>1</v>
      </c>
      <c r="D41" t="s">
        <v>83</v>
      </c>
      <c r="E41" t="s">
        <v>84</v>
      </c>
      <c r="H41">
        <v>72.2</v>
      </c>
    </row>
    <row r="42" spans="1:32" x14ac:dyDescent="0.35">
      <c r="A42">
        <v>111</v>
      </c>
      <c r="B42" t="s">
        <v>36</v>
      </c>
      <c r="C42">
        <v>1</v>
      </c>
      <c r="J42" t="s">
        <v>85</v>
      </c>
      <c r="L42">
        <v>31.9</v>
      </c>
      <c r="M42">
        <v>24.724</v>
      </c>
      <c r="N42">
        <v>58.162999999999997</v>
      </c>
      <c r="O42">
        <v>58.923999999999999</v>
      </c>
      <c r="P42">
        <v>33.738</v>
      </c>
      <c r="Q42">
        <v>33.722000000000001</v>
      </c>
      <c r="R42">
        <v>69.387</v>
      </c>
      <c r="S42">
        <v>66.528999999999996</v>
      </c>
      <c r="T42">
        <v>69.397999999999996</v>
      </c>
      <c r="U42">
        <v>69.094999999999999</v>
      </c>
      <c r="V42">
        <v>30.602</v>
      </c>
      <c r="W42">
        <v>30.905000000000001</v>
      </c>
      <c r="X42">
        <v>20.882999999999999</v>
      </c>
      <c r="Y42">
        <v>18.574999999999999</v>
      </c>
      <c r="Z42">
        <v>30.905000000000001</v>
      </c>
      <c r="AA42">
        <v>30.602</v>
      </c>
      <c r="AB42">
        <v>11.93</v>
      </c>
      <c r="AC42">
        <v>15</v>
      </c>
      <c r="AD42">
        <v>12</v>
      </c>
      <c r="AE42">
        <v>12</v>
      </c>
      <c r="AF42">
        <v>12</v>
      </c>
    </row>
    <row r="43" spans="1:32" x14ac:dyDescent="0.35">
      <c r="A43">
        <v>113</v>
      </c>
      <c r="F43">
        <v>333.1</v>
      </c>
      <c r="G43" t="s">
        <v>45</v>
      </c>
      <c r="I43" t="s">
        <v>32</v>
      </c>
    </row>
    <row r="44" spans="1:32" x14ac:dyDescent="0.35">
      <c r="A44">
        <v>113</v>
      </c>
      <c r="B44" t="s">
        <v>33</v>
      </c>
      <c r="C44">
        <v>1</v>
      </c>
      <c r="D44" t="s">
        <v>86</v>
      </c>
      <c r="E44" t="s">
        <v>87</v>
      </c>
      <c r="H44">
        <v>64.099999999999994</v>
      </c>
    </row>
    <row r="45" spans="1:32" x14ac:dyDescent="0.35">
      <c r="A45">
        <v>113</v>
      </c>
      <c r="B45" t="s">
        <v>36</v>
      </c>
      <c r="C45">
        <v>1</v>
      </c>
      <c r="J45" t="s">
        <v>88</v>
      </c>
      <c r="L45">
        <v>64.789000000000001</v>
      </c>
      <c r="M45">
        <v>67.117000000000004</v>
      </c>
      <c r="N45">
        <v>131.76900000000001</v>
      </c>
      <c r="O45">
        <v>132.17599999999999</v>
      </c>
      <c r="P45">
        <v>129.56399999999999</v>
      </c>
      <c r="Q45">
        <v>130.01300000000001</v>
      </c>
      <c r="R45">
        <v>117.92400000000001</v>
      </c>
      <c r="S45">
        <v>117.54300000000001</v>
      </c>
      <c r="T45">
        <v>60.868000000000002</v>
      </c>
      <c r="U45">
        <v>60.121000000000002</v>
      </c>
      <c r="V45">
        <v>39.131999999999998</v>
      </c>
      <c r="W45">
        <v>39.878999999999998</v>
      </c>
      <c r="X45">
        <v>10.27</v>
      </c>
      <c r="Y45">
        <v>11.153</v>
      </c>
      <c r="Z45">
        <v>39.878999999999998</v>
      </c>
      <c r="AA45">
        <v>39.131999999999998</v>
      </c>
      <c r="AB45">
        <v>8.5459999999999994</v>
      </c>
      <c r="AC45">
        <v>20</v>
      </c>
      <c r="AD45">
        <v>15</v>
      </c>
      <c r="AE45">
        <v>15</v>
      </c>
      <c r="AF45">
        <v>15</v>
      </c>
    </row>
    <row r="46" spans="1:32" x14ac:dyDescent="0.35">
      <c r="A46">
        <v>114</v>
      </c>
      <c r="F46">
        <v>781.2</v>
      </c>
      <c r="G46" t="s">
        <v>89</v>
      </c>
      <c r="I46" t="s">
        <v>32</v>
      </c>
    </row>
    <row r="47" spans="1:32" x14ac:dyDescent="0.35">
      <c r="A47">
        <v>114</v>
      </c>
      <c r="B47" t="s">
        <v>33</v>
      </c>
      <c r="C47">
        <v>1</v>
      </c>
      <c r="D47" t="s">
        <v>90</v>
      </c>
      <c r="E47" t="s">
        <v>91</v>
      </c>
      <c r="H47">
        <v>79.900000000000006</v>
      </c>
    </row>
    <row r="48" spans="1:32" x14ac:dyDescent="0.35">
      <c r="A48">
        <v>114</v>
      </c>
      <c r="B48" t="s">
        <v>36</v>
      </c>
      <c r="C48">
        <v>1</v>
      </c>
      <c r="J48" t="s">
        <v>92</v>
      </c>
      <c r="L48">
        <v>9.7609999999999992</v>
      </c>
      <c r="M48">
        <v>32.265000000000001</v>
      </c>
      <c r="N48">
        <v>42.308</v>
      </c>
      <c r="O48">
        <v>42.48</v>
      </c>
      <c r="P48">
        <v>33.091000000000001</v>
      </c>
      <c r="Q48">
        <v>33.304000000000002</v>
      </c>
      <c r="R48">
        <v>95.953000000000003</v>
      </c>
      <c r="S48">
        <v>96.912999999999997</v>
      </c>
      <c r="T48">
        <v>72.399000000000001</v>
      </c>
      <c r="U48">
        <v>69.141000000000005</v>
      </c>
      <c r="V48">
        <v>27.600999999999999</v>
      </c>
      <c r="W48">
        <v>30.859000000000002</v>
      </c>
      <c r="X48">
        <v>19.538</v>
      </c>
      <c r="Y48">
        <v>21.811</v>
      </c>
      <c r="Z48">
        <v>30.859000000000002</v>
      </c>
      <c r="AA48">
        <v>27.600999999999999</v>
      </c>
      <c r="AB48">
        <v>19.405000000000001</v>
      </c>
      <c r="AC48">
        <v>24</v>
      </c>
      <c r="AD48">
        <v>23</v>
      </c>
      <c r="AE48">
        <v>23</v>
      </c>
      <c r="AF48">
        <v>23</v>
      </c>
    </row>
    <row r="49" spans="1:32" x14ac:dyDescent="0.35">
      <c r="A49">
        <v>115</v>
      </c>
      <c r="F49">
        <v>781</v>
      </c>
      <c r="G49" t="s">
        <v>93</v>
      </c>
      <c r="I49" t="s">
        <v>54</v>
      </c>
    </row>
    <row r="50" spans="1:32" x14ac:dyDescent="0.35">
      <c r="A50">
        <v>115</v>
      </c>
      <c r="B50" t="s">
        <v>33</v>
      </c>
      <c r="C50">
        <v>1</v>
      </c>
      <c r="D50" t="s">
        <v>94</v>
      </c>
      <c r="E50" t="s">
        <v>95</v>
      </c>
      <c r="H50">
        <v>47.3</v>
      </c>
    </row>
    <row r="51" spans="1:32" x14ac:dyDescent="0.35">
      <c r="A51">
        <v>115</v>
      </c>
      <c r="B51" t="s">
        <v>36</v>
      </c>
      <c r="C51">
        <v>1</v>
      </c>
      <c r="J51" t="s">
        <v>96</v>
      </c>
      <c r="L51">
        <v>29.140999999999998</v>
      </c>
      <c r="M51">
        <v>26.29</v>
      </c>
      <c r="N51">
        <v>57.536000000000001</v>
      </c>
      <c r="O51">
        <v>55.432000000000002</v>
      </c>
      <c r="P51">
        <v>23.244</v>
      </c>
      <c r="Q51">
        <v>23.314</v>
      </c>
      <c r="R51">
        <v>49.628999999999998</v>
      </c>
      <c r="S51">
        <v>49.573</v>
      </c>
      <c r="T51">
        <v>73.914000000000001</v>
      </c>
      <c r="U51">
        <v>75.349000000000004</v>
      </c>
      <c r="V51">
        <v>26.085999999999999</v>
      </c>
      <c r="W51">
        <v>24.651</v>
      </c>
      <c r="X51">
        <v>25.896999999999998</v>
      </c>
      <c r="Y51">
        <v>24.597999999999999</v>
      </c>
      <c r="Z51">
        <v>24.651</v>
      </c>
      <c r="AA51">
        <v>26.085999999999999</v>
      </c>
      <c r="AB51">
        <v>25.38</v>
      </c>
      <c r="AC51">
        <v>7</v>
      </c>
      <c r="AD51">
        <v>8</v>
      </c>
      <c r="AE51">
        <v>7</v>
      </c>
      <c r="AF51">
        <v>7</v>
      </c>
    </row>
    <row r="52" spans="1:32" x14ac:dyDescent="0.35">
      <c r="A52">
        <v>116</v>
      </c>
      <c r="F52">
        <v>332</v>
      </c>
      <c r="G52" t="s">
        <v>40</v>
      </c>
      <c r="I52" t="s">
        <v>32</v>
      </c>
    </row>
    <row r="53" spans="1:32" x14ac:dyDescent="0.35">
      <c r="A53">
        <v>116</v>
      </c>
      <c r="B53" t="s">
        <v>33</v>
      </c>
      <c r="C53">
        <v>1</v>
      </c>
      <c r="D53" t="s">
        <v>97</v>
      </c>
      <c r="E53" t="s">
        <v>98</v>
      </c>
      <c r="H53">
        <v>65.7</v>
      </c>
    </row>
    <row r="54" spans="1:32" x14ac:dyDescent="0.35">
      <c r="A54">
        <v>116</v>
      </c>
      <c r="B54" t="s">
        <v>36</v>
      </c>
      <c r="C54">
        <v>1</v>
      </c>
      <c r="J54" t="s">
        <v>99</v>
      </c>
      <c r="L54">
        <v>44.043999999999997</v>
      </c>
      <c r="M54">
        <v>40.771000000000001</v>
      </c>
      <c r="N54">
        <v>85.947000000000003</v>
      </c>
      <c r="O54">
        <v>84.981999999999999</v>
      </c>
      <c r="P54">
        <v>55.643999999999998</v>
      </c>
      <c r="Q54">
        <v>56.616</v>
      </c>
      <c r="R54">
        <v>78.168999999999997</v>
      </c>
      <c r="S54">
        <v>79.582999999999998</v>
      </c>
      <c r="T54">
        <v>65.301000000000002</v>
      </c>
      <c r="U54">
        <v>66.626999999999995</v>
      </c>
      <c r="V54">
        <v>34.698999999999998</v>
      </c>
      <c r="W54">
        <v>33.372999999999998</v>
      </c>
      <c r="X54">
        <v>16.190999999999999</v>
      </c>
      <c r="Y54">
        <v>15.813000000000001</v>
      </c>
      <c r="Z54">
        <v>33.372999999999998</v>
      </c>
      <c r="AA54">
        <v>34.698999999999998</v>
      </c>
      <c r="AB54">
        <v>10.762</v>
      </c>
      <c r="AC54">
        <v>11</v>
      </c>
      <c r="AD54">
        <v>11</v>
      </c>
      <c r="AE54">
        <v>11</v>
      </c>
      <c r="AF54">
        <v>11</v>
      </c>
    </row>
    <row r="55" spans="1:32" x14ac:dyDescent="0.35">
      <c r="A55">
        <v>117</v>
      </c>
      <c r="F55">
        <v>333.1</v>
      </c>
      <c r="G55" t="s">
        <v>45</v>
      </c>
      <c r="I55" t="s">
        <v>32</v>
      </c>
    </row>
    <row r="56" spans="1:32" x14ac:dyDescent="0.35">
      <c r="A56">
        <v>117</v>
      </c>
      <c r="B56" t="s">
        <v>33</v>
      </c>
      <c r="C56">
        <v>1</v>
      </c>
      <c r="D56" t="s">
        <v>100</v>
      </c>
      <c r="E56" t="s">
        <v>101</v>
      </c>
      <c r="H56">
        <v>79.3</v>
      </c>
    </row>
    <row r="57" spans="1:32" x14ac:dyDescent="0.35">
      <c r="A57">
        <v>117</v>
      </c>
      <c r="B57" t="s">
        <v>36</v>
      </c>
      <c r="C57">
        <v>1</v>
      </c>
      <c r="J57" t="s">
        <v>102</v>
      </c>
      <c r="L57">
        <v>63.366</v>
      </c>
      <c r="M57">
        <v>64.718999999999994</v>
      </c>
      <c r="N57">
        <v>126.759</v>
      </c>
      <c r="O57">
        <v>128.542</v>
      </c>
      <c r="P57">
        <v>104.42700000000001</v>
      </c>
      <c r="Q57">
        <v>103.974</v>
      </c>
      <c r="R57">
        <v>99.994</v>
      </c>
      <c r="S57">
        <v>98.236999999999995</v>
      </c>
      <c r="T57">
        <v>62.496000000000002</v>
      </c>
      <c r="U57">
        <v>62.863</v>
      </c>
      <c r="V57">
        <v>37.503999999999998</v>
      </c>
      <c r="W57">
        <v>37.137</v>
      </c>
      <c r="X57">
        <v>12.779</v>
      </c>
      <c r="Y57">
        <v>13.028</v>
      </c>
      <c r="Z57">
        <v>37.137</v>
      </c>
      <c r="AA57">
        <v>37.503999999999998</v>
      </c>
      <c r="AB57">
        <v>12.702999999999999</v>
      </c>
      <c r="AC57">
        <v>9</v>
      </c>
      <c r="AD57">
        <v>10</v>
      </c>
      <c r="AE57">
        <v>9</v>
      </c>
      <c r="AF57">
        <v>9</v>
      </c>
    </row>
    <row r="58" spans="1:32" x14ac:dyDescent="0.35">
      <c r="A58">
        <v>118</v>
      </c>
      <c r="F58">
        <v>332</v>
      </c>
      <c r="G58" t="s">
        <v>40</v>
      </c>
      <c r="I58" t="s">
        <v>54</v>
      </c>
    </row>
    <row r="59" spans="1:32" x14ac:dyDescent="0.35">
      <c r="A59">
        <v>118</v>
      </c>
      <c r="B59" t="s">
        <v>33</v>
      </c>
      <c r="C59">
        <v>1</v>
      </c>
      <c r="D59" t="s">
        <v>103</v>
      </c>
      <c r="E59" t="s">
        <v>104</v>
      </c>
      <c r="H59">
        <v>72.599999999999994</v>
      </c>
    </row>
    <row r="60" spans="1:32" x14ac:dyDescent="0.35">
      <c r="A60">
        <v>119</v>
      </c>
      <c r="F60">
        <v>333.1</v>
      </c>
      <c r="G60" t="s">
        <v>45</v>
      </c>
      <c r="I60" t="s">
        <v>54</v>
      </c>
    </row>
    <row r="61" spans="1:32" x14ac:dyDescent="0.35">
      <c r="A61">
        <v>119</v>
      </c>
      <c r="B61" t="s">
        <v>33</v>
      </c>
      <c r="C61">
        <v>1</v>
      </c>
      <c r="D61" t="s">
        <v>105</v>
      </c>
      <c r="E61" t="s">
        <v>106</v>
      </c>
      <c r="H61">
        <v>61</v>
      </c>
    </row>
    <row r="62" spans="1:32" x14ac:dyDescent="0.35">
      <c r="A62">
        <v>119</v>
      </c>
      <c r="B62" t="s">
        <v>36</v>
      </c>
      <c r="C62">
        <v>1</v>
      </c>
      <c r="J62" t="s">
        <v>107</v>
      </c>
      <c r="L62">
        <v>52.430999999999997</v>
      </c>
      <c r="M62">
        <v>48.420999999999999</v>
      </c>
      <c r="N62">
        <v>100.926</v>
      </c>
      <c r="O62">
        <v>101.01300000000001</v>
      </c>
      <c r="P62">
        <v>96.497</v>
      </c>
      <c r="Q62">
        <v>96.465999999999994</v>
      </c>
      <c r="R62">
        <v>115.069</v>
      </c>
      <c r="S62">
        <v>114.95099999999999</v>
      </c>
      <c r="T62">
        <v>63.997999999999998</v>
      </c>
      <c r="U62">
        <v>62.74</v>
      </c>
      <c r="V62">
        <v>36.002000000000002</v>
      </c>
      <c r="W62">
        <v>37.26</v>
      </c>
      <c r="X62">
        <v>13.073</v>
      </c>
      <c r="Y62">
        <v>13.443</v>
      </c>
      <c r="Z62">
        <v>37.26</v>
      </c>
      <c r="AA62">
        <v>36.002000000000002</v>
      </c>
      <c r="AB62">
        <v>16.416</v>
      </c>
      <c r="AC62">
        <v>16</v>
      </c>
      <c r="AD62">
        <v>19</v>
      </c>
      <c r="AE62">
        <v>16</v>
      </c>
      <c r="AF62">
        <v>16</v>
      </c>
    </row>
    <row r="63" spans="1:32" x14ac:dyDescent="0.35">
      <c r="A63">
        <v>120</v>
      </c>
      <c r="F63">
        <v>332</v>
      </c>
      <c r="G63" t="s">
        <v>40</v>
      </c>
      <c r="I63" t="s">
        <v>32</v>
      </c>
    </row>
    <row r="64" spans="1:32" x14ac:dyDescent="0.35">
      <c r="A64">
        <v>120</v>
      </c>
      <c r="B64" t="s">
        <v>33</v>
      </c>
      <c r="C64">
        <v>1</v>
      </c>
      <c r="D64" t="s">
        <v>108</v>
      </c>
      <c r="E64" t="s">
        <v>109</v>
      </c>
      <c r="H64">
        <v>52.2</v>
      </c>
    </row>
    <row r="65" spans="1:32" x14ac:dyDescent="0.35">
      <c r="A65">
        <v>120</v>
      </c>
      <c r="B65" t="s">
        <v>36</v>
      </c>
      <c r="C65">
        <v>1</v>
      </c>
      <c r="J65" t="s">
        <v>110</v>
      </c>
      <c r="L65">
        <v>46.432000000000002</v>
      </c>
      <c r="M65">
        <v>48.204000000000001</v>
      </c>
      <c r="N65">
        <v>95.602000000000004</v>
      </c>
      <c r="O65">
        <v>93.545000000000002</v>
      </c>
      <c r="P65">
        <v>73.513999999999996</v>
      </c>
      <c r="Q65">
        <v>71.869</v>
      </c>
      <c r="R65">
        <v>93.356999999999999</v>
      </c>
      <c r="S65">
        <v>92.415999999999997</v>
      </c>
      <c r="T65">
        <v>64.406000000000006</v>
      </c>
      <c r="U65">
        <v>63.927999999999997</v>
      </c>
      <c r="V65">
        <v>35.594000000000001</v>
      </c>
      <c r="W65">
        <v>36.072000000000003</v>
      </c>
      <c r="X65">
        <v>14.339</v>
      </c>
      <c r="Y65">
        <v>13.667999999999999</v>
      </c>
      <c r="Z65">
        <v>36.072000000000003</v>
      </c>
      <c r="AA65">
        <v>35.594000000000001</v>
      </c>
      <c r="AB65">
        <v>18.166</v>
      </c>
      <c r="AC65">
        <v>12</v>
      </c>
      <c r="AD65">
        <v>10</v>
      </c>
      <c r="AE65">
        <v>10</v>
      </c>
      <c r="AF65">
        <v>10</v>
      </c>
    </row>
    <row r="66" spans="1:32" x14ac:dyDescent="0.35">
      <c r="A66">
        <v>121</v>
      </c>
      <c r="F66">
        <v>333.79</v>
      </c>
      <c r="G66" t="s">
        <v>111</v>
      </c>
      <c r="I66" t="s">
        <v>54</v>
      </c>
    </row>
    <row r="67" spans="1:32" x14ac:dyDescent="0.35">
      <c r="A67">
        <v>121</v>
      </c>
      <c r="B67" t="s">
        <v>33</v>
      </c>
      <c r="C67">
        <v>1</v>
      </c>
      <c r="D67" t="s">
        <v>112</v>
      </c>
      <c r="E67" t="s">
        <v>113</v>
      </c>
      <c r="H67">
        <v>55.9</v>
      </c>
      <c r="K67" t="s">
        <v>114</v>
      </c>
    </row>
    <row r="68" spans="1:32" x14ac:dyDescent="0.35">
      <c r="A68">
        <v>121</v>
      </c>
      <c r="B68" t="s">
        <v>36</v>
      </c>
      <c r="C68">
        <v>1</v>
      </c>
      <c r="J68" t="s">
        <v>115</v>
      </c>
      <c r="L68">
        <v>18.007000000000001</v>
      </c>
      <c r="M68">
        <v>19.535</v>
      </c>
      <c r="N68">
        <v>37.863999999999997</v>
      </c>
      <c r="O68">
        <v>39.500999999999998</v>
      </c>
      <c r="P68">
        <v>20.027999999999999</v>
      </c>
      <c r="Q68">
        <v>20.49</v>
      </c>
      <c r="R68">
        <v>63.396999999999998</v>
      </c>
      <c r="S68">
        <v>62.878999999999998</v>
      </c>
      <c r="T68">
        <v>64.838999999999999</v>
      </c>
      <c r="U68">
        <v>74.968999999999994</v>
      </c>
      <c r="V68">
        <v>35.161000000000001</v>
      </c>
      <c r="W68">
        <v>25.030999999999999</v>
      </c>
      <c r="X68">
        <v>16.073</v>
      </c>
      <c r="Y68">
        <v>23.292999999999999</v>
      </c>
      <c r="Z68">
        <v>25.030999999999999</v>
      </c>
      <c r="AA68">
        <v>35.161000000000001</v>
      </c>
      <c r="AB68">
        <v>15.744999999999999</v>
      </c>
      <c r="AC68">
        <v>13</v>
      </c>
      <c r="AD68">
        <v>11</v>
      </c>
      <c r="AE68">
        <v>11</v>
      </c>
      <c r="AF68">
        <v>11</v>
      </c>
    </row>
    <row r="69" spans="1:32" x14ac:dyDescent="0.35">
      <c r="A69">
        <v>122</v>
      </c>
      <c r="F69">
        <v>333.1</v>
      </c>
      <c r="G69" t="s">
        <v>45</v>
      </c>
      <c r="I69" t="s">
        <v>54</v>
      </c>
    </row>
    <row r="70" spans="1:32" x14ac:dyDescent="0.35">
      <c r="A70">
        <v>122</v>
      </c>
      <c r="B70" t="s">
        <v>33</v>
      </c>
      <c r="C70">
        <v>1</v>
      </c>
      <c r="D70" t="s">
        <v>116</v>
      </c>
      <c r="E70" t="s">
        <v>117</v>
      </c>
      <c r="H70">
        <v>69.099999999999994</v>
      </c>
    </row>
    <row r="71" spans="1:32" x14ac:dyDescent="0.35">
      <c r="A71">
        <v>122</v>
      </c>
      <c r="B71" t="s">
        <v>36</v>
      </c>
      <c r="C71">
        <v>1</v>
      </c>
      <c r="J71" t="s">
        <v>118</v>
      </c>
      <c r="L71">
        <v>24.87</v>
      </c>
      <c r="M71">
        <v>20.613</v>
      </c>
      <c r="N71">
        <v>45.637999999999998</v>
      </c>
      <c r="O71">
        <v>45.832000000000001</v>
      </c>
      <c r="P71">
        <v>49.89</v>
      </c>
      <c r="Q71">
        <v>49.802</v>
      </c>
      <c r="R71">
        <v>131.05099999999999</v>
      </c>
      <c r="S71">
        <v>130.78700000000001</v>
      </c>
      <c r="T71">
        <v>66.465000000000003</v>
      </c>
      <c r="U71">
        <v>67.724000000000004</v>
      </c>
      <c r="V71">
        <v>33.534999999999997</v>
      </c>
      <c r="W71">
        <v>32.276000000000003</v>
      </c>
      <c r="X71">
        <v>17.047999999999998</v>
      </c>
      <c r="Y71">
        <v>16.728000000000002</v>
      </c>
      <c r="Z71">
        <v>32.276000000000003</v>
      </c>
      <c r="AA71">
        <v>33.534999999999997</v>
      </c>
      <c r="AB71">
        <v>15.394</v>
      </c>
      <c r="AC71">
        <v>23</v>
      </c>
      <c r="AD71">
        <v>22</v>
      </c>
      <c r="AE71">
        <v>22</v>
      </c>
      <c r="AF71">
        <v>22</v>
      </c>
    </row>
    <row r="72" spans="1:32" x14ac:dyDescent="0.35">
      <c r="A72">
        <v>123</v>
      </c>
      <c r="F72">
        <v>333.1</v>
      </c>
      <c r="G72" t="s">
        <v>45</v>
      </c>
      <c r="I72" t="s">
        <v>32</v>
      </c>
    </row>
    <row r="73" spans="1:32" x14ac:dyDescent="0.35">
      <c r="A73">
        <v>123</v>
      </c>
      <c r="B73" t="s">
        <v>33</v>
      </c>
      <c r="C73">
        <v>1</v>
      </c>
      <c r="D73" t="s">
        <v>119</v>
      </c>
      <c r="E73" t="s">
        <v>120</v>
      </c>
      <c r="H73">
        <v>77.2</v>
      </c>
    </row>
    <row r="74" spans="1:32" x14ac:dyDescent="0.35">
      <c r="A74">
        <v>123</v>
      </c>
      <c r="B74" t="s">
        <v>36</v>
      </c>
      <c r="C74">
        <v>1</v>
      </c>
      <c r="J74" t="s">
        <v>121</v>
      </c>
      <c r="L74">
        <v>56.674999999999997</v>
      </c>
      <c r="M74">
        <v>58.353000000000002</v>
      </c>
      <c r="N74">
        <v>114.931</v>
      </c>
      <c r="O74">
        <v>115.378</v>
      </c>
      <c r="P74">
        <v>118.818</v>
      </c>
      <c r="Q74">
        <v>119.626</v>
      </c>
      <c r="R74">
        <v>122.90900000000001</v>
      </c>
      <c r="S74">
        <v>124.021</v>
      </c>
      <c r="T74">
        <v>62.540999999999997</v>
      </c>
      <c r="U74">
        <v>61.347999999999999</v>
      </c>
      <c r="V74">
        <v>37.459000000000003</v>
      </c>
      <c r="W74">
        <v>38.652000000000001</v>
      </c>
      <c r="X74">
        <v>12.509</v>
      </c>
      <c r="Y74">
        <v>11.327</v>
      </c>
      <c r="Z74">
        <v>38.652000000000001</v>
      </c>
      <c r="AA74">
        <v>37.459000000000003</v>
      </c>
      <c r="AB74">
        <v>12.135</v>
      </c>
      <c r="AC74">
        <v>12</v>
      </c>
      <c r="AD74">
        <v>12</v>
      </c>
      <c r="AE74">
        <v>12</v>
      </c>
      <c r="AF74">
        <v>12</v>
      </c>
    </row>
    <row r="75" spans="1:32" x14ac:dyDescent="0.35">
      <c r="A75">
        <v>124</v>
      </c>
      <c r="F75">
        <v>333.89</v>
      </c>
      <c r="G75" t="s">
        <v>58</v>
      </c>
      <c r="I75" t="s">
        <v>54</v>
      </c>
    </row>
    <row r="76" spans="1:32" x14ac:dyDescent="0.35">
      <c r="A76">
        <v>124</v>
      </c>
      <c r="B76" t="s">
        <v>33</v>
      </c>
      <c r="C76">
        <v>1</v>
      </c>
      <c r="D76" t="s">
        <v>122</v>
      </c>
      <c r="E76" t="s">
        <v>123</v>
      </c>
      <c r="H76">
        <v>48.5</v>
      </c>
    </row>
    <row r="77" spans="1:32" x14ac:dyDescent="0.35">
      <c r="A77">
        <v>124</v>
      </c>
      <c r="B77" t="s">
        <v>36</v>
      </c>
      <c r="C77">
        <v>1</v>
      </c>
      <c r="J77" t="s">
        <v>124</v>
      </c>
      <c r="L77">
        <v>65.841999999999999</v>
      </c>
      <c r="M77">
        <v>66.930999999999997</v>
      </c>
      <c r="N77">
        <v>133.16200000000001</v>
      </c>
      <c r="O77">
        <v>132.399</v>
      </c>
      <c r="P77">
        <v>129.34899999999999</v>
      </c>
      <c r="Q77">
        <v>128.71600000000001</v>
      </c>
      <c r="R77">
        <v>116.27500000000001</v>
      </c>
      <c r="S77">
        <v>116.736</v>
      </c>
      <c r="T77">
        <v>61.133000000000003</v>
      </c>
      <c r="U77">
        <v>60.686999999999998</v>
      </c>
      <c r="V77">
        <v>38.866999999999997</v>
      </c>
      <c r="W77">
        <v>39.313000000000002</v>
      </c>
      <c r="X77">
        <v>10.956</v>
      </c>
      <c r="Y77">
        <v>10.739000000000001</v>
      </c>
      <c r="Z77">
        <v>39.313000000000002</v>
      </c>
      <c r="AA77">
        <v>38.866999999999997</v>
      </c>
      <c r="AB77">
        <v>10.686999999999999</v>
      </c>
      <c r="AC77">
        <v>7</v>
      </c>
      <c r="AD77">
        <v>8</v>
      </c>
      <c r="AE77">
        <v>7</v>
      </c>
      <c r="AF77">
        <v>7</v>
      </c>
    </row>
    <row r="78" spans="1:32" x14ac:dyDescent="0.35">
      <c r="A78">
        <v>125</v>
      </c>
      <c r="F78">
        <v>332</v>
      </c>
      <c r="G78" t="s">
        <v>40</v>
      </c>
      <c r="I78" t="s">
        <v>32</v>
      </c>
    </row>
    <row r="79" spans="1:32" x14ac:dyDescent="0.35">
      <c r="A79">
        <v>125</v>
      </c>
      <c r="B79" t="s">
        <v>33</v>
      </c>
      <c r="C79">
        <v>1</v>
      </c>
      <c r="D79" t="s">
        <v>125</v>
      </c>
      <c r="E79" t="s">
        <v>126</v>
      </c>
      <c r="H79">
        <v>72.5</v>
      </c>
    </row>
    <row r="80" spans="1:32" x14ac:dyDescent="0.35">
      <c r="A80">
        <v>125</v>
      </c>
      <c r="B80" t="s">
        <v>36</v>
      </c>
      <c r="C80">
        <v>1</v>
      </c>
      <c r="J80" t="s">
        <v>127</v>
      </c>
      <c r="L80">
        <v>61.658000000000001</v>
      </c>
      <c r="M80">
        <v>63.280999999999999</v>
      </c>
      <c r="N80">
        <v>124.479</v>
      </c>
      <c r="O80">
        <v>125.029</v>
      </c>
      <c r="P80">
        <v>101.66</v>
      </c>
      <c r="Q80">
        <v>101.93600000000001</v>
      </c>
      <c r="R80">
        <v>97.825999999999993</v>
      </c>
      <c r="S80">
        <v>97.89</v>
      </c>
      <c r="T80">
        <v>61.543999999999997</v>
      </c>
      <c r="U80">
        <v>64.417000000000002</v>
      </c>
      <c r="V80">
        <v>38.456000000000003</v>
      </c>
      <c r="W80">
        <v>35.582999999999998</v>
      </c>
      <c r="X80">
        <v>12.065</v>
      </c>
      <c r="Y80">
        <v>14.122</v>
      </c>
      <c r="Z80">
        <v>35.582999999999998</v>
      </c>
      <c r="AA80">
        <v>38.456000000000003</v>
      </c>
      <c r="AB80">
        <v>8.9280000000000008</v>
      </c>
      <c r="AC80">
        <v>13</v>
      </c>
      <c r="AD80">
        <v>14</v>
      </c>
      <c r="AE80">
        <v>13</v>
      </c>
      <c r="AF80">
        <v>13</v>
      </c>
    </row>
    <row r="81" spans="1:32" x14ac:dyDescent="0.35">
      <c r="A81">
        <v>126</v>
      </c>
      <c r="F81">
        <v>332</v>
      </c>
      <c r="G81" t="s">
        <v>40</v>
      </c>
      <c r="I81" t="s">
        <v>32</v>
      </c>
    </row>
    <row r="82" spans="1:32" x14ac:dyDescent="0.35">
      <c r="A82">
        <v>126</v>
      </c>
      <c r="B82" t="s">
        <v>33</v>
      </c>
      <c r="C82">
        <v>1</v>
      </c>
      <c r="D82" t="s">
        <v>128</v>
      </c>
      <c r="E82" t="s">
        <v>129</v>
      </c>
      <c r="H82">
        <v>71.8</v>
      </c>
    </row>
    <row r="83" spans="1:32" x14ac:dyDescent="0.35">
      <c r="A83">
        <v>126</v>
      </c>
      <c r="B83" t="s">
        <v>36</v>
      </c>
      <c r="C83">
        <v>1</v>
      </c>
      <c r="J83" t="s">
        <v>130</v>
      </c>
      <c r="L83">
        <v>87.433000000000007</v>
      </c>
      <c r="M83">
        <v>87.200999999999993</v>
      </c>
      <c r="N83">
        <v>175.59200000000001</v>
      </c>
      <c r="O83">
        <v>174.38200000000001</v>
      </c>
      <c r="P83">
        <v>165.626</v>
      </c>
      <c r="Q83">
        <v>163.53899999999999</v>
      </c>
      <c r="R83">
        <v>112.654</v>
      </c>
      <c r="S83">
        <v>111.749</v>
      </c>
      <c r="T83">
        <v>59.915999999999997</v>
      </c>
      <c r="U83">
        <v>58.29</v>
      </c>
      <c r="V83">
        <v>40.084000000000003</v>
      </c>
      <c r="W83">
        <v>41.71</v>
      </c>
      <c r="X83">
        <v>9.6669999999999998</v>
      </c>
      <c r="Y83">
        <v>8.923</v>
      </c>
      <c r="Z83">
        <v>41.71</v>
      </c>
      <c r="AA83">
        <v>40.084000000000003</v>
      </c>
      <c r="AB83">
        <v>8.9570000000000007</v>
      </c>
      <c r="AC83">
        <v>8</v>
      </c>
      <c r="AD83">
        <v>8</v>
      </c>
      <c r="AE83">
        <v>8</v>
      </c>
      <c r="AF83">
        <v>8</v>
      </c>
    </row>
    <row r="84" spans="1:32" x14ac:dyDescent="0.35">
      <c r="A84">
        <v>127</v>
      </c>
      <c r="F84">
        <v>332</v>
      </c>
      <c r="G84" t="s">
        <v>40</v>
      </c>
      <c r="I84" t="s">
        <v>32</v>
      </c>
    </row>
    <row r="85" spans="1:32" x14ac:dyDescent="0.35">
      <c r="A85">
        <v>127</v>
      </c>
      <c r="B85" t="s">
        <v>33</v>
      </c>
      <c r="C85">
        <v>1</v>
      </c>
      <c r="D85" t="s">
        <v>131</v>
      </c>
      <c r="E85" t="s">
        <v>132</v>
      </c>
      <c r="H85">
        <v>66.5</v>
      </c>
    </row>
    <row r="86" spans="1:32" x14ac:dyDescent="0.35">
      <c r="A86">
        <v>127</v>
      </c>
      <c r="B86" t="s">
        <v>36</v>
      </c>
      <c r="C86">
        <v>1</v>
      </c>
      <c r="J86" t="s">
        <v>133</v>
      </c>
      <c r="L86">
        <v>10.477</v>
      </c>
      <c r="M86">
        <v>6.97</v>
      </c>
      <c r="N86">
        <v>19.994</v>
      </c>
      <c r="O86">
        <v>17.446999999999999</v>
      </c>
      <c r="P86">
        <v>5.4649999999999999</v>
      </c>
      <c r="Q86">
        <v>5.0970000000000004</v>
      </c>
      <c r="R86">
        <v>39.216999999999999</v>
      </c>
      <c r="S86">
        <v>33.412999999999997</v>
      </c>
      <c r="T86">
        <v>78.293000000000006</v>
      </c>
      <c r="U86">
        <v>83.215999999999994</v>
      </c>
      <c r="V86">
        <v>21.707000000000001</v>
      </c>
      <c r="W86">
        <v>16.783999999999999</v>
      </c>
      <c r="X86">
        <v>21.527000000000001</v>
      </c>
      <c r="Y86">
        <v>43.360999999999997</v>
      </c>
      <c r="Z86">
        <v>16.783999999999999</v>
      </c>
      <c r="AA86">
        <v>21.707000000000001</v>
      </c>
      <c r="AB86">
        <v>9.57</v>
      </c>
      <c r="AC86">
        <v>6</v>
      </c>
      <c r="AD86">
        <v>9</v>
      </c>
      <c r="AE86">
        <v>6</v>
      </c>
      <c r="AF86">
        <v>6</v>
      </c>
    </row>
    <row r="87" spans="1:32" x14ac:dyDescent="0.35">
      <c r="A87">
        <v>128</v>
      </c>
      <c r="F87">
        <v>332</v>
      </c>
      <c r="G87" t="s">
        <v>40</v>
      </c>
      <c r="I87" t="s">
        <v>32</v>
      </c>
    </row>
    <row r="88" spans="1:32" x14ac:dyDescent="0.35">
      <c r="A88">
        <v>128</v>
      </c>
      <c r="B88" t="s">
        <v>33</v>
      </c>
      <c r="C88">
        <v>1</v>
      </c>
      <c r="D88" t="s">
        <v>134</v>
      </c>
      <c r="E88" t="s">
        <v>135</v>
      </c>
      <c r="H88">
        <v>74.8</v>
      </c>
    </row>
    <row r="89" spans="1:32" x14ac:dyDescent="0.35">
      <c r="A89">
        <v>128</v>
      </c>
      <c r="B89" t="s">
        <v>36</v>
      </c>
      <c r="C89">
        <v>1</v>
      </c>
      <c r="J89" t="s">
        <v>136</v>
      </c>
      <c r="L89">
        <v>15.749000000000001</v>
      </c>
      <c r="M89">
        <v>19.478000000000002</v>
      </c>
      <c r="N89">
        <v>35.454000000000001</v>
      </c>
      <c r="O89">
        <v>35.677999999999997</v>
      </c>
      <c r="P89">
        <v>22.163</v>
      </c>
      <c r="Q89">
        <v>22.279</v>
      </c>
      <c r="R89">
        <v>76.012</v>
      </c>
      <c r="S89">
        <v>75.212000000000003</v>
      </c>
      <c r="T89">
        <v>72.316000000000003</v>
      </c>
      <c r="U89">
        <v>70.84</v>
      </c>
      <c r="V89">
        <v>27.684000000000001</v>
      </c>
      <c r="W89">
        <v>29.16</v>
      </c>
      <c r="X89">
        <v>22.658000000000001</v>
      </c>
      <c r="Y89">
        <v>20.677</v>
      </c>
      <c r="Z89">
        <v>29.16</v>
      </c>
      <c r="AA89">
        <v>27.684000000000001</v>
      </c>
      <c r="AB89">
        <v>8.99</v>
      </c>
      <c r="AC89">
        <v>23</v>
      </c>
      <c r="AD89">
        <v>22</v>
      </c>
      <c r="AE89">
        <v>22</v>
      </c>
      <c r="AF89">
        <v>22</v>
      </c>
    </row>
    <row r="90" spans="1:32" x14ac:dyDescent="0.35">
      <c r="A90">
        <v>129</v>
      </c>
      <c r="F90">
        <v>332</v>
      </c>
      <c r="G90" t="s">
        <v>40</v>
      </c>
      <c r="I90" t="s">
        <v>32</v>
      </c>
    </row>
    <row r="91" spans="1:32" x14ac:dyDescent="0.35">
      <c r="A91">
        <v>129</v>
      </c>
      <c r="B91" t="s">
        <v>33</v>
      </c>
      <c r="C91">
        <v>1</v>
      </c>
      <c r="D91" t="s">
        <v>137</v>
      </c>
      <c r="E91" t="s">
        <v>138</v>
      </c>
      <c r="H91">
        <v>56.5</v>
      </c>
    </row>
    <row r="92" spans="1:32" x14ac:dyDescent="0.35">
      <c r="A92">
        <v>129</v>
      </c>
      <c r="B92" t="s">
        <v>36</v>
      </c>
      <c r="C92">
        <v>1</v>
      </c>
      <c r="J92" t="s">
        <v>139</v>
      </c>
      <c r="L92">
        <v>80.497</v>
      </c>
      <c r="M92">
        <v>75.915999999999997</v>
      </c>
      <c r="N92">
        <v>156.44499999999999</v>
      </c>
      <c r="O92">
        <v>156.745</v>
      </c>
      <c r="P92">
        <v>141.97</v>
      </c>
      <c r="Q92">
        <v>142.523</v>
      </c>
      <c r="R92">
        <v>108.36199999999999</v>
      </c>
      <c r="S92">
        <v>108.58</v>
      </c>
      <c r="T92">
        <v>58.960999999999999</v>
      </c>
      <c r="U92">
        <v>60.539000000000001</v>
      </c>
      <c r="V92">
        <v>41.039000000000001</v>
      </c>
      <c r="W92">
        <v>39.460999999999999</v>
      </c>
      <c r="X92">
        <v>11.279</v>
      </c>
      <c r="Y92">
        <v>8.6649999999999991</v>
      </c>
      <c r="Z92">
        <v>39.460999999999999</v>
      </c>
      <c r="AA92">
        <v>41.039000000000001</v>
      </c>
      <c r="AB92">
        <v>8.0500000000000007</v>
      </c>
      <c r="AC92">
        <v>10</v>
      </c>
      <c r="AD92">
        <v>8</v>
      </c>
      <c r="AE92">
        <v>8</v>
      </c>
      <c r="AF92">
        <v>8</v>
      </c>
    </row>
    <row r="93" spans="1:32" x14ac:dyDescent="0.35">
      <c r="A93">
        <v>130</v>
      </c>
      <c r="F93">
        <v>332</v>
      </c>
      <c r="G93" t="s">
        <v>40</v>
      </c>
      <c r="I93" t="s">
        <v>32</v>
      </c>
    </row>
    <row r="94" spans="1:32" x14ac:dyDescent="0.35">
      <c r="A94">
        <v>130</v>
      </c>
      <c r="B94" t="s">
        <v>33</v>
      </c>
      <c r="C94">
        <v>1</v>
      </c>
      <c r="D94" t="s">
        <v>140</v>
      </c>
      <c r="E94" t="s">
        <v>141</v>
      </c>
      <c r="H94">
        <v>62.8</v>
      </c>
    </row>
    <row r="95" spans="1:32" x14ac:dyDescent="0.35">
      <c r="A95">
        <v>131</v>
      </c>
      <c r="F95">
        <v>332</v>
      </c>
      <c r="G95" t="s">
        <v>40</v>
      </c>
      <c r="I95" t="s">
        <v>32</v>
      </c>
    </row>
    <row r="96" spans="1:32" x14ac:dyDescent="0.35">
      <c r="A96">
        <v>131</v>
      </c>
      <c r="B96" t="s">
        <v>33</v>
      </c>
      <c r="C96">
        <v>1</v>
      </c>
      <c r="D96" t="s">
        <v>142</v>
      </c>
      <c r="E96" t="s">
        <v>143</v>
      </c>
      <c r="H96">
        <v>78</v>
      </c>
    </row>
    <row r="97" spans="1:32" x14ac:dyDescent="0.35">
      <c r="A97">
        <v>131</v>
      </c>
      <c r="B97" t="s">
        <v>36</v>
      </c>
      <c r="C97">
        <v>1</v>
      </c>
      <c r="J97" t="s">
        <v>144</v>
      </c>
      <c r="L97">
        <v>37.607999999999997</v>
      </c>
      <c r="M97">
        <v>28.353999999999999</v>
      </c>
      <c r="N97">
        <v>67.266999999999996</v>
      </c>
      <c r="O97">
        <v>66.585999999999999</v>
      </c>
      <c r="P97">
        <v>60.182000000000002</v>
      </c>
      <c r="Q97">
        <v>59.530999999999999</v>
      </c>
      <c r="R97">
        <v>108.363</v>
      </c>
      <c r="S97">
        <v>105.623</v>
      </c>
      <c r="T97">
        <v>65.867000000000004</v>
      </c>
      <c r="U97">
        <v>63.134999999999998</v>
      </c>
      <c r="V97">
        <v>34.133000000000003</v>
      </c>
      <c r="W97">
        <v>36.865000000000002</v>
      </c>
      <c r="X97">
        <v>13.804</v>
      </c>
      <c r="Y97">
        <v>16.152000000000001</v>
      </c>
      <c r="Z97">
        <v>36.865000000000002</v>
      </c>
      <c r="AA97">
        <v>34.133000000000003</v>
      </c>
      <c r="AB97">
        <v>17.908000000000001</v>
      </c>
      <c r="AC97">
        <v>10</v>
      </c>
      <c r="AD97">
        <v>11</v>
      </c>
      <c r="AE97">
        <v>10</v>
      </c>
      <c r="AF97">
        <v>10</v>
      </c>
    </row>
    <row r="98" spans="1:32" x14ac:dyDescent="0.35">
      <c r="A98">
        <v>132</v>
      </c>
      <c r="F98">
        <v>333.89</v>
      </c>
      <c r="G98" t="s">
        <v>58</v>
      </c>
      <c r="I98" t="s">
        <v>54</v>
      </c>
    </row>
    <row r="99" spans="1:32" x14ac:dyDescent="0.35">
      <c r="A99">
        <v>132</v>
      </c>
      <c r="B99" t="s">
        <v>33</v>
      </c>
      <c r="C99">
        <v>1</v>
      </c>
      <c r="D99" t="s">
        <v>145</v>
      </c>
      <c r="E99" t="s">
        <v>146</v>
      </c>
      <c r="H99">
        <v>66.8</v>
      </c>
    </row>
    <row r="100" spans="1:32" x14ac:dyDescent="0.35">
      <c r="A100">
        <v>132</v>
      </c>
      <c r="B100" t="s">
        <v>36</v>
      </c>
      <c r="C100">
        <v>1</v>
      </c>
      <c r="J100" t="s">
        <v>147</v>
      </c>
      <c r="L100">
        <v>17.164999999999999</v>
      </c>
      <c r="M100">
        <v>35.774999999999999</v>
      </c>
      <c r="N100">
        <v>52.91</v>
      </c>
      <c r="O100">
        <v>53.35</v>
      </c>
      <c r="P100">
        <v>32.258000000000003</v>
      </c>
      <c r="Q100">
        <v>32.853999999999999</v>
      </c>
      <c r="R100">
        <v>72.915999999999997</v>
      </c>
      <c r="S100">
        <v>74.137</v>
      </c>
      <c r="T100">
        <v>68.518000000000001</v>
      </c>
      <c r="U100">
        <v>73.165000000000006</v>
      </c>
      <c r="V100">
        <v>31.481999999999999</v>
      </c>
      <c r="W100">
        <v>26.835000000000001</v>
      </c>
      <c r="X100">
        <v>21.591000000000001</v>
      </c>
      <c r="Y100">
        <v>20.373999999999999</v>
      </c>
      <c r="Z100">
        <v>26.835000000000001</v>
      </c>
      <c r="AA100">
        <v>31.481999999999999</v>
      </c>
      <c r="AB100">
        <v>13.452999999999999</v>
      </c>
      <c r="AC100">
        <v>20</v>
      </c>
      <c r="AD100">
        <v>17</v>
      </c>
      <c r="AE100">
        <v>17</v>
      </c>
      <c r="AF100">
        <v>17</v>
      </c>
    </row>
    <row r="101" spans="1:32" x14ac:dyDescent="0.35">
      <c r="A101">
        <v>133</v>
      </c>
      <c r="F101">
        <v>333.71</v>
      </c>
      <c r="G101" t="s">
        <v>148</v>
      </c>
      <c r="I101" t="s">
        <v>54</v>
      </c>
    </row>
    <row r="102" spans="1:32" x14ac:dyDescent="0.35">
      <c r="A102">
        <v>133</v>
      </c>
      <c r="B102" t="s">
        <v>33</v>
      </c>
      <c r="C102">
        <v>1</v>
      </c>
      <c r="D102" t="s">
        <v>149</v>
      </c>
      <c r="E102" t="s">
        <v>150</v>
      </c>
      <c r="H102">
        <v>63.3</v>
      </c>
      <c r="K102" t="s">
        <v>151</v>
      </c>
    </row>
    <row r="103" spans="1:32" x14ac:dyDescent="0.35">
      <c r="A103">
        <v>133</v>
      </c>
      <c r="B103" t="s">
        <v>36</v>
      </c>
      <c r="C103">
        <v>1</v>
      </c>
      <c r="J103" t="s">
        <v>152</v>
      </c>
      <c r="L103">
        <v>49.424999999999997</v>
      </c>
      <c r="M103">
        <v>38.064999999999998</v>
      </c>
      <c r="N103">
        <v>92.025000000000006</v>
      </c>
      <c r="O103">
        <v>85.103999999999999</v>
      </c>
      <c r="P103">
        <v>71.387</v>
      </c>
      <c r="Q103">
        <v>71.66</v>
      </c>
      <c r="R103">
        <v>93.069000000000003</v>
      </c>
      <c r="S103">
        <v>95.039000000000001</v>
      </c>
      <c r="T103">
        <v>69.512</v>
      </c>
      <c r="U103">
        <v>55.155000000000001</v>
      </c>
      <c r="V103">
        <v>30.488</v>
      </c>
      <c r="W103">
        <v>44.844999999999999</v>
      </c>
      <c r="X103">
        <v>12.676</v>
      </c>
      <c r="Y103">
        <v>12.426</v>
      </c>
      <c r="Z103">
        <v>44.844999999999999</v>
      </c>
      <c r="AA103">
        <v>30.488</v>
      </c>
      <c r="AB103">
        <v>18.416</v>
      </c>
      <c r="AC103">
        <v>10</v>
      </c>
      <c r="AD103">
        <v>9</v>
      </c>
      <c r="AE103">
        <v>9</v>
      </c>
      <c r="AF103">
        <v>9</v>
      </c>
    </row>
    <row r="104" spans="1:32" x14ac:dyDescent="0.35">
      <c r="A104">
        <v>134</v>
      </c>
      <c r="F104" t="s">
        <v>153</v>
      </c>
      <c r="G104" t="s">
        <v>154</v>
      </c>
      <c r="I104" t="s">
        <v>54</v>
      </c>
    </row>
    <row r="105" spans="1:32" x14ac:dyDescent="0.35">
      <c r="A105">
        <v>134</v>
      </c>
      <c r="B105" t="s">
        <v>33</v>
      </c>
      <c r="C105">
        <v>1</v>
      </c>
      <c r="D105" t="s">
        <v>155</v>
      </c>
      <c r="E105" t="s">
        <v>156</v>
      </c>
      <c r="H105">
        <v>48.2</v>
      </c>
    </row>
    <row r="106" spans="1:32" x14ac:dyDescent="0.35">
      <c r="A106">
        <v>134</v>
      </c>
      <c r="B106" t="s">
        <v>36</v>
      </c>
      <c r="C106">
        <v>1</v>
      </c>
      <c r="J106" t="s">
        <v>157</v>
      </c>
      <c r="L106">
        <v>55.652000000000001</v>
      </c>
      <c r="M106">
        <v>57.079000000000001</v>
      </c>
      <c r="N106">
        <v>112.605</v>
      </c>
      <c r="O106">
        <v>113.85599999999999</v>
      </c>
      <c r="P106">
        <v>102.40600000000001</v>
      </c>
      <c r="Q106">
        <v>104.00700000000001</v>
      </c>
      <c r="R106">
        <v>109.02800000000001</v>
      </c>
      <c r="S106">
        <v>109.60599999999999</v>
      </c>
      <c r="T106">
        <v>63.185000000000002</v>
      </c>
      <c r="U106">
        <v>63.537999999999997</v>
      </c>
      <c r="V106">
        <v>36.814999999999998</v>
      </c>
      <c r="W106">
        <v>36.462000000000003</v>
      </c>
      <c r="X106">
        <v>13.081</v>
      </c>
      <c r="Y106">
        <v>13.69</v>
      </c>
      <c r="Z106">
        <v>36.462000000000003</v>
      </c>
      <c r="AA106">
        <v>36.814999999999998</v>
      </c>
      <c r="AB106">
        <v>7.9749999999999996</v>
      </c>
      <c r="AC106">
        <v>14</v>
      </c>
      <c r="AD106">
        <v>12</v>
      </c>
      <c r="AE106">
        <v>12</v>
      </c>
      <c r="AF106">
        <v>12</v>
      </c>
    </row>
    <row r="107" spans="1:32" x14ac:dyDescent="0.35">
      <c r="A107">
        <v>135</v>
      </c>
      <c r="F107" t="s">
        <v>158</v>
      </c>
      <c r="G107" t="s">
        <v>159</v>
      </c>
      <c r="I107" t="s">
        <v>54</v>
      </c>
    </row>
    <row r="108" spans="1:32" x14ac:dyDescent="0.35">
      <c r="A108">
        <v>135</v>
      </c>
      <c r="B108" t="s">
        <v>33</v>
      </c>
      <c r="C108">
        <v>1</v>
      </c>
      <c r="D108" t="s">
        <v>160</v>
      </c>
      <c r="E108" t="s">
        <v>161</v>
      </c>
      <c r="H108">
        <v>74.3</v>
      </c>
    </row>
    <row r="109" spans="1:32" x14ac:dyDescent="0.35">
      <c r="A109">
        <v>135</v>
      </c>
      <c r="B109" t="s">
        <v>36</v>
      </c>
      <c r="C109">
        <v>1</v>
      </c>
      <c r="J109" t="s">
        <v>162</v>
      </c>
      <c r="L109">
        <v>38.896000000000001</v>
      </c>
      <c r="M109">
        <v>35.543999999999997</v>
      </c>
      <c r="N109">
        <v>74.733000000000004</v>
      </c>
      <c r="O109">
        <v>73.887</v>
      </c>
      <c r="P109">
        <v>57.313000000000002</v>
      </c>
      <c r="Q109">
        <v>57.344999999999999</v>
      </c>
      <c r="R109">
        <v>92.86</v>
      </c>
      <c r="S109">
        <v>93.51</v>
      </c>
      <c r="T109">
        <v>66.644999999999996</v>
      </c>
      <c r="U109">
        <v>66.116</v>
      </c>
      <c r="V109">
        <v>33.354999999999997</v>
      </c>
      <c r="W109">
        <v>33.884</v>
      </c>
      <c r="X109">
        <v>15.01</v>
      </c>
      <c r="Y109">
        <v>18.277999999999999</v>
      </c>
      <c r="Z109">
        <v>33.884</v>
      </c>
      <c r="AA109">
        <v>33.354999999999997</v>
      </c>
      <c r="AB109">
        <v>9.9870000000000001</v>
      </c>
      <c r="AC109">
        <v>15</v>
      </c>
      <c r="AD109">
        <v>14</v>
      </c>
      <c r="AE109">
        <v>14</v>
      </c>
      <c r="AF109">
        <v>14</v>
      </c>
    </row>
    <row r="110" spans="1:32" x14ac:dyDescent="0.35">
      <c r="A110">
        <v>136</v>
      </c>
    </row>
    <row r="111" spans="1:32" x14ac:dyDescent="0.35">
      <c r="A111">
        <v>136</v>
      </c>
      <c r="B111" t="s">
        <v>33</v>
      </c>
      <c r="C111">
        <v>1</v>
      </c>
      <c r="D111" t="s">
        <v>163</v>
      </c>
      <c r="E111" t="s">
        <v>164</v>
      </c>
    </row>
    <row r="112" spans="1:32" x14ac:dyDescent="0.35">
      <c r="A112">
        <v>138</v>
      </c>
      <c r="F112" t="s">
        <v>165</v>
      </c>
      <c r="G112" t="s">
        <v>166</v>
      </c>
      <c r="I112" t="s">
        <v>32</v>
      </c>
    </row>
    <row r="113" spans="1:32" x14ac:dyDescent="0.35">
      <c r="A113">
        <v>138</v>
      </c>
      <c r="B113" t="s">
        <v>33</v>
      </c>
      <c r="C113">
        <v>1</v>
      </c>
      <c r="D113" t="s">
        <v>167</v>
      </c>
      <c r="E113" t="s">
        <v>168</v>
      </c>
      <c r="H113">
        <v>35.799999999999997</v>
      </c>
    </row>
    <row r="114" spans="1:32" x14ac:dyDescent="0.35">
      <c r="A114">
        <v>138</v>
      </c>
      <c r="B114" t="s">
        <v>36</v>
      </c>
      <c r="C114">
        <v>1</v>
      </c>
      <c r="J114" t="s">
        <v>169</v>
      </c>
      <c r="L114">
        <v>22.646000000000001</v>
      </c>
      <c r="M114">
        <v>34.863999999999997</v>
      </c>
      <c r="N114">
        <v>55.917000000000002</v>
      </c>
      <c r="O114">
        <v>60.287999999999997</v>
      </c>
      <c r="P114">
        <v>26.251000000000001</v>
      </c>
      <c r="Q114">
        <v>26.088000000000001</v>
      </c>
      <c r="R114">
        <v>55.387999999999998</v>
      </c>
      <c r="S114">
        <v>53.146000000000001</v>
      </c>
      <c r="T114">
        <v>80.091999999999999</v>
      </c>
      <c r="U114">
        <v>66.754000000000005</v>
      </c>
      <c r="V114">
        <v>19.908000000000001</v>
      </c>
      <c r="W114">
        <v>33.246000000000002</v>
      </c>
      <c r="X114">
        <v>20.683</v>
      </c>
      <c r="Y114">
        <v>22.32</v>
      </c>
      <c r="Z114">
        <v>33.246000000000002</v>
      </c>
      <c r="AA114">
        <v>19.908000000000001</v>
      </c>
      <c r="AB114">
        <v>18.742000000000001</v>
      </c>
      <c r="AC114">
        <v>8</v>
      </c>
      <c r="AD114">
        <v>7</v>
      </c>
      <c r="AE114">
        <v>7</v>
      </c>
      <c r="AF114">
        <v>7</v>
      </c>
    </row>
    <row r="115" spans="1:32" x14ac:dyDescent="0.35">
      <c r="A115">
        <v>140</v>
      </c>
      <c r="F115" t="s">
        <v>153</v>
      </c>
      <c r="G115" t="s">
        <v>154</v>
      </c>
      <c r="I115" t="s">
        <v>32</v>
      </c>
    </row>
    <row r="116" spans="1:32" x14ac:dyDescent="0.35">
      <c r="A116">
        <v>140</v>
      </c>
      <c r="B116" t="s">
        <v>33</v>
      </c>
      <c r="C116">
        <v>1</v>
      </c>
      <c r="D116" t="s">
        <v>170</v>
      </c>
      <c r="E116" t="s">
        <v>171</v>
      </c>
      <c r="H116">
        <v>67.3</v>
      </c>
    </row>
    <row r="117" spans="1:32" x14ac:dyDescent="0.35">
      <c r="A117">
        <v>140</v>
      </c>
      <c r="B117" t="s">
        <v>36</v>
      </c>
      <c r="C117">
        <v>1</v>
      </c>
      <c r="J117" t="s">
        <v>172</v>
      </c>
    </row>
    <row r="118" spans="1:32" x14ac:dyDescent="0.35">
      <c r="A118">
        <v>141</v>
      </c>
      <c r="F118" t="s">
        <v>173</v>
      </c>
      <c r="G118" t="s">
        <v>174</v>
      </c>
      <c r="I118" t="s">
        <v>54</v>
      </c>
    </row>
    <row r="119" spans="1:32" x14ac:dyDescent="0.35">
      <c r="A119">
        <v>141</v>
      </c>
      <c r="B119" t="s">
        <v>33</v>
      </c>
      <c r="C119">
        <v>1</v>
      </c>
      <c r="D119" t="s">
        <v>175</v>
      </c>
      <c r="E119" t="s">
        <v>176</v>
      </c>
      <c r="H119">
        <v>74.3</v>
      </c>
    </row>
    <row r="120" spans="1:32" x14ac:dyDescent="0.35">
      <c r="A120">
        <v>141</v>
      </c>
      <c r="B120" t="s">
        <v>36</v>
      </c>
      <c r="C120">
        <v>1</v>
      </c>
      <c r="J120" t="s">
        <v>177</v>
      </c>
      <c r="L120">
        <v>43.27</v>
      </c>
      <c r="M120">
        <v>41.354999999999997</v>
      </c>
      <c r="N120">
        <v>84.438000000000002</v>
      </c>
      <c r="O120">
        <v>84.912000000000006</v>
      </c>
      <c r="P120">
        <v>65.198999999999998</v>
      </c>
      <c r="Q120">
        <v>65.867999999999995</v>
      </c>
      <c r="R120">
        <v>91.972999999999999</v>
      </c>
      <c r="S120">
        <v>92.91</v>
      </c>
      <c r="T120">
        <v>63.911000000000001</v>
      </c>
      <c r="U120">
        <v>65.031000000000006</v>
      </c>
      <c r="V120">
        <v>36.088999999999999</v>
      </c>
      <c r="W120">
        <v>34.969000000000001</v>
      </c>
      <c r="X120">
        <v>14.766999999999999</v>
      </c>
      <c r="Y120">
        <v>14.047000000000001</v>
      </c>
      <c r="Z120">
        <v>34.969000000000001</v>
      </c>
      <c r="AA120">
        <v>36.088999999999999</v>
      </c>
      <c r="AB120">
        <v>12.167</v>
      </c>
      <c r="AC120">
        <v>13</v>
      </c>
      <c r="AD120">
        <v>11</v>
      </c>
      <c r="AE120">
        <v>11</v>
      </c>
      <c r="AF120">
        <v>11</v>
      </c>
    </row>
    <row r="121" spans="1:32" x14ac:dyDescent="0.35">
      <c r="A121">
        <v>142</v>
      </c>
      <c r="F121" t="s">
        <v>173</v>
      </c>
      <c r="G121" t="s">
        <v>174</v>
      </c>
      <c r="I121" t="s">
        <v>54</v>
      </c>
    </row>
    <row r="122" spans="1:32" x14ac:dyDescent="0.35">
      <c r="A122">
        <v>142</v>
      </c>
      <c r="B122" t="s">
        <v>33</v>
      </c>
      <c r="C122">
        <v>1</v>
      </c>
      <c r="D122" t="s">
        <v>178</v>
      </c>
      <c r="E122" t="s">
        <v>179</v>
      </c>
      <c r="H122">
        <v>58.9</v>
      </c>
    </row>
    <row r="123" spans="1:32" x14ac:dyDescent="0.35">
      <c r="A123">
        <v>142</v>
      </c>
      <c r="B123" t="s">
        <v>36</v>
      </c>
      <c r="C123">
        <v>1</v>
      </c>
      <c r="J123" t="s">
        <v>180</v>
      </c>
      <c r="L123">
        <v>58.587000000000003</v>
      </c>
      <c r="M123">
        <v>57.454999999999998</v>
      </c>
      <c r="N123">
        <v>116.788</v>
      </c>
      <c r="O123">
        <v>116.39100000000001</v>
      </c>
      <c r="P123">
        <v>102.57</v>
      </c>
      <c r="Q123">
        <v>102.92700000000001</v>
      </c>
      <c r="R123">
        <v>105.239</v>
      </c>
      <c r="S123">
        <v>105.726</v>
      </c>
      <c r="T123">
        <v>64.293999999999997</v>
      </c>
      <c r="U123">
        <v>63.863999999999997</v>
      </c>
      <c r="V123">
        <v>35.706000000000003</v>
      </c>
      <c r="W123">
        <v>36.136000000000003</v>
      </c>
      <c r="X123">
        <v>14.429</v>
      </c>
      <c r="Y123">
        <v>14.131</v>
      </c>
      <c r="Z123">
        <v>36.136000000000003</v>
      </c>
      <c r="AA123">
        <v>35.706000000000003</v>
      </c>
      <c r="AB123">
        <v>9.9169999999999998</v>
      </c>
      <c r="AC123">
        <v>9</v>
      </c>
      <c r="AD123">
        <v>8</v>
      </c>
      <c r="AE123">
        <v>8</v>
      </c>
      <c r="AF123">
        <v>8</v>
      </c>
    </row>
    <row r="124" spans="1:32" x14ac:dyDescent="0.35">
      <c r="A124">
        <v>144</v>
      </c>
      <c r="F124" t="s">
        <v>153</v>
      </c>
      <c r="G124" t="s">
        <v>154</v>
      </c>
      <c r="I124" t="s">
        <v>32</v>
      </c>
    </row>
    <row r="125" spans="1:32" x14ac:dyDescent="0.35">
      <c r="A125">
        <v>144</v>
      </c>
      <c r="B125" t="s">
        <v>33</v>
      </c>
      <c r="C125">
        <v>1</v>
      </c>
      <c r="D125" t="s">
        <v>181</v>
      </c>
      <c r="E125" t="s">
        <v>182</v>
      </c>
      <c r="H125">
        <v>69.3</v>
      </c>
    </row>
    <row r="126" spans="1:32" x14ac:dyDescent="0.35">
      <c r="A126">
        <v>144</v>
      </c>
      <c r="B126" t="s">
        <v>36</v>
      </c>
      <c r="C126">
        <v>1</v>
      </c>
      <c r="J126" t="s">
        <v>183</v>
      </c>
      <c r="L126">
        <v>52.252000000000002</v>
      </c>
      <c r="M126">
        <v>58.106999999999999</v>
      </c>
      <c r="N126">
        <v>110.41</v>
      </c>
      <c r="O126">
        <v>111.68899999999999</v>
      </c>
      <c r="P126">
        <v>91.613</v>
      </c>
      <c r="Q126">
        <v>91.909000000000006</v>
      </c>
      <c r="R126">
        <v>98.936999999999998</v>
      </c>
      <c r="S126">
        <v>98.632999999999996</v>
      </c>
      <c r="T126">
        <v>63.369</v>
      </c>
      <c r="U126">
        <v>63.506</v>
      </c>
      <c r="V126">
        <v>36.631</v>
      </c>
      <c r="W126">
        <v>36.494</v>
      </c>
      <c r="X126">
        <v>14.089</v>
      </c>
      <c r="Y126">
        <v>13.03</v>
      </c>
      <c r="Z126">
        <v>36.494</v>
      </c>
      <c r="AA126">
        <v>36.631</v>
      </c>
      <c r="AB126">
        <v>8.4139999999999997</v>
      </c>
      <c r="AC126">
        <v>14</v>
      </c>
      <c r="AD126">
        <v>13</v>
      </c>
      <c r="AE126">
        <v>13</v>
      </c>
      <c r="AF126">
        <v>13</v>
      </c>
    </row>
    <row r="127" spans="1:32" x14ac:dyDescent="0.35">
      <c r="A127">
        <v>145</v>
      </c>
      <c r="F127" t="s">
        <v>173</v>
      </c>
      <c r="G127" t="s">
        <v>174</v>
      </c>
      <c r="I127" t="s">
        <v>54</v>
      </c>
    </row>
    <row r="128" spans="1:32" x14ac:dyDescent="0.35">
      <c r="A128">
        <v>145</v>
      </c>
      <c r="B128" t="s">
        <v>33</v>
      </c>
      <c r="C128">
        <v>1</v>
      </c>
      <c r="D128" t="s">
        <v>184</v>
      </c>
      <c r="E128" t="s">
        <v>185</v>
      </c>
      <c r="H128">
        <v>70</v>
      </c>
    </row>
    <row r="129" spans="1:32" x14ac:dyDescent="0.35">
      <c r="A129">
        <v>145</v>
      </c>
      <c r="B129" t="s">
        <v>36</v>
      </c>
      <c r="C129">
        <v>1</v>
      </c>
      <c r="J129" t="s">
        <v>186</v>
      </c>
      <c r="L129">
        <v>49.241</v>
      </c>
      <c r="M129">
        <v>52.231999999999999</v>
      </c>
      <c r="N129">
        <v>101.136</v>
      </c>
      <c r="O129">
        <v>101.479</v>
      </c>
      <c r="P129">
        <v>90.807000000000002</v>
      </c>
      <c r="Q129">
        <v>90.835999999999999</v>
      </c>
      <c r="R129">
        <v>108.285</v>
      </c>
      <c r="S129">
        <v>107.886</v>
      </c>
      <c r="T129">
        <v>62.945999999999998</v>
      </c>
      <c r="U129">
        <v>62.930999999999997</v>
      </c>
      <c r="V129">
        <v>37.054000000000002</v>
      </c>
      <c r="W129">
        <v>37.069000000000003</v>
      </c>
      <c r="X129">
        <v>14.016999999999999</v>
      </c>
      <c r="Y129">
        <v>12.134</v>
      </c>
      <c r="Z129">
        <v>37.069000000000003</v>
      </c>
      <c r="AA129">
        <v>37.054000000000002</v>
      </c>
      <c r="AB129">
        <v>11.456</v>
      </c>
      <c r="AC129">
        <v>17</v>
      </c>
      <c r="AD129">
        <v>18</v>
      </c>
      <c r="AE129">
        <v>17</v>
      </c>
      <c r="AF129">
        <v>17</v>
      </c>
    </row>
    <row r="130" spans="1:32" x14ac:dyDescent="0.35">
      <c r="A130">
        <v>146</v>
      </c>
      <c r="F130" t="s">
        <v>187</v>
      </c>
      <c r="G130" t="s">
        <v>188</v>
      </c>
      <c r="I130" t="s">
        <v>32</v>
      </c>
    </row>
    <row r="131" spans="1:32" x14ac:dyDescent="0.35">
      <c r="A131">
        <v>146</v>
      </c>
      <c r="B131" t="s">
        <v>33</v>
      </c>
      <c r="C131">
        <v>1</v>
      </c>
      <c r="D131" t="s">
        <v>189</v>
      </c>
      <c r="E131" t="s">
        <v>190</v>
      </c>
      <c r="H131">
        <v>63.8</v>
      </c>
    </row>
    <row r="132" spans="1:32" x14ac:dyDescent="0.35">
      <c r="A132">
        <v>146</v>
      </c>
      <c r="B132" t="s">
        <v>36</v>
      </c>
      <c r="C132">
        <v>1</v>
      </c>
      <c r="J132" t="s">
        <v>191</v>
      </c>
      <c r="L132">
        <v>61.249000000000002</v>
      </c>
      <c r="M132">
        <v>57.04</v>
      </c>
      <c r="N132">
        <v>117.809</v>
      </c>
      <c r="O132">
        <v>118.282</v>
      </c>
      <c r="P132">
        <v>85.016999999999996</v>
      </c>
      <c r="Q132">
        <v>85.971000000000004</v>
      </c>
      <c r="R132">
        <v>86.947999999999993</v>
      </c>
      <c r="S132">
        <v>87.227000000000004</v>
      </c>
      <c r="T132">
        <v>64.504999999999995</v>
      </c>
      <c r="U132">
        <v>65.043999999999997</v>
      </c>
      <c r="V132">
        <v>35.494</v>
      </c>
      <c r="W132">
        <v>34.956000000000003</v>
      </c>
      <c r="X132">
        <v>15.441000000000001</v>
      </c>
      <c r="Y132">
        <v>14.536</v>
      </c>
      <c r="Z132">
        <v>34.956000000000003</v>
      </c>
      <c r="AA132">
        <v>35.494</v>
      </c>
      <c r="AB132">
        <v>9.5299999999999994</v>
      </c>
      <c r="AC132">
        <v>16</v>
      </c>
      <c r="AD132">
        <v>16</v>
      </c>
      <c r="AE132">
        <v>16</v>
      </c>
      <c r="AF132">
        <v>16</v>
      </c>
    </row>
    <row r="133" spans="1:32" x14ac:dyDescent="0.35">
      <c r="A133">
        <v>147</v>
      </c>
      <c r="F133" t="s">
        <v>153</v>
      </c>
      <c r="G133" t="s">
        <v>154</v>
      </c>
      <c r="I133" t="s">
        <v>32</v>
      </c>
    </row>
    <row r="134" spans="1:32" x14ac:dyDescent="0.35">
      <c r="A134">
        <v>147</v>
      </c>
      <c r="B134" t="s">
        <v>33</v>
      </c>
      <c r="C134">
        <v>1</v>
      </c>
      <c r="D134" t="s">
        <v>192</v>
      </c>
      <c r="E134" t="s">
        <v>193</v>
      </c>
      <c r="H134">
        <v>51.4</v>
      </c>
    </row>
    <row r="135" spans="1:32" x14ac:dyDescent="0.35">
      <c r="A135">
        <v>147</v>
      </c>
      <c r="B135" t="s">
        <v>36</v>
      </c>
      <c r="C135">
        <v>1</v>
      </c>
      <c r="J135" t="s">
        <v>194</v>
      </c>
      <c r="L135">
        <v>62.695999999999998</v>
      </c>
      <c r="M135">
        <v>64.414000000000001</v>
      </c>
      <c r="N135">
        <v>127.107</v>
      </c>
      <c r="O135">
        <v>127.57299999999999</v>
      </c>
      <c r="P135">
        <v>127.015</v>
      </c>
      <c r="Q135">
        <v>128.28100000000001</v>
      </c>
      <c r="R135">
        <v>119.626</v>
      </c>
      <c r="S135">
        <v>120.473</v>
      </c>
      <c r="T135">
        <v>61.768000000000001</v>
      </c>
      <c r="U135">
        <v>64.096999999999994</v>
      </c>
      <c r="V135">
        <v>38.231999999999999</v>
      </c>
      <c r="W135">
        <v>35.902999999999999</v>
      </c>
      <c r="X135">
        <v>12.865</v>
      </c>
      <c r="Y135">
        <v>13.055999999999999</v>
      </c>
      <c r="Z135">
        <v>35.902999999999999</v>
      </c>
      <c r="AA135">
        <v>38.231999999999999</v>
      </c>
      <c r="AB135">
        <v>10.653</v>
      </c>
      <c r="AC135">
        <v>18</v>
      </c>
      <c r="AD135">
        <v>21</v>
      </c>
      <c r="AE135">
        <v>18</v>
      </c>
      <c r="AF135">
        <v>18</v>
      </c>
    </row>
    <row r="136" spans="1:32" x14ac:dyDescent="0.35">
      <c r="A136">
        <v>148</v>
      </c>
      <c r="F136" t="s">
        <v>153</v>
      </c>
      <c r="G136" t="s">
        <v>154</v>
      </c>
      <c r="I136" t="s">
        <v>32</v>
      </c>
    </row>
    <row r="137" spans="1:32" x14ac:dyDescent="0.35">
      <c r="A137">
        <v>148</v>
      </c>
      <c r="B137" t="s">
        <v>33</v>
      </c>
      <c r="C137">
        <v>1</v>
      </c>
      <c r="D137" t="s">
        <v>195</v>
      </c>
      <c r="E137" t="s">
        <v>196</v>
      </c>
      <c r="H137">
        <v>63.7</v>
      </c>
    </row>
    <row r="138" spans="1:32" x14ac:dyDescent="0.35">
      <c r="A138">
        <v>148</v>
      </c>
      <c r="B138" t="s">
        <v>36</v>
      </c>
      <c r="C138">
        <v>1</v>
      </c>
      <c r="J138" t="s">
        <v>197</v>
      </c>
      <c r="L138">
        <v>22.573</v>
      </c>
      <c r="M138">
        <v>21.818000000000001</v>
      </c>
      <c r="N138">
        <v>44.475000000000001</v>
      </c>
      <c r="O138">
        <v>44.548000000000002</v>
      </c>
      <c r="P138">
        <v>35.439</v>
      </c>
      <c r="Q138">
        <v>35.470999999999997</v>
      </c>
      <c r="R138">
        <v>96.341999999999999</v>
      </c>
      <c r="S138">
        <v>96.798000000000002</v>
      </c>
      <c r="T138">
        <v>69.828999999999994</v>
      </c>
      <c r="U138">
        <v>66.918999999999997</v>
      </c>
      <c r="V138">
        <v>30.170999999999999</v>
      </c>
      <c r="W138">
        <v>33.081000000000003</v>
      </c>
      <c r="X138">
        <v>20.302</v>
      </c>
      <c r="Y138">
        <v>15.903</v>
      </c>
      <c r="Z138">
        <v>33.081000000000003</v>
      </c>
      <c r="AA138">
        <v>30.170999999999999</v>
      </c>
      <c r="AB138">
        <v>13.115</v>
      </c>
      <c r="AC138">
        <v>14</v>
      </c>
      <c r="AD138">
        <v>15</v>
      </c>
      <c r="AE138">
        <v>14</v>
      </c>
      <c r="AF138">
        <v>14</v>
      </c>
    </row>
    <row r="139" spans="1:32" x14ac:dyDescent="0.35">
      <c r="A139">
        <v>150</v>
      </c>
      <c r="F139" t="s">
        <v>153</v>
      </c>
      <c r="G139" t="s">
        <v>154</v>
      </c>
      <c r="I139" t="s">
        <v>32</v>
      </c>
    </row>
    <row r="140" spans="1:32" x14ac:dyDescent="0.35">
      <c r="A140">
        <v>150</v>
      </c>
      <c r="B140" t="s">
        <v>33</v>
      </c>
      <c r="C140">
        <v>1</v>
      </c>
      <c r="D140" t="s">
        <v>198</v>
      </c>
      <c r="E140" t="s">
        <v>199</v>
      </c>
      <c r="H140">
        <v>44.5</v>
      </c>
    </row>
    <row r="141" spans="1:32" x14ac:dyDescent="0.35">
      <c r="A141">
        <v>150</v>
      </c>
      <c r="B141" t="s">
        <v>36</v>
      </c>
      <c r="C141">
        <v>1</v>
      </c>
      <c r="J141" t="s">
        <v>200</v>
      </c>
      <c r="L141">
        <v>50.844999999999999</v>
      </c>
      <c r="M141">
        <v>46.811</v>
      </c>
      <c r="N141">
        <v>98.406999999999996</v>
      </c>
      <c r="O141">
        <v>97.738</v>
      </c>
      <c r="P141">
        <v>74.753</v>
      </c>
      <c r="Q141">
        <v>74.656000000000006</v>
      </c>
      <c r="R141">
        <v>91.888999999999996</v>
      </c>
      <c r="S141">
        <v>91.653000000000006</v>
      </c>
      <c r="T141">
        <v>63.277999999999999</v>
      </c>
      <c r="U141">
        <v>65.096999999999994</v>
      </c>
      <c r="V141">
        <v>36.722000000000001</v>
      </c>
      <c r="W141">
        <v>34.902999999999999</v>
      </c>
      <c r="X141">
        <v>13.731</v>
      </c>
      <c r="Y141">
        <v>15.226000000000001</v>
      </c>
      <c r="Z141">
        <v>34.902999999999999</v>
      </c>
      <c r="AA141">
        <v>36.722000000000001</v>
      </c>
      <c r="AB141">
        <v>10.496</v>
      </c>
      <c r="AC141">
        <v>20</v>
      </c>
      <c r="AD141">
        <v>21</v>
      </c>
      <c r="AE141">
        <v>20</v>
      </c>
      <c r="AF141">
        <v>20</v>
      </c>
    </row>
    <row r="142" spans="1:32" x14ac:dyDescent="0.35">
      <c r="A142">
        <v>151</v>
      </c>
      <c r="F142" t="s">
        <v>153</v>
      </c>
      <c r="G142" t="s">
        <v>154</v>
      </c>
      <c r="I142" t="s">
        <v>54</v>
      </c>
    </row>
    <row r="143" spans="1:32" x14ac:dyDescent="0.35">
      <c r="A143">
        <v>151</v>
      </c>
      <c r="B143" t="s">
        <v>33</v>
      </c>
      <c r="C143">
        <v>1</v>
      </c>
      <c r="D143" t="s">
        <v>201</v>
      </c>
      <c r="E143" t="s">
        <v>202</v>
      </c>
      <c r="H143">
        <v>57.7</v>
      </c>
    </row>
    <row r="144" spans="1:32" x14ac:dyDescent="0.35">
      <c r="A144">
        <v>151</v>
      </c>
      <c r="B144" t="s">
        <v>36</v>
      </c>
      <c r="C144">
        <v>1</v>
      </c>
      <c r="J144" t="s">
        <v>203</v>
      </c>
      <c r="L144">
        <v>64.686999999999998</v>
      </c>
      <c r="M144">
        <v>65.594999999999999</v>
      </c>
      <c r="N144">
        <v>130.315</v>
      </c>
      <c r="O144">
        <v>130.501</v>
      </c>
      <c r="P144">
        <v>132.149</v>
      </c>
      <c r="Q144">
        <v>132.31899999999999</v>
      </c>
      <c r="R144">
        <v>122.238</v>
      </c>
      <c r="S144">
        <v>121.857</v>
      </c>
      <c r="T144">
        <v>59.476999999999997</v>
      </c>
      <c r="U144">
        <v>59.683999999999997</v>
      </c>
      <c r="V144">
        <v>40.523000000000003</v>
      </c>
      <c r="W144">
        <v>40.316000000000003</v>
      </c>
      <c r="X144">
        <v>9.01</v>
      </c>
      <c r="Y144">
        <v>10.691000000000001</v>
      </c>
      <c r="Z144">
        <v>40.316000000000003</v>
      </c>
      <c r="AA144">
        <v>40.523000000000003</v>
      </c>
      <c r="AB144">
        <v>12.624000000000001</v>
      </c>
      <c r="AC144">
        <v>24</v>
      </c>
      <c r="AD144">
        <v>20</v>
      </c>
      <c r="AE144">
        <v>20</v>
      </c>
      <c r="AF144">
        <v>20</v>
      </c>
    </row>
    <row r="145" spans="1:32" x14ac:dyDescent="0.35">
      <c r="A145">
        <v>153</v>
      </c>
      <c r="F145" t="s">
        <v>153</v>
      </c>
      <c r="G145" t="s">
        <v>154</v>
      </c>
      <c r="I145" t="s">
        <v>32</v>
      </c>
    </row>
    <row r="146" spans="1:32" x14ac:dyDescent="0.35">
      <c r="A146">
        <v>153</v>
      </c>
      <c r="B146" t="s">
        <v>33</v>
      </c>
      <c r="C146">
        <v>1</v>
      </c>
      <c r="D146" t="s">
        <v>204</v>
      </c>
      <c r="E146" t="s">
        <v>205</v>
      </c>
      <c r="H146">
        <v>56.1</v>
      </c>
    </row>
    <row r="147" spans="1:32" x14ac:dyDescent="0.35">
      <c r="A147">
        <v>153</v>
      </c>
      <c r="B147" t="s">
        <v>36</v>
      </c>
      <c r="C147">
        <v>1</v>
      </c>
      <c r="J147" t="s">
        <v>206</v>
      </c>
      <c r="L147">
        <v>41.514000000000003</v>
      </c>
      <c r="M147">
        <v>57.027999999999999</v>
      </c>
      <c r="N147">
        <v>98.135000000000005</v>
      </c>
      <c r="O147">
        <v>98.733000000000004</v>
      </c>
      <c r="P147">
        <v>91.361999999999995</v>
      </c>
      <c r="Q147">
        <v>91.147999999999996</v>
      </c>
      <c r="R147">
        <v>111.254</v>
      </c>
      <c r="S147">
        <v>111.139</v>
      </c>
      <c r="T147">
        <v>63.682000000000002</v>
      </c>
      <c r="U147">
        <v>66.56</v>
      </c>
      <c r="V147">
        <v>36.317999999999998</v>
      </c>
      <c r="W147">
        <v>33.44</v>
      </c>
      <c r="X147">
        <v>11.827999999999999</v>
      </c>
      <c r="Y147">
        <v>18.454000000000001</v>
      </c>
      <c r="Z147">
        <v>33.44</v>
      </c>
      <c r="AA147">
        <v>36.317999999999998</v>
      </c>
      <c r="AB147">
        <v>11.76</v>
      </c>
      <c r="AC147">
        <v>18</v>
      </c>
      <c r="AD147">
        <v>20</v>
      </c>
      <c r="AE147">
        <v>18</v>
      </c>
      <c r="AF147">
        <v>18</v>
      </c>
    </row>
    <row r="148" spans="1:32" x14ac:dyDescent="0.35">
      <c r="A148">
        <v>155</v>
      </c>
      <c r="F148" t="s">
        <v>153</v>
      </c>
      <c r="G148" t="s">
        <v>154</v>
      </c>
      <c r="I148" t="s">
        <v>32</v>
      </c>
    </row>
    <row r="149" spans="1:32" x14ac:dyDescent="0.35">
      <c r="A149">
        <v>155</v>
      </c>
      <c r="B149" t="s">
        <v>33</v>
      </c>
      <c r="C149">
        <v>1</v>
      </c>
      <c r="D149" t="s">
        <v>207</v>
      </c>
      <c r="E149" t="s">
        <v>208</v>
      </c>
      <c r="H149">
        <v>52</v>
      </c>
    </row>
    <row r="150" spans="1:32" x14ac:dyDescent="0.35">
      <c r="A150">
        <v>155</v>
      </c>
      <c r="B150" t="s">
        <v>36</v>
      </c>
      <c r="C150">
        <v>1</v>
      </c>
      <c r="J150" t="s">
        <v>209</v>
      </c>
      <c r="L150">
        <v>68.343000000000004</v>
      </c>
      <c r="M150">
        <v>60.993000000000002</v>
      </c>
      <c r="N150">
        <v>129.99799999999999</v>
      </c>
      <c r="O150">
        <v>129.47999999999999</v>
      </c>
      <c r="P150">
        <v>113.04</v>
      </c>
      <c r="Q150">
        <v>112.723</v>
      </c>
      <c r="R150">
        <v>104.575</v>
      </c>
      <c r="S150">
        <v>104.678</v>
      </c>
      <c r="T150">
        <v>63.771000000000001</v>
      </c>
      <c r="U150">
        <v>66.043999999999997</v>
      </c>
      <c r="V150">
        <v>36.228999999999999</v>
      </c>
      <c r="W150">
        <v>33.956000000000003</v>
      </c>
      <c r="X150">
        <v>13.7</v>
      </c>
      <c r="Y150">
        <v>16.321999999999999</v>
      </c>
      <c r="Z150">
        <v>33.956000000000003</v>
      </c>
      <c r="AA150">
        <v>36.228999999999999</v>
      </c>
      <c r="AB150">
        <v>12.321999999999999</v>
      </c>
      <c r="AC150">
        <v>17</v>
      </c>
      <c r="AD150">
        <v>15</v>
      </c>
      <c r="AE150">
        <v>15</v>
      </c>
      <c r="AF150">
        <v>15</v>
      </c>
    </row>
    <row r="151" spans="1:32" x14ac:dyDescent="0.35">
      <c r="A151">
        <v>156</v>
      </c>
      <c r="F151" t="s">
        <v>210</v>
      </c>
      <c r="G151" t="s">
        <v>211</v>
      </c>
      <c r="I151" t="s">
        <v>32</v>
      </c>
    </row>
    <row r="152" spans="1:32" x14ac:dyDescent="0.35">
      <c r="A152">
        <v>156</v>
      </c>
      <c r="B152" t="s">
        <v>33</v>
      </c>
      <c r="C152">
        <v>1</v>
      </c>
      <c r="D152" t="s">
        <v>212</v>
      </c>
      <c r="E152" t="s">
        <v>213</v>
      </c>
      <c r="H152">
        <v>54.1</v>
      </c>
    </row>
    <row r="153" spans="1:32" x14ac:dyDescent="0.35">
      <c r="A153">
        <v>156</v>
      </c>
      <c r="B153" t="s">
        <v>36</v>
      </c>
      <c r="C153">
        <v>1</v>
      </c>
      <c r="J153" t="s">
        <v>214</v>
      </c>
      <c r="L153">
        <v>16.209</v>
      </c>
      <c r="M153">
        <v>3.468</v>
      </c>
      <c r="N153">
        <v>19.513999999999999</v>
      </c>
      <c r="O153">
        <v>19.158999999999999</v>
      </c>
      <c r="P153">
        <v>4.1989999999999998</v>
      </c>
      <c r="Q153">
        <v>4.2380000000000004</v>
      </c>
      <c r="R153">
        <v>26.378</v>
      </c>
      <c r="S153">
        <v>25.66</v>
      </c>
      <c r="T153">
        <v>87.064999999999998</v>
      </c>
      <c r="U153">
        <v>89.93</v>
      </c>
      <c r="V153">
        <v>12.935</v>
      </c>
      <c r="W153">
        <v>10.07</v>
      </c>
      <c r="X153">
        <v>39.591000000000001</v>
      </c>
      <c r="Y153">
        <v>37.018999999999998</v>
      </c>
      <c r="Z153">
        <v>10.07</v>
      </c>
      <c r="AA153">
        <v>12.935</v>
      </c>
      <c r="AB153">
        <v>19.945</v>
      </c>
      <c r="AC153">
        <v>10</v>
      </c>
      <c r="AD153">
        <v>11</v>
      </c>
      <c r="AE153">
        <v>10</v>
      </c>
      <c r="AF153">
        <v>10</v>
      </c>
    </row>
    <row r="154" spans="1:32" x14ac:dyDescent="0.35">
      <c r="A154">
        <v>157</v>
      </c>
      <c r="F154" t="s">
        <v>153</v>
      </c>
      <c r="G154" t="s">
        <v>154</v>
      </c>
      <c r="I154" t="s">
        <v>54</v>
      </c>
    </row>
    <row r="155" spans="1:32" x14ac:dyDescent="0.35">
      <c r="A155">
        <v>157</v>
      </c>
      <c r="B155" t="s">
        <v>33</v>
      </c>
      <c r="C155">
        <v>1</v>
      </c>
      <c r="D155" t="s">
        <v>215</v>
      </c>
      <c r="E155" t="s">
        <v>216</v>
      </c>
      <c r="H155">
        <v>42.3</v>
      </c>
    </row>
    <row r="156" spans="1:32" x14ac:dyDescent="0.35">
      <c r="A156">
        <v>157</v>
      </c>
      <c r="B156" t="s">
        <v>36</v>
      </c>
      <c r="C156">
        <v>1</v>
      </c>
      <c r="J156" t="s">
        <v>217</v>
      </c>
      <c r="L156">
        <v>49.853000000000002</v>
      </c>
      <c r="M156">
        <v>49.133000000000003</v>
      </c>
      <c r="N156">
        <v>99.718999999999994</v>
      </c>
      <c r="O156">
        <v>99.143000000000001</v>
      </c>
      <c r="P156">
        <v>87.602999999999994</v>
      </c>
      <c r="Q156">
        <v>87.239000000000004</v>
      </c>
      <c r="R156">
        <v>105.375</v>
      </c>
      <c r="S156">
        <v>105.30500000000001</v>
      </c>
      <c r="T156">
        <v>62.326000000000001</v>
      </c>
      <c r="U156">
        <v>63.262999999999998</v>
      </c>
      <c r="V156">
        <v>37.673999999999999</v>
      </c>
      <c r="W156">
        <v>36.737000000000002</v>
      </c>
      <c r="X156">
        <v>14.196</v>
      </c>
      <c r="Y156">
        <v>11.667</v>
      </c>
      <c r="Z156">
        <v>36.737000000000002</v>
      </c>
      <c r="AA156">
        <v>37.673999999999999</v>
      </c>
      <c r="AB156">
        <v>10.393000000000001</v>
      </c>
      <c r="AC156">
        <v>14</v>
      </c>
      <c r="AD156">
        <v>15</v>
      </c>
      <c r="AE156">
        <v>14</v>
      </c>
      <c r="AF156">
        <v>14</v>
      </c>
    </row>
    <row r="157" spans="1:32" x14ac:dyDescent="0.35">
      <c r="A157">
        <v>158</v>
      </c>
      <c r="F157" t="s">
        <v>173</v>
      </c>
      <c r="G157" t="s">
        <v>174</v>
      </c>
      <c r="I157" t="s">
        <v>32</v>
      </c>
    </row>
    <row r="158" spans="1:32" x14ac:dyDescent="0.35">
      <c r="A158">
        <v>158</v>
      </c>
      <c r="B158" t="s">
        <v>33</v>
      </c>
      <c r="C158">
        <v>1</v>
      </c>
      <c r="D158" t="s">
        <v>218</v>
      </c>
      <c r="E158" t="s">
        <v>219</v>
      </c>
      <c r="H158">
        <v>74</v>
      </c>
    </row>
    <row r="159" spans="1:32" x14ac:dyDescent="0.35">
      <c r="A159">
        <v>158</v>
      </c>
      <c r="B159" t="s">
        <v>36</v>
      </c>
      <c r="C159">
        <v>1</v>
      </c>
      <c r="J159" t="s">
        <v>220</v>
      </c>
      <c r="L159">
        <v>58.195999999999998</v>
      </c>
      <c r="M159">
        <v>58.847000000000001</v>
      </c>
      <c r="N159">
        <v>117.017</v>
      </c>
      <c r="O159">
        <v>117.09</v>
      </c>
      <c r="P159">
        <v>96.016999999999996</v>
      </c>
      <c r="Q159">
        <v>96.096000000000004</v>
      </c>
      <c r="R159">
        <v>98.216999999999999</v>
      </c>
      <c r="S159">
        <v>98.486000000000004</v>
      </c>
      <c r="T159">
        <v>63.228000000000002</v>
      </c>
      <c r="U159">
        <v>64.088999999999999</v>
      </c>
      <c r="V159">
        <v>36.771999999999998</v>
      </c>
      <c r="W159">
        <v>35.911000000000001</v>
      </c>
      <c r="X159">
        <v>14.179</v>
      </c>
      <c r="Y159">
        <v>13.451000000000001</v>
      </c>
      <c r="Z159">
        <v>35.911000000000001</v>
      </c>
      <c r="AA159">
        <v>36.771999999999998</v>
      </c>
      <c r="AB159">
        <v>9.48</v>
      </c>
      <c r="AC159">
        <v>15</v>
      </c>
      <c r="AD159">
        <v>15</v>
      </c>
      <c r="AE159">
        <v>15</v>
      </c>
      <c r="AF159">
        <v>15</v>
      </c>
    </row>
    <row r="160" spans="1:32" x14ac:dyDescent="0.35">
      <c r="A160">
        <v>161</v>
      </c>
      <c r="F160" t="s">
        <v>210</v>
      </c>
      <c r="G160" t="s">
        <v>211</v>
      </c>
      <c r="I160" t="s">
        <v>32</v>
      </c>
    </row>
    <row r="161" spans="1:32" x14ac:dyDescent="0.35">
      <c r="A161">
        <v>161</v>
      </c>
      <c r="B161" t="s">
        <v>33</v>
      </c>
      <c r="C161">
        <v>1</v>
      </c>
      <c r="D161" t="s">
        <v>221</v>
      </c>
      <c r="E161" t="s">
        <v>222</v>
      </c>
      <c r="H161">
        <v>81.099999999999994</v>
      </c>
    </row>
    <row r="162" spans="1:32" x14ac:dyDescent="0.35">
      <c r="A162">
        <v>162</v>
      </c>
    </row>
    <row r="163" spans="1:32" x14ac:dyDescent="0.35">
      <c r="A163">
        <v>162</v>
      </c>
      <c r="B163" t="s">
        <v>33</v>
      </c>
      <c r="C163">
        <v>1</v>
      </c>
      <c r="D163" t="s">
        <v>223</v>
      </c>
      <c r="E163" t="s">
        <v>224</v>
      </c>
    </row>
    <row r="164" spans="1:32" x14ac:dyDescent="0.35">
      <c r="A164">
        <v>162</v>
      </c>
      <c r="B164" t="s">
        <v>36</v>
      </c>
      <c r="C164">
        <v>1</v>
      </c>
      <c r="J164" t="s">
        <v>225</v>
      </c>
      <c r="L164">
        <v>52.616999999999997</v>
      </c>
      <c r="M164">
        <v>54.167999999999999</v>
      </c>
      <c r="N164">
        <v>106.77</v>
      </c>
      <c r="O164">
        <v>107.068</v>
      </c>
      <c r="P164">
        <v>97.239000000000004</v>
      </c>
      <c r="Q164">
        <v>97.801000000000002</v>
      </c>
      <c r="R164">
        <v>109.297</v>
      </c>
      <c r="S164">
        <v>109.505</v>
      </c>
      <c r="T164">
        <v>64.242999999999995</v>
      </c>
      <c r="U164">
        <v>64.328999999999994</v>
      </c>
      <c r="V164">
        <v>35.756999999999998</v>
      </c>
      <c r="W164">
        <v>35.670999999999999</v>
      </c>
      <c r="X164">
        <v>14.178000000000001</v>
      </c>
      <c r="Y164">
        <v>14.417999999999999</v>
      </c>
      <c r="Z164">
        <v>35.670999999999999</v>
      </c>
      <c r="AA164">
        <v>35.756999999999998</v>
      </c>
      <c r="AB164">
        <v>9.51</v>
      </c>
      <c r="AC164">
        <v>28</v>
      </c>
      <c r="AD164">
        <v>29</v>
      </c>
      <c r="AE164">
        <v>28</v>
      </c>
      <c r="AF164">
        <v>28</v>
      </c>
    </row>
    <row r="165" spans="1:32" x14ac:dyDescent="0.35">
      <c r="A165">
        <v>164</v>
      </c>
      <c r="F165" t="s">
        <v>153</v>
      </c>
      <c r="G165" t="s">
        <v>154</v>
      </c>
      <c r="I165" t="s">
        <v>32</v>
      </c>
    </row>
    <row r="166" spans="1:32" x14ac:dyDescent="0.35">
      <c r="A166">
        <v>164</v>
      </c>
      <c r="B166" t="s">
        <v>33</v>
      </c>
      <c r="C166">
        <v>1</v>
      </c>
      <c r="D166" t="s">
        <v>226</v>
      </c>
      <c r="E166" t="s">
        <v>227</v>
      </c>
      <c r="H166">
        <v>67.8</v>
      </c>
    </row>
    <row r="167" spans="1:32" x14ac:dyDescent="0.35">
      <c r="A167">
        <v>164</v>
      </c>
      <c r="B167" t="s">
        <v>36</v>
      </c>
      <c r="C167">
        <v>1</v>
      </c>
      <c r="J167" t="s">
        <v>228</v>
      </c>
      <c r="L167">
        <v>61.332000000000001</v>
      </c>
      <c r="M167">
        <v>61.148000000000003</v>
      </c>
      <c r="N167">
        <v>122.66</v>
      </c>
      <c r="O167">
        <v>122.02</v>
      </c>
      <c r="P167">
        <v>106.07899999999999</v>
      </c>
      <c r="Q167">
        <v>106.07599999999999</v>
      </c>
      <c r="R167">
        <v>103.974</v>
      </c>
      <c r="S167">
        <v>104.247</v>
      </c>
      <c r="T167">
        <v>62.975000000000001</v>
      </c>
      <c r="U167">
        <v>64.408000000000001</v>
      </c>
      <c r="V167">
        <v>37.024999999999999</v>
      </c>
      <c r="W167">
        <v>35.591999999999999</v>
      </c>
      <c r="X167">
        <v>14.925000000000001</v>
      </c>
      <c r="Y167">
        <v>12.708</v>
      </c>
      <c r="Z167">
        <v>35.591999999999999</v>
      </c>
      <c r="AA167">
        <v>37.024999999999999</v>
      </c>
      <c r="AB167">
        <v>11.151999999999999</v>
      </c>
      <c r="AC167">
        <v>16</v>
      </c>
      <c r="AD167">
        <v>16</v>
      </c>
      <c r="AE167">
        <v>16</v>
      </c>
      <c r="AF167">
        <v>16</v>
      </c>
    </row>
    <row r="168" spans="1:32" x14ac:dyDescent="0.35">
      <c r="A168">
        <v>167</v>
      </c>
      <c r="F168" t="s">
        <v>210</v>
      </c>
      <c r="G168" t="s">
        <v>211</v>
      </c>
      <c r="I168" t="s">
        <v>54</v>
      </c>
    </row>
    <row r="169" spans="1:32" x14ac:dyDescent="0.35">
      <c r="A169">
        <v>167</v>
      </c>
      <c r="B169" t="s">
        <v>33</v>
      </c>
      <c r="C169">
        <v>1</v>
      </c>
      <c r="D169" t="s">
        <v>229</v>
      </c>
      <c r="E169" t="s">
        <v>230</v>
      </c>
      <c r="H169">
        <v>68.400000000000006</v>
      </c>
    </row>
    <row r="170" spans="1:32" x14ac:dyDescent="0.35">
      <c r="A170">
        <v>167</v>
      </c>
      <c r="B170" t="s">
        <v>36</v>
      </c>
      <c r="C170">
        <v>1</v>
      </c>
      <c r="J170" t="s">
        <v>231</v>
      </c>
      <c r="L170">
        <v>60.006</v>
      </c>
      <c r="M170">
        <v>60.750999999999998</v>
      </c>
      <c r="N170">
        <v>120.81699999999999</v>
      </c>
      <c r="O170">
        <v>121.581</v>
      </c>
      <c r="P170">
        <v>116.843</v>
      </c>
      <c r="Q170">
        <v>116.917</v>
      </c>
      <c r="R170">
        <v>115.89700000000001</v>
      </c>
      <c r="S170">
        <v>115.283</v>
      </c>
      <c r="T170">
        <v>60.566000000000003</v>
      </c>
      <c r="U170">
        <v>62.435000000000002</v>
      </c>
      <c r="V170">
        <v>39.433999999999997</v>
      </c>
      <c r="W170">
        <v>37.564999999999998</v>
      </c>
      <c r="X170">
        <v>11.531000000000001</v>
      </c>
      <c r="Y170">
        <v>11.999000000000001</v>
      </c>
      <c r="Z170">
        <v>37.564999999999998</v>
      </c>
      <c r="AA170">
        <v>39.433999999999997</v>
      </c>
      <c r="AB170">
        <v>8.3859999999999992</v>
      </c>
      <c r="AC170">
        <v>15</v>
      </c>
      <c r="AD170">
        <v>15</v>
      </c>
      <c r="AE170">
        <v>15</v>
      </c>
      <c r="AF170">
        <v>15</v>
      </c>
    </row>
    <row r="171" spans="1:32" x14ac:dyDescent="0.35">
      <c r="A171">
        <v>168</v>
      </c>
      <c r="F171" t="s">
        <v>232</v>
      </c>
      <c r="G171" t="s">
        <v>233</v>
      </c>
      <c r="I171" t="s">
        <v>32</v>
      </c>
    </row>
    <row r="172" spans="1:32" x14ac:dyDescent="0.35">
      <c r="A172">
        <v>168</v>
      </c>
      <c r="B172" t="s">
        <v>33</v>
      </c>
      <c r="C172">
        <v>1</v>
      </c>
      <c r="D172" t="s">
        <v>234</v>
      </c>
      <c r="E172" t="s">
        <v>235</v>
      </c>
      <c r="H172">
        <v>73.5</v>
      </c>
    </row>
    <row r="173" spans="1:32" x14ac:dyDescent="0.35">
      <c r="A173">
        <v>168</v>
      </c>
      <c r="B173" t="s">
        <v>36</v>
      </c>
      <c r="C173">
        <v>1</v>
      </c>
      <c r="J173" t="s">
        <v>236</v>
      </c>
      <c r="L173">
        <v>22.172000000000001</v>
      </c>
      <c r="M173">
        <v>25.260999999999999</v>
      </c>
      <c r="N173">
        <v>47.448</v>
      </c>
      <c r="O173">
        <v>47.258000000000003</v>
      </c>
      <c r="P173">
        <v>49.710999999999999</v>
      </c>
      <c r="Q173">
        <v>48.933999999999997</v>
      </c>
      <c r="R173">
        <v>127.126</v>
      </c>
      <c r="S173">
        <v>125.21899999999999</v>
      </c>
      <c r="T173">
        <v>68.491</v>
      </c>
      <c r="U173">
        <v>68.721999999999994</v>
      </c>
      <c r="V173">
        <v>31.509</v>
      </c>
      <c r="W173">
        <v>31.277999999999999</v>
      </c>
      <c r="X173">
        <v>19.783999999999999</v>
      </c>
      <c r="Y173">
        <v>17.353999999999999</v>
      </c>
      <c r="Z173">
        <v>31.277999999999999</v>
      </c>
      <c r="AA173">
        <v>31.509</v>
      </c>
      <c r="AB173">
        <v>21.414999999999999</v>
      </c>
      <c r="AC173">
        <v>26</v>
      </c>
      <c r="AD173">
        <v>26</v>
      </c>
      <c r="AE173">
        <v>26</v>
      </c>
      <c r="AF173">
        <v>26</v>
      </c>
    </row>
    <row r="174" spans="1:32" x14ac:dyDescent="0.35">
      <c r="A174">
        <v>169</v>
      </c>
      <c r="F174" t="s">
        <v>153</v>
      </c>
      <c r="G174" t="s">
        <v>154</v>
      </c>
      <c r="I174" t="s">
        <v>32</v>
      </c>
    </row>
    <row r="175" spans="1:32" x14ac:dyDescent="0.35">
      <c r="A175">
        <v>169</v>
      </c>
      <c r="B175" t="s">
        <v>33</v>
      </c>
      <c r="C175">
        <v>1</v>
      </c>
      <c r="D175" t="s">
        <v>237</v>
      </c>
      <c r="E175" t="s">
        <v>238</v>
      </c>
      <c r="H175">
        <v>75.3</v>
      </c>
    </row>
    <row r="176" spans="1:32" x14ac:dyDescent="0.35">
      <c r="A176">
        <v>169</v>
      </c>
      <c r="B176" t="s">
        <v>36</v>
      </c>
      <c r="C176">
        <v>1</v>
      </c>
      <c r="J176" t="s">
        <v>239</v>
      </c>
      <c r="L176">
        <v>47.466000000000001</v>
      </c>
      <c r="M176">
        <v>50.695999999999998</v>
      </c>
      <c r="N176">
        <v>98.055999999999997</v>
      </c>
      <c r="O176">
        <v>98.105999999999995</v>
      </c>
      <c r="P176">
        <v>100.851</v>
      </c>
      <c r="Q176">
        <v>101.05800000000001</v>
      </c>
      <c r="R176">
        <v>123.398</v>
      </c>
      <c r="S176">
        <v>122.999</v>
      </c>
      <c r="T176">
        <v>63.978000000000002</v>
      </c>
      <c r="U176">
        <v>66.263999999999996</v>
      </c>
      <c r="V176">
        <v>36.021999999999998</v>
      </c>
      <c r="W176">
        <v>33.735999999999997</v>
      </c>
      <c r="X176">
        <v>15.334</v>
      </c>
      <c r="Y176">
        <v>15.317</v>
      </c>
      <c r="Z176">
        <v>33.735999999999997</v>
      </c>
      <c r="AA176">
        <v>36.021999999999998</v>
      </c>
      <c r="AB176">
        <v>11.757999999999999</v>
      </c>
      <c r="AC176">
        <v>22</v>
      </c>
      <c r="AD176">
        <v>18</v>
      </c>
      <c r="AE176">
        <v>18</v>
      </c>
      <c r="AF176">
        <v>18</v>
      </c>
    </row>
    <row r="177" spans="1:32" x14ac:dyDescent="0.35">
      <c r="A177">
        <v>170</v>
      </c>
      <c r="F177" t="s">
        <v>210</v>
      </c>
      <c r="G177" t="s">
        <v>211</v>
      </c>
      <c r="I177" t="s">
        <v>54</v>
      </c>
    </row>
    <row r="178" spans="1:32" x14ac:dyDescent="0.35">
      <c r="A178">
        <v>170</v>
      </c>
      <c r="B178" t="s">
        <v>33</v>
      </c>
      <c r="C178">
        <v>1</v>
      </c>
      <c r="D178" t="s">
        <v>240</v>
      </c>
      <c r="E178" t="s">
        <v>241</v>
      </c>
      <c r="H178">
        <v>61.9</v>
      </c>
    </row>
    <row r="179" spans="1:32" x14ac:dyDescent="0.35">
      <c r="A179">
        <v>170</v>
      </c>
      <c r="B179" t="s">
        <v>36</v>
      </c>
      <c r="C179">
        <v>1</v>
      </c>
      <c r="J179" t="s">
        <v>242</v>
      </c>
      <c r="L179">
        <v>51.488999999999997</v>
      </c>
      <c r="M179">
        <v>51.576000000000001</v>
      </c>
      <c r="N179">
        <v>102.955</v>
      </c>
      <c r="O179">
        <v>103.636</v>
      </c>
      <c r="P179">
        <v>95.415000000000006</v>
      </c>
      <c r="Q179">
        <v>95.8</v>
      </c>
      <c r="R179">
        <v>110.91200000000001</v>
      </c>
      <c r="S179">
        <v>111.069</v>
      </c>
      <c r="T179">
        <v>62.295999999999999</v>
      </c>
      <c r="U179">
        <v>61.683</v>
      </c>
      <c r="V179">
        <v>37.704000000000001</v>
      </c>
      <c r="W179">
        <v>38.317</v>
      </c>
      <c r="X179">
        <v>12.672000000000001</v>
      </c>
      <c r="Y179">
        <v>11.789</v>
      </c>
      <c r="Z179">
        <v>38.317</v>
      </c>
      <c r="AA179">
        <v>37.704000000000001</v>
      </c>
      <c r="AB179">
        <v>7.9880000000000004</v>
      </c>
      <c r="AC179">
        <v>19</v>
      </c>
      <c r="AD179">
        <v>17</v>
      </c>
      <c r="AE179">
        <v>17</v>
      </c>
      <c r="AF179">
        <v>17</v>
      </c>
    </row>
    <row r="180" spans="1:32" x14ac:dyDescent="0.35">
      <c r="A180">
        <v>172</v>
      </c>
      <c r="F180" t="s">
        <v>243</v>
      </c>
      <c r="G180" t="s">
        <v>244</v>
      </c>
      <c r="I180" t="s">
        <v>32</v>
      </c>
    </row>
    <row r="181" spans="1:32" x14ac:dyDescent="0.35">
      <c r="A181">
        <v>172</v>
      </c>
      <c r="B181" t="s">
        <v>33</v>
      </c>
      <c r="C181">
        <v>1</v>
      </c>
      <c r="D181" t="s">
        <v>245</v>
      </c>
      <c r="E181" t="s">
        <v>246</v>
      </c>
      <c r="H181">
        <v>34.5</v>
      </c>
    </row>
    <row r="182" spans="1:32" x14ac:dyDescent="0.35">
      <c r="A182">
        <v>172</v>
      </c>
      <c r="B182" t="s">
        <v>36</v>
      </c>
      <c r="C182">
        <v>1</v>
      </c>
      <c r="J182" t="s">
        <v>247</v>
      </c>
      <c r="L182">
        <v>55.298000000000002</v>
      </c>
      <c r="M182">
        <v>52.923000000000002</v>
      </c>
      <c r="N182">
        <v>108.489</v>
      </c>
      <c r="O182">
        <v>107.253</v>
      </c>
      <c r="P182">
        <v>89.578000000000003</v>
      </c>
      <c r="Q182">
        <v>89.802000000000007</v>
      </c>
      <c r="R182">
        <v>99.341999999999999</v>
      </c>
      <c r="S182">
        <v>99.912999999999997</v>
      </c>
      <c r="T182">
        <v>64.701999999999998</v>
      </c>
      <c r="U182">
        <v>62.841999999999999</v>
      </c>
      <c r="V182">
        <v>35.298000000000002</v>
      </c>
      <c r="W182">
        <v>37.158000000000001</v>
      </c>
      <c r="X182">
        <v>13.721</v>
      </c>
      <c r="Y182">
        <v>14</v>
      </c>
      <c r="Z182">
        <v>37.158000000000001</v>
      </c>
      <c r="AA182">
        <v>35.298000000000002</v>
      </c>
      <c r="AB182">
        <v>16.204999999999998</v>
      </c>
      <c r="AC182">
        <v>17</v>
      </c>
      <c r="AD182">
        <v>15</v>
      </c>
      <c r="AE182">
        <v>15</v>
      </c>
      <c r="AF182">
        <v>15</v>
      </c>
    </row>
    <row r="183" spans="1:32" x14ac:dyDescent="0.35">
      <c r="A183">
        <v>173</v>
      </c>
      <c r="F183">
        <v>332</v>
      </c>
      <c r="G183" t="s">
        <v>40</v>
      </c>
      <c r="I183" t="s">
        <v>54</v>
      </c>
    </row>
    <row r="184" spans="1:32" x14ac:dyDescent="0.35">
      <c r="A184">
        <v>173</v>
      </c>
      <c r="B184" t="s">
        <v>33</v>
      </c>
      <c r="C184">
        <v>1</v>
      </c>
      <c r="D184" t="s">
        <v>248</v>
      </c>
      <c r="E184" t="s">
        <v>249</v>
      </c>
      <c r="H184">
        <v>70.099999999999994</v>
      </c>
    </row>
    <row r="185" spans="1:32" x14ac:dyDescent="0.35">
      <c r="A185">
        <v>173</v>
      </c>
      <c r="B185" t="s">
        <v>36</v>
      </c>
      <c r="C185">
        <v>1</v>
      </c>
      <c r="J185" t="s">
        <v>250</v>
      </c>
      <c r="L185">
        <v>41.421999999999997</v>
      </c>
      <c r="M185">
        <v>36.116</v>
      </c>
      <c r="N185">
        <v>77.676000000000002</v>
      </c>
      <c r="O185">
        <v>77.094999999999999</v>
      </c>
      <c r="P185">
        <v>77.016000000000005</v>
      </c>
      <c r="Q185">
        <v>76.587999999999994</v>
      </c>
      <c r="R185">
        <v>119.535</v>
      </c>
      <c r="S185">
        <v>118.786</v>
      </c>
      <c r="T185">
        <v>64.281000000000006</v>
      </c>
      <c r="U185">
        <v>64.792000000000002</v>
      </c>
      <c r="V185">
        <v>35.719000000000001</v>
      </c>
      <c r="W185">
        <v>35.207999999999998</v>
      </c>
      <c r="X185">
        <v>14.583</v>
      </c>
      <c r="Y185">
        <v>14.786</v>
      </c>
      <c r="Z185">
        <v>35.207999999999998</v>
      </c>
      <c r="AA185">
        <v>35.719000000000001</v>
      </c>
      <c r="AB185">
        <v>13.8</v>
      </c>
      <c r="AC185">
        <v>17</v>
      </c>
      <c r="AD185">
        <v>19</v>
      </c>
      <c r="AE185">
        <v>17</v>
      </c>
      <c r="AF185">
        <v>17</v>
      </c>
    </row>
    <row r="186" spans="1:32" x14ac:dyDescent="0.35">
      <c r="A186">
        <v>174</v>
      </c>
      <c r="F186">
        <v>333.1</v>
      </c>
      <c r="G186" t="s">
        <v>45</v>
      </c>
      <c r="I186" t="s">
        <v>32</v>
      </c>
    </row>
    <row r="187" spans="1:32" x14ac:dyDescent="0.35">
      <c r="A187">
        <v>174</v>
      </c>
      <c r="B187" t="s">
        <v>33</v>
      </c>
      <c r="C187">
        <v>1</v>
      </c>
      <c r="D187" t="s">
        <v>251</v>
      </c>
      <c r="E187" t="s">
        <v>252</v>
      </c>
      <c r="H187">
        <v>73</v>
      </c>
    </row>
    <row r="188" spans="1:32" x14ac:dyDescent="0.35">
      <c r="A188">
        <v>174</v>
      </c>
      <c r="B188" t="s">
        <v>36</v>
      </c>
      <c r="C188">
        <v>1</v>
      </c>
      <c r="J188" t="s">
        <v>253</v>
      </c>
      <c r="L188">
        <v>52.048000000000002</v>
      </c>
      <c r="M188">
        <v>42.255000000000003</v>
      </c>
      <c r="N188">
        <v>95.134</v>
      </c>
      <c r="O188">
        <v>94.248000000000005</v>
      </c>
      <c r="P188">
        <v>80.95</v>
      </c>
      <c r="Q188">
        <v>80.873999999999995</v>
      </c>
      <c r="R188">
        <v>101.521</v>
      </c>
      <c r="S188">
        <v>102.12</v>
      </c>
      <c r="T188">
        <v>64.403000000000006</v>
      </c>
      <c r="U188">
        <v>64.912000000000006</v>
      </c>
      <c r="V188">
        <v>35.597000000000001</v>
      </c>
      <c r="W188">
        <v>35.088000000000001</v>
      </c>
      <c r="X188">
        <v>16.253</v>
      </c>
      <c r="Y188">
        <v>13.226000000000001</v>
      </c>
      <c r="Z188">
        <v>35.088000000000001</v>
      </c>
      <c r="AA188">
        <v>35.597000000000001</v>
      </c>
      <c r="AB188">
        <v>17.376000000000001</v>
      </c>
      <c r="AC188">
        <v>16</v>
      </c>
      <c r="AD188">
        <v>18</v>
      </c>
      <c r="AE188">
        <v>16</v>
      </c>
      <c r="AF188">
        <v>16</v>
      </c>
    </row>
    <row r="189" spans="1:32" x14ac:dyDescent="0.35">
      <c r="A189">
        <v>175</v>
      </c>
      <c r="F189">
        <v>332</v>
      </c>
      <c r="G189" t="s">
        <v>40</v>
      </c>
      <c r="I189" t="s">
        <v>32</v>
      </c>
    </row>
    <row r="190" spans="1:32" x14ac:dyDescent="0.35">
      <c r="A190">
        <v>175</v>
      </c>
      <c r="B190" t="s">
        <v>33</v>
      </c>
      <c r="C190">
        <v>1</v>
      </c>
      <c r="D190" t="s">
        <v>254</v>
      </c>
      <c r="E190" t="s">
        <v>255</v>
      </c>
      <c r="H190">
        <v>75.400000000000006</v>
      </c>
    </row>
    <row r="191" spans="1:32" x14ac:dyDescent="0.35">
      <c r="A191">
        <v>175</v>
      </c>
      <c r="B191" t="s">
        <v>36</v>
      </c>
      <c r="C191">
        <v>1</v>
      </c>
      <c r="J191" t="s">
        <v>256</v>
      </c>
      <c r="L191">
        <v>47.517000000000003</v>
      </c>
      <c r="M191">
        <v>49.247</v>
      </c>
      <c r="N191">
        <v>96.328000000000003</v>
      </c>
      <c r="O191">
        <v>99.21</v>
      </c>
      <c r="P191">
        <v>74.009</v>
      </c>
      <c r="Q191">
        <v>75.072999999999993</v>
      </c>
      <c r="R191">
        <v>91.015000000000001</v>
      </c>
      <c r="S191">
        <v>90.212000000000003</v>
      </c>
      <c r="T191">
        <v>63.591000000000001</v>
      </c>
      <c r="U191">
        <v>64.367000000000004</v>
      </c>
      <c r="V191">
        <v>36.408999999999999</v>
      </c>
      <c r="W191">
        <v>35.633000000000003</v>
      </c>
      <c r="X191">
        <v>13.561</v>
      </c>
      <c r="Y191">
        <v>13.968</v>
      </c>
      <c r="Z191">
        <v>35.633000000000003</v>
      </c>
      <c r="AA191">
        <v>36.408999999999999</v>
      </c>
      <c r="AB191">
        <v>14.11</v>
      </c>
      <c r="AC191">
        <v>15</v>
      </c>
      <c r="AD191">
        <v>14</v>
      </c>
      <c r="AE191">
        <v>14</v>
      </c>
      <c r="AF191">
        <v>14</v>
      </c>
    </row>
    <row r="192" spans="1:32" x14ac:dyDescent="0.35">
      <c r="A192">
        <v>177</v>
      </c>
      <c r="F192">
        <v>332</v>
      </c>
      <c r="G192" t="s">
        <v>40</v>
      </c>
      <c r="I192" t="s">
        <v>32</v>
      </c>
    </row>
    <row r="193" spans="1:32" x14ac:dyDescent="0.35">
      <c r="A193">
        <v>177</v>
      </c>
      <c r="B193" t="s">
        <v>33</v>
      </c>
      <c r="C193">
        <v>1</v>
      </c>
      <c r="D193" t="s">
        <v>257</v>
      </c>
      <c r="E193" t="s">
        <v>258</v>
      </c>
      <c r="H193">
        <v>59.5</v>
      </c>
    </row>
    <row r="194" spans="1:32" x14ac:dyDescent="0.35">
      <c r="A194">
        <v>177</v>
      </c>
      <c r="B194" t="s">
        <v>36</v>
      </c>
      <c r="C194">
        <v>1</v>
      </c>
      <c r="J194" t="s">
        <v>259</v>
      </c>
      <c r="L194">
        <v>65.162000000000006</v>
      </c>
      <c r="M194">
        <v>67.356999999999999</v>
      </c>
      <c r="N194">
        <v>131.02099999999999</v>
      </c>
      <c r="O194">
        <v>132.67400000000001</v>
      </c>
      <c r="P194">
        <v>117.68899999999999</v>
      </c>
      <c r="Q194">
        <v>117.38800000000001</v>
      </c>
      <c r="R194">
        <v>106.43600000000001</v>
      </c>
      <c r="S194">
        <v>106.276</v>
      </c>
      <c r="T194">
        <v>60.798999999999999</v>
      </c>
      <c r="U194">
        <v>60.994</v>
      </c>
      <c r="V194">
        <v>39.201000000000001</v>
      </c>
      <c r="W194">
        <v>39.006</v>
      </c>
      <c r="X194">
        <v>11.696999999999999</v>
      </c>
      <c r="Y194">
        <v>10.132</v>
      </c>
      <c r="Z194">
        <v>39.006</v>
      </c>
      <c r="AA194">
        <v>39.201000000000001</v>
      </c>
      <c r="AB194">
        <v>7.7320000000000002</v>
      </c>
      <c r="AC194">
        <v>12</v>
      </c>
      <c r="AD194">
        <v>16</v>
      </c>
      <c r="AE194">
        <v>12</v>
      </c>
      <c r="AF194">
        <v>12</v>
      </c>
    </row>
    <row r="195" spans="1:32" x14ac:dyDescent="0.35">
      <c r="A195">
        <v>178</v>
      </c>
      <c r="F195">
        <v>332</v>
      </c>
      <c r="G195" t="s">
        <v>40</v>
      </c>
      <c r="I195" t="s">
        <v>32</v>
      </c>
    </row>
    <row r="196" spans="1:32" x14ac:dyDescent="0.35">
      <c r="A196">
        <v>178</v>
      </c>
      <c r="B196" t="s">
        <v>33</v>
      </c>
      <c r="C196">
        <v>1</v>
      </c>
      <c r="D196" t="s">
        <v>260</v>
      </c>
      <c r="E196" t="s">
        <v>261</v>
      </c>
      <c r="H196">
        <v>73.2</v>
      </c>
    </row>
    <row r="197" spans="1:32" x14ac:dyDescent="0.35">
      <c r="A197">
        <v>178</v>
      </c>
      <c r="B197" t="s">
        <v>36</v>
      </c>
      <c r="C197">
        <v>1</v>
      </c>
      <c r="J197" t="s">
        <v>262</v>
      </c>
      <c r="L197">
        <v>60.838000000000001</v>
      </c>
      <c r="M197">
        <v>63.843000000000004</v>
      </c>
      <c r="N197">
        <v>125.36499999999999</v>
      </c>
      <c r="O197">
        <v>124.426</v>
      </c>
      <c r="P197">
        <v>131.16</v>
      </c>
      <c r="Q197">
        <v>130.137</v>
      </c>
      <c r="R197">
        <v>125.55500000000001</v>
      </c>
      <c r="S197">
        <v>125.78700000000001</v>
      </c>
      <c r="T197">
        <v>62.716000000000001</v>
      </c>
      <c r="U197">
        <v>60.597999999999999</v>
      </c>
      <c r="V197">
        <v>37.283999999999999</v>
      </c>
      <c r="W197">
        <v>39.402000000000001</v>
      </c>
      <c r="X197">
        <v>11.147</v>
      </c>
      <c r="Y197">
        <v>11.881</v>
      </c>
      <c r="Z197">
        <v>39.402000000000001</v>
      </c>
      <c r="AA197">
        <v>37.283999999999999</v>
      </c>
      <c r="AB197">
        <v>11.845000000000001</v>
      </c>
      <c r="AC197">
        <v>20</v>
      </c>
      <c r="AD197">
        <v>23</v>
      </c>
      <c r="AE197">
        <v>20</v>
      </c>
      <c r="AF197">
        <v>20</v>
      </c>
    </row>
    <row r="198" spans="1:32" x14ac:dyDescent="0.35">
      <c r="A198">
        <v>179</v>
      </c>
      <c r="F198">
        <v>332</v>
      </c>
      <c r="G198" t="s">
        <v>40</v>
      </c>
      <c r="I198" t="s">
        <v>32</v>
      </c>
    </row>
    <row r="199" spans="1:32" x14ac:dyDescent="0.35">
      <c r="A199">
        <v>179</v>
      </c>
      <c r="B199" t="s">
        <v>33</v>
      </c>
      <c r="C199">
        <v>1</v>
      </c>
      <c r="D199" t="s">
        <v>263</v>
      </c>
      <c r="E199" t="s">
        <v>264</v>
      </c>
      <c r="H199">
        <v>53.3</v>
      </c>
    </row>
    <row r="200" spans="1:32" x14ac:dyDescent="0.35">
      <c r="A200">
        <v>179</v>
      </c>
      <c r="B200" t="s">
        <v>36</v>
      </c>
      <c r="C200">
        <v>1</v>
      </c>
      <c r="J200" t="s">
        <v>265</v>
      </c>
      <c r="L200">
        <v>66.733999999999995</v>
      </c>
      <c r="M200">
        <v>71.616</v>
      </c>
      <c r="N200">
        <v>138.74199999999999</v>
      </c>
      <c r="O200">
        <v>139.351</v>
      </c>
      <c r="P200">
        <v>133.55799999999999</v>
      </c>
      <c r="Q200">
        <v>133.774</v>
      </c>
      <c r="R200">
        <v>115.95699999999999</v>
      </c>
      <c r="S200">
        <v>115.446</v>
      </c>
      <c r="T200">
        <v>62.353999999999999</v>
      </c>
      <c r="U200">
        <v>56.536999999999999</v>
      </c>
      <c r="V200">
        <v>37.646000000000001</v>
      </c>
      <c r="W200">
        <v>43.463000000000001</v>
      </c>
      <c r="X200">
        <v>9.4429999999999996</v>
      </c>
      <c r="Y200">
        <v>10.146000000000001</v>
      </c>
      <c r="Z200">
        <v>43.463000000000001</v>
      </c>
      <c r="AA200">
        <v>37.646000000000001</v>
      </c>
      <c r="AB200">
        <v>9.5389999999999997</v>
      </c>
      <c r="AC200">
        <v>19</v>
      </c>
      <c r="AD200">
        <v>17</v>
      </c>
      <c r="AE200">
        <v>17</v>
      </c>
      <c r="AF200">
        <v>17</v>
      </c>
    </row>
    <row r="201" spans="1:32" x14ac:dyDescent="0.35">
      <c r="A201">
        <v>180</v>
      </c>
      <c r="F201">
        <v>332</v>
      </c>
      <c r="G201" t="s">
        <v>40</v>
      </c>
      <c r="I201" t="s">
        <v>32</v>
      </c>
    </row>
    <row r="202" spans="1:32" x14ac:dyDescent="0.35">
      <c r="A202">
        <v>180</v>
      </c>
      <c r="B202" t="s">
        <v>33</v>
      </c>
      <c r="C202">
        <v>1</v>
      </c>
      <c r="D202" t="s">
        <v>266</v>
      </c>
      <c r="E202" t="s">
        <v>267</v>
      </c>
      <c r="H202">
        <v>62.9</v>
      </c>
    </row>
    <row r="203" spans="1:32" x14ac:dyDescent="0.35">
      <c r="A203">
        <v>180</v>
      </c>
      <c r="B203" t="s">
        <v>36</v>
      </c>
      <c r="C203">
        <v>1</v>
      </c>
      <c r="J203" t="s">
        <v>268</v>
      </c>
      <c r="L203">
        <v>43.685000000000002</v>
      </c>
      <c r="M203">
        <v>48.167999999999999</v>
      </c>
      <c r="N203">
        <v>91.343000000000004</v>
      </c>
      <c r="O203">
        <v>92.126000000000005</v>
      </c>
      <c r="P203">
        <v>76.599999999999994</v>
      </c>
      <c r="Q203">
        <v>76.927000000000007</v>
      </c>
      <c r="R203">
        <v>100.504</v>
      </c>
      <c r="S203">
        <v>100.131</v>
      </c>
      <c r="T203">
        <v>62.718000000000004</v>
      </c>
      <c r="U203">
        <v>66.305000000000007</v>
      </c>
      <c r="V203">
        <v>37.281999999999996</v>
      </c>
      <c r="W203">
        <v>33.695</v>
      </c>
      <c r="X203">
        <v>14.906000000000001</v>
      </c>
      <c r="Y203">
        <v>14.045999999999999</v>
      </c>
      <c r="Z203">
        <v>33.695</v>
      </c>
      <c r="AA203">
        <v>37.281999999999996</v>
      </c>
      <c r="AB203">
        <v>7.3070000000000004</v>
      </c>
      <c r="AC203">
        <v>14</v>
      </c>
      <c r="AD203">
        <v>15</v>
      </c>
      <c r="AE203">
        <v>14</v>
      </c>
      <c r="AF203">
        <v>14</v>
      </c>
    </row>
    <row r="204" spans="1:32" x14ac:dyDescent="0.35">
      <c r="A204">
        <v>181</v>
      </c>
    </row>
    <row r="205" spans="1:32" x14ac:dyDescent="0.35">
      <c r="A205">
        <v>181</v>
      </c>
      <c r="B205" t="s">
        <v>33</v>
      </c>
      <c r="C205">
        <v>1</v>
      </c>
      <c r="D205" t="s">
        <v>269</v>
      </c>
      <c r="E205" t="s">
        <v>270</v>
      </c>
    </row>
    <row r="206" spans="1:32" x14ac:dyDescent="0.35">
      <c r="A206">
        <v>181</v>
      </c>
      <c r="B206" t="s">
        <v>36</v>
      </c>
      <c r="C206">
        <v>1</v>
      </c>
      <c r="J206" t="s">
        <v>271</v>
      </c>
      <c r="L206">
        <v>63.225999999999999</v>
      </c>
      <c r="M206">
        <v>60.386000000000003</v>
      </c>
      <c r="N206">
        <v>123.535</v>
      </c>
      <c r="O206">
        <v>124.00700000000001</v>
      </c>
      <c r="P206">
        <v>130.18100000000001</v>
      </c>
      <c r="Q206">
        <v>130.6</v>
      </c>
      <c r="R206">
        <v>126.456</v>
      </c>
      <c r="S206">
        <v>126.304</v>
      </c>
      <c r="T206">
        <v>60.500999999999998</v>
      </c>
      <c r="U206">
        <v>61.539000000000001</v>
      </c>
      <c r="V206">
        <v>39.499000000000002</v>
      </c>
      <c r="W206">
        <v>38.460999999999999</v>
      </c>
      <c r="X206">
        <v>12.117000000000001</v>
      </c>
      <c r="Y206">
        <v>10.298</v>
      </c>
      <c r="Z206">
        <v>38.460999999999999</v>
      </c>
      <c r="AA206">
        <v>39.499000000000002</v>
      </c>
      <c r="AB206">
        <v>12.397</v>
      </c>
      <c r="AC206">
        <v>16</v>
      </c>
      <c r="AD206">
        <v>16</v>
      </c>
      <c r="AE206">
        <v>16</v>
      </c>
      <c r="AF206">
        <v>16</v>
      </c>
    </row>
    <row r="207" spans="1:32" x14ac:dyDescent="0.35">
      <c r="A207">
        <v>182</v>
      </c>
      <c r="F207">
        <v>332</v>
      </c>
      <c r="G207" t="s">
        <v>40</v>
      </c>
      <c r="I207" t="s">
        <v>32</v>
      </c>
    </row>
    <row r="208" spans="1:32" x14ac:dyDescent="0.35">
      <c r="A208">
        <v>182</v>
      </c>
      <c r="B208" t="s">
        <v>33</v>
      </c>
      <c r="C208">
        <v>1</v>
      </c>
      <c r="D208" t="s">
        <v>272</v>
      </c>
      <c r="E208" t="s">
        <v>273</v>
      </c>
      <c r="H208">
        <v>67.5</v>
      </c>
    </row>
    <row r="209" spans="1:32" x14ac:dyDescent="0.35">
      <c r="A209">
        <v>182</v>
      </c>
      <c r="B209" t="s">
        <v>36</v>
      </c>
      <c r="C209">
        <v>1</v>
      </c>
      <c r="J209" t="s">
        <v>274</v>
      </c>
      <c r="L209">
        <v>41.552999999999997</v>
      </c>
      <c r="M209">
        <v>43.735999999999997</v>
      </c>
      <c r="N209">
        <v>84.893000000000001</v>
      </c>
      <c r="O209">
        <v>85.656999999999996</v>
      </c>
      <c r="P209">
        <v>78.295000000000002</v>
      </c>
      <c r="Q209">
        <v>78.597999999999999</v>
      </c>
      <c r="R209">
        <v>110.5</v>
      </c>
      <c r="S209">
        <v>110.181</v>
      </c>
      <c r="T209">
        <v>62.322000000000003</v>
      </c>
      <c r="U209">
        <v>62.167000000000002</v>
      </c>
      <c r="V209">
        <v>37.677999999999997</v>
      </c>
      <c r="W209">
        <v>37.832999999999998</v>
      </c>
      <c r="X209">
        <v>11.599</v>
      </c>
      <c r="Y209">
        <v>13.004</v>
      </c>
      <c r="Z209">
        <v>37.832999999999998</v>
      </c>
      <c r="AA209">
        <v>37.677999999999997</v>
      </c>
      <c r="AB209">
        <v>19.902999999999999</v>
      </c>
      <c r="AC209">
        <v>16</v>
      </c>
      <c r="AD209">
        <v>15</v>
      </c>
      <c r="AE209">
        <v>15</v>
      </c>
      <c r="AF209">
        <v>15</v>
      </c>
    </row>
    <row r="210" spans="1:32" x14ac:dyDescent="0.35">
      <c r="A210">
        <v>183</v>
      </c>
      <c r="F210">
        <v>781</v>
      </c>
      <c r="G210" t="s">
        <v>93</v>
      </c>
      <c r="I210" t="s">
        <v>54</v>
      </c>
    </row>
    <row r="211" spans="1:32" x14ac:dyDescent="0.35">
      <c r="A211">
        <v>183</v>
      </c>
      <c r="B211" t="s">
        <v>33</v>
      </c>
      <c r="C211">
        <v>1</v>
      </c>
      <c r="D211" t="s">
        <v>275</v>
      </c>
      <c r="E211" t="s">
        <v>276</v>
      </c>
      <c r="H211">
        <v>84.2</v>
      </c>
    </row>
    <row r="212" spans="1:32" x14ac:dyDescent="0.35">
      <c r="A212">
        <v>183</v>
      </c>
      <c r="B212" t="s">
        <v>36</v>
      </c>
      <c r="C212">
        <v>1</v>
      </c>
      <c r="J212" t="s">
        <v>277</v>
      </c>
      <c r="L212">
        <v>53.417999999999999</v>
      </c>
      <c r="M212">
        <v>50.213999999999999</v>
      </c>
      <c r="N212">
        <v>103.77200000000001</v>
      </c>
      <c r="O212">
        <v>103.944</v>
      </c>
      <c r="P212">
        <v>117.425</v>
      </c>
      <c r="Q212">
        <v>117.532</v>
      </c>
      <c r="R212">
        <v>134.60599999999999</v>
      </c>
      <c r="S212">
        <v>135.33699999999999</v>
      </c>
      <c r="T212">
        <v>60.902999999999999</v>
      </c>
      <c r="U212">
        <v>59.87</v>
      </c>
      <c r="V212">
        <v>39.097000000000001</v>
      </c>
      <c r="W212">
        <v>40.130000000000003</v>
      </c>
      <c r="X212">
        <v>10.28</v>
      </c>
      <c r="Y212">
        <v>10.401999999999999</v>
      </c>
      <c r="Z212">
        <v>40.130000000000003</v>
      </c>
      <c r="AA212">
        <v>39.097000000000001</v>
      </c>
      <c r="AB212">
        <v>9.84</v>
      </c>
      <c r="AC212">
        <v>12</v>
      </c>
      <c r="AD212">
        <v>14</v>
      </c>
      <c r="AE212">
        <v>12</v>
      </c>
      <c r="AF212">
        <v>12</v>
      </c>
    </row>
    <row r="213" spans="1:32" x14ac:dyDescent="0.35">
      <c r="A213">
        <v>184</v>
      </c>
      <c r="F213">
        <v>333.1</v>
      </c>
      <c r="G213" t="s">
        <v>45</v>
      </c>
      <c r="I213" t="s">
        <v>54</v>
      </c>
    </row>
    <row r="214" spans="1:32" x14ac:dyDescent="0.35">
      <c r="A214">
        <v>184</v>
      </c>
      <c r="B214" t="s">
        <v>33</v>
      </c>
      <c r="C214">
        <v>1</v>
      </c>
      <c r="D214" t="s">
        <v>278</v>
      </c>
      <c r="E214" t="s">
        <v>279</v>
      </c>
      <c r="H214">
        <v>72.099999999999994</v>
      </c>
    </row>
    <row r="215" spans="1:32" x14ac:dyDescent="0.35">
      <c r="A215">
        <v>185</v>
      </c>
    </row>
    <row r="216" spans="1:32" x14ac:dyDescent="0.35">
      <c r="A216">
        <v>185</v>
      </c>
      <c r="B216" t="s">
        <v>33</v>
      </c>
      <c r="C216">
        <v>1</v>
      </c>
      <c r="D216" t="s">
        <v>280</v>
      </c>
      <c r="E216" t="s">
        <v>281</v>
      </c>
    </row>
    <row r="217" spans="1:32" x14ac:dyDescent="0.35">
      <c r="A217">
        <v>185</v>
      </c>
      <c r="B217" t="s">
        <v>36</v>
      </c>
      <c r="C217">
        <v>1</v>
      </c>
      <c r="J217" t="s">
        <v>282</v>
      </c>
      <c r="L217">
        <v>74.278999999999996</v>
      </c>
      <c r="M217">
        <v>75.623000000000005</v>
      </c>
      <c r="N217">
        <v>151.00700000000001</v>
      </c>
      <c r="O217">
        <v>149.65600000000001</v>
      </c>
      <c r="P217">
        <v>150.30600000000001</v>
      </c>
      <c r="Q217">
        <v>148.345</v>
      </c>
      <c r="R217">
        <v>118.592</v>
      </c>
      <c r="S217">
        <v>119.764</v>
      </c>
      <c r="T217">
        <v>58.959000000000003</v>
      </c>
      <c r="U217">
        <v>59.741999999999997</v>
      </c>
      <c r="V217">
        <v>41.040999999999997</v>
      </c>
      <c r="W217">
        <v>40.258000000000003</v>
      </c>
      <c r="X217">
        <v>9.3019999999999996</v>
      </c>
      <c r="Y217">
        <v>9.327</v>
      </c>
      <c r="Z217">
        <v>40.258000000000003</v>
      </c>
      <c r="AA217">
        <v>41.040999999999997</v>
      </c>
      <c r="AB217">
        <v>7.4219999999999997</v>
      </c>
      <c r="AC217">
        <v>13</v>
      </c>
      <c r="AD217">
        <v>16</v>
      </c>
      <c r="AE217">
        <v>13</v>
      </c>
      <c r="AF217">
        <v>13</v>
      </c>
    </row>
    <row r="218" spans="1:32" x14ac:dyDescent="0.35">
      <c r="A218">
        <v>186</v>
      </c>
      <c r="F218">
        <v>333.1</v>
      </c>
      <c r="G218" t="s">
        <v>45</v>
      </c>
      <c r="I218" t="s">
        <v>54</v>
      </c>
    </row>
    <row r="219" spans="1:32" x14ac:dyDescent="0.35">
      <c r="A219">
        <v>186</v>
      </c>
      <c r="B219" t="s">
        <v>33</v>
      </c>
      <c r="C219">
        <v>1</v>
      </c>
      <c r="D219" t="s">
        <v>283</v>
      </c>
      <c r="E219" t="s">
        <v>284</v>
      </c>
      <c r="H219">
        <v>70.599999999999994</v>
      </c>
    </row>
    <row r="220" spans="1:32" x14ac:dyDescent="0.35">
      <c r="A220">
        <v>186</v>
      </c>
      <c r="B220" t="s">
        <v>36</v>
      </c>
      <c r="C220">
        <v>1</v>
      </c>
      <c r="J220" t="s">
        <v>285</v>
      </c>
      <c r="L220">
        <v>36.356000000000002</v>
      </c>
      <c r="M220">
        <v>35.584000000000003</v>
      </c>
      <c r="N220">
        <v>71.998000000000005</v>
      </c>
      <c r="O220">
        <v>71.888000000000005</v>
      </c>
      <c r="P220">
        <v>61.936999999999998</v>
      </c>
      <c r="Q220">
        <v>61.792000000000002</v>
      </c>
      <c r="R220">
        <v>103.09699999999999</v>
      </c>
      <c r="S220">
        <v>102.871</v>
      </c>
      <c r="T220">
        <v>64.424000000000007</v>
      </c>
      <c r="U220">
        <v>65.061000000000007</v>
      </c>
      <c r="V220">
        <v>35.576000000000001</v>
      </c>
      <c r="W220">
        <v>34.939</v>
      </c>
      <c r="X220">
        <v>13.288</v>
      </c>
      <c r="Y220">
        <v>15.827</v>
      </c>
      <c r="Z220">
        <v>34.939</v>
      </c>
      <c r="AA220">
        <v>35.576000000000001</v>
      </c>
      <c r="AB220">
        <v>15.285</v>
      </c>
      <c r="AC220">
        <v>18</v>
      </c>
      <c r="AD220">
        <v>17</v>
      </c>
      <c r="AE220">
        <v>17</v>
      </c>
      <c r="AF220">
        <v>17</v>
      </c>
    </row>
    <row r="221" spans="1:32" x14ac:dyDescent="0.35">
      <c r="A221">
        <v>187</v>
      </c>
      <c r="F221">
        <v>333.1</v>
      </c>
      <c r="G221" t="s">
        <v>45</v>
      </c>
      <c r="I221" t="s">
        <v>54</v>
      </c>
    </row>
    <row r="222" spans="1:32" x14ac:dyDescent="0.35">
      <c r="A222">
        <v>187</v>
      </c>
      <c r="B222" t="s">
        <v>33</v>
      </c>
      <c r="C222">
        <v>1</v>
      </c>
      <c r="D222" t="s">
        <v>286</v>
      </c>
      <c r="E222" t="s">
        <v>287</v>
      </c>
      <c r="H222">
        <v>59.8</v>
      </c>
    </row>
    <row r="223" spans="1:32" x14ac:dyDescent="0.35">
      <c r="A223">
        <v>187</v>
      </c>
      <c r="B223" t="s">
        <v>36</v>
      </c>
      <c r="C223">
        <v>1</v>
      </c>
      <c r="J223" t="s">
        <v>288</v>
      </c>
      <c r="L223">
        <v>47.012</v>
      </c>
      <c r="M223">
        <v>36.588000000000001</v>
      </c>
      <c r="N223">
        <v>84.084000000000003</v>
      </c>
      <c r="O223">
        <v>83.509</v>
      </c>
      <c r="P223">
        <v>59.697000000000003</v>
      </c>
      <c r="Q223">
        <v>59.588999999999999</v>
      </c>
      <c r="R223">
        <v>85.218000000000004</v>
      </c>
      <c r="S223">
        <v>85.376000000000005</v>
      </c>
      <c r="T223">
        <v>64.435000000000002</v>
      </c>
      <c r="U223">
        <v>63.558999999999997</v>
      </c>
      <c r="V223">
        <v>35.564999999999998</v>
      </c>
      <c r="W223">
        <v>36.441000000000003</v>
      </c>
      <c r="X223">
        <v>13.976000000000001</v>
      </c>
      <c r="Y223">
        <v>13.824</v>
      </c>
      <c r="Z223">
        <v>36.441000000000003</v>
      </c>
      <c r="AA223">
        <v>35.564999999999998</v>
      </c>
      <c r="AB223">
        <v>10.84</v>
      </c>
      <c r="AC223">
        <v>9</v>
      </c>
      <c r="AD223">
        <v>10</v>
      </c>
      <c r="AE223">
        <v>9</v>
      </c>
      <c r="AF223">
        <v>9</v>
      </c>
    </row>
    <row r="224" spans="1:32" x14ac:dyDescent="0.35">
      <c r="A224">
        <v>188</v>
      </c>
      <c r="F224">
        <v>333</v>
      </c>
      <c r="G224" t="s">
        <v>82</v>
      </c>
      <c r="I224" t="s">
        <v>32</v>
      </c>
    </row>
    <row r="225" spans="1:32" x14ac:dyDescent="0.35">
      <c r="A225">
        <v>188</v>
      </c>
      <c r="B225" t="s">
        <v>33</v>
      </c>
      <c r="C225">
        <v>1</v>
      </c>
      <c r="D225" t="s">
        <v>289</v>
      </c>
      <c r="E225" t="s">
        <v>290</v>
      </c>
      <c r="H225">
        <v>67.7</v>
      </c>
    </row>
    <row r="226" spans="1:32" x14ac:dyDescent="0.35">
      <c r="A226">
        <v>188</v>
      </c>
      <c r="B226" t="s">
        <v>36</v>
      </c>
      <c r="C226">
        <v>1</v>
      </c>
      <c r="J226" t="s">
        <v>291</v>
      </c>
      <c r="L226">
        <v>11.75</v>
      </c>
      <c r="M226">
        <v>8.6660000000000004</v>
      </c>
      <c r="N226">
        <v>20.59</v>
      </c>
      <c r="O226">
        <v>20.707000000000001</v>
      </c>
      <c r="P226">
        <v>10.305</v>
      </c>
      <c r="Q226">
        <v>10.58</v>
      </c>
      <c r="R226">
        <v>59.23</v>
      </c>
      <c r="S226">
        <v>59.854999999999997</v>
      </c>
      <c r="T226">
        <v>85.227000000000004</v>
      </c>
      <c r="U226">
        <v>85.344999999999999</v>
      </c>
      <c r="V226">
        <v>14.773</v>
      </c>
      <c r="W226">
        <v>14.654999999999999</v>
      </c>
      <c r="X226">
        <v>35.880000000000003</v>
      </c>
      <c r="Y226">
        <v>35.792000000000002</v>
      </c>
      <c r="Z226">
        <v>14.654999999999999</v>
      </c>
      <c r="AA226">
        <v>14.773</v>
      </c>
      <c r="AB226">
        <v>26.88</v>
      </c>
      <c r="AC226">
        <v>12</v>
      </c>
      <c r="AD226">
        <v>12</v>
      </c>
      <c r="AE226">
        <v>12</v>
      </c>
      <c r="AF226">
        <v>12</v>
      </c>
    </row>
    <row r="227" spans="1:32" x14ac:dyDescent="0.35">
      <c r="A227">
        <v>189</v>
      </c>
      <c r="F227">
        <v>333.1</v>
      </c>
      <c r="G227" t="s">
        <v>45</v>
      </c>
      <c r="I227" t="s">
        <v>54</v>
      </c>
    </row>
    <row r="228" spans="1:32" x14ac:dyDescent="0.35">
      <c r="A228">
        <v>189</v>
      </c>
      <c r="B228" t="s">
        <v>33</v>
      </c>
      <c r="C228">
        <v>1</v>
      </c>
      <c r="D228" t="s">
        <v>292</v>
      </c>
      <c r="E228" t="s">
        <v>293</v>
      </c>
      <c r="H228">
        <v>70.5</v>
      </c>
    </row>
    <row r="229" spans="1:32" x14ac:dyDescent="0.35">
      <c r="A229">
        <v>189</v>
      </c>
      <c r="B229" t="s">
        <v>36</v>
      </c>
      <c r="C229">
        <v>1</v>
      </c>
      <c r="J229" t="s">
        <v>294</v>
      </c>
      <c r="L229">
        <v>53.600999999999999</v>
      </c>
      <c r="M229">
        <v>38.234999999999999</v>
      </c>
      <c r="N229">
        <v>92.289000000000001</v>
      </c>
      <c r="O229">
        <v>91.923000000000002</v>
      </c>
      <c r="P229">
        <v>83.900999999999996</v>
      </c>
      <c r="Q229">
        <v>83.885000000000005</v>
      </c>
      <c r="R229">
        <v>109.13200000000001</v>
      </c>
      <c r="S229">
        <v>109.41800000000001</v>
      </c>
      <c r="T229">
        <v>62.39</v>
      </c>
      <c r="U229">
        <v>64.426000000000002</v>
      </c>
      <c r="V229">
        <v>37.61</v>
      </c>
      <c r="W229">
        <v>35.573999999999998</v>
      </c>
      <c r="X229">
        <v>11.946</v>
      </c>
      <c r="Y229">
        <v>14.775</v>
      </c>
      <c r="Z229">
        <v>35.573999999999998</v>
      </c>
      <c r="AA229">
        <v>37.61</v>
      </c>
      <c r="AB229">
        <v>11.154999999999999</v>
      </c>
      <c r="AC229">
        <v>18</v>
      </c>
      <c r="AD229">
        <v>17</v>
      </c>
      <c r="AE229">
        <v>17</v>
      </c>
      <c r="AF229">
        <v>17</v>
      </c>
    </row>
    <row r="230" spans="1:32" x14ac:dyDescent="0.35">
      <c r="A230">
        <v>190</v>
      </c>
      <c r="F230">
        <v>332</v>
      </c>
      <c r="G230" t="s">
        <v>40</v>
      </c>
      <c r="I230" t="s">
        <v>54</v>
      </c>
    </row>
    <row r="231" spans="1:32" x14ac:dyDescent="0.35">
      <c r="A231">
        <v>190</v>
      </c>
      <c r="B231" t="s">
        <v>33</v>
      </c>
      <c r="C231">
        <v>1</v>
      </c>
      <c r="D231" t="s">
        <v>295</v>
      </c>
      <c r="E231" t="s">
        <v>296</v>
      </c>
      <c r="H231">
        <v>72.3</v>
      </c>
    </row>
    <row r="232" spans="1:32" x14ac:dyDescent="0.35">
      <c r="A232">
        <v>190</v>
      </c>
      <c r="B232" t="s">
        <v>36</v>
      </c>
      <c r="C232">
        <v>1</v>
      </c>
      <c r="J232" t="s">
        <v>297</v>
      </c>
      <c r="L232">
        <v>31.140999999999998</v>
      </c>
      <c r="M232">
        <v>43.704999999999998</v>
      </c>
      <c r="N232">
        <v>75.227000000000004</v>
      </c>
      <c r="O232">
        <v>74.593999999999994</v>
      </c>
      <c r="P232">
        <v>81.456000000000003</v>
      </c>
      <c r="Q232">
        <v>81.224999999999994</v>
      </c>
      <c r="R232">
        <v>130.09700000000001</v>
      </c>
      <c r="S232">
        <v>129.98400000000001</v>
      </c>
      <c r="T232">
        <v>64.873999999999995</v>
      </c>
      <c r="U232">
        <v>61.881</v>
      </c>
      <c r="V232">
        <v>35.125999999999998</v>
      </c>
      <c r="W232">
        <v>38.119</v>
      </c>
      <c r="X232">
        <v>10.333</v>
      </c>
      <c r="Y232">
        <v>16.291</v>
      </c>
      <c r="Z232">
        <v>38.119</v>
      </c>
      <c r="AA232">
        <v>35.125999999999998</v>
      </c>
      <c r="AB232">
        <v>9.61</v>
      </c>
      <c r="AC232">
        <v>18</v>
      </c>
      <c r="AD232">
        <v>18</v>
      </c>
      <c r="AE232">
        <v>18</v>
      </c>
      <c r="AF232">
        <v>18</v>
      </c>
    </row>
    <row r="233" spans="1:32" x14ac:dyDescent="0.35">
      <c r="A233">
        <v>191</v>
      </c>
      <c r="F233">
        <v>332</v>
      </c>
      <c r="G233" t="s">
        <v>40</v>
      </c>
      <c r="I233" t="s">
        <v>54</v>
      </c>
    </row>
    <row r="234" spans="1:32" x14ac:dyDescent="0.35">
      <c r="A234">
        <v>191</v>
      </c>
      <c r="B234" t="s">
        <v>33</v>
      </c>
      <c r="C234">
        <v>1</v>
      </c>
      <c r="D234" t="s">
        <v>298</v>
      </c>
      <c r="E234" t="s">
        <v>299</v>
      </c>
      <c r="H234">
        <v>83.2</v>
      </c>
    </row>
    <row r="235" spans="1:32" x14ac:dyDescent="0.35">
      <c r="A235">
        <v>191</v>
      </c>
      <c r="B235" t="s">
        <v>36</v>
      </c>
      <c r="C235">
        <v>1</v>
      </c>
      <c r="J235" t="s">
        <v>300</v>
      </c>
      <c r="L235">
        <v>39.771999999999998</v>
      </c>
      <c r="M235">
        <v>34.646000000000001</v>
      </c>
      <c r="N235">
        <v>74.471999999999994</v>
      </c>
      <c r="O235">
        <v>74.012</v>
      </c>
      <c r="P235">
        <v>73.588999999999999</v>
      </c>
      <c r="Q235">
        <v>74.301000000000002</v>
      </c>
      <c r="R235">
        <v>119.98099999999999</v>
      </c>
      <c r="S235">
        <v>120.136</v>
      </c>
      <c r="T235">
        <v>64.653999999999996</v>
      </c>
      <c r="U235">
        <v>63.948999999999998</v>
      </c>
      <c r="V235">
        <v>35.345999999999997</v>
      </c>
      <c r="W235">
        <v>36.051000000000002</v>
      </c>
      <c r="X235">
        <v>15.067</v>
      </c>
      <c r="Y235">
        <v>13.352</v>
      </c>
      <c r="Z235">
        <v>36.051000000000002</v>
      </c>
      <c r="AA235">
        <v>35.345999999999997</v>
      </c>
      <c r="AB235">
        <v>9.8629999999999995</v>
      </c>
      <c r="AC235">
        <v>15</v>
      </c>
      <c r="AD235">
        <v>13</v>
      </c>
      <c r="AE235">
        <v>13</v>
      </c>
      <c r="AF235">
        <v>13</v>
      </c>
    </row>
    <row r="236" spans="1:32" x14ac:dyDescent="0.35">
      <c r="A236">
        <v>192</v>
      </c>
    </row>
    <row r="237" spans="1:32" x14ac:dyDescent="0.35">
      <c r="A237">
        <v>192</v>
      </c>
      <c r="B237" t="s">
        <v>33</v>
      </c>
      <c r="C237">
        <v>1</v>
      </c>
      <c r="D237" t="s">
        <v>301</v>
      </c>
      <c r="E237" t="s">
        <v>302</v>
      </c>
    </row>
    <row r="238" spans="1:32" x14ac:dyDescent="0.35">
      <c r="A238">
        <v>193</v>
      </c>
    </row>
    <row r="239" spans="1:32" x14ac:dyDescent="0.35">
      <c r="A239">
        <v>193</v>
      </c>
      <c r="B239" t="s">
        <v>33</v>
      </c>
      <c r="C239">
        <v>1</v>
      </c>
      <c r="D239" t="s">
        <v>303</v>
      </c>
      <c r="E239" t="s">
        <v>304</v>
      </c>
    </row>
    <row r="240" spans="1:32" x14ac:dyDescent="0.35">
      <c r="A240">
        <v>194</v>
      </c>
      <c r="F240">
        <v>333.1</v>
      </c>
      <c r="G240" t="s">
        <v>45</v>
      </c>
      <c r="I240" t="s">
        <v>54</v>
      </c>
    </row>
    <row r="241" spans="1:32" x14ac:dyDescent="0.35">
      <c r="A241">
        <v>194</v>
      </c>
      <c r="B241" t="s">
        <v>33</v>
      </c>
      <c r="C241">
        <v>1</v>
      </c>
      <c r="D241" t="s">
        <v>305</v>
      </c>
      <c r="E241" t="s">
        <v>306</v>
      </c>
      <c r="H241">
        <v>78.3</v>
      </c>
    </row>
    <row r="242" spans="1:32" x14ac:dyDescent="0.35">
      <c r="A242">
        <v>194</v>
      </c>
      <c r="B242" t="s">
        <v>36</v>
      </c>
      <c r="C242">
        <v>1</v>
      </c>
      <c r="J242" t="s">
        <v>307</v>
      </c>
      <c r="L242">
        <v>60.749000000000002</v>
      </c>
      <c r="M242">
        <v>62.683999999999997</v>
      </c>
      <c r="N242">
        <v>123.679</v>
      </c>
      <c r="O242">
        <v>123.745</v>
      </c>
      <c r="P242">
        <v>126.15600000000001</v>
      </c>
      <c r="Q242">
        <v>124.907</v>
      </c>
      <c r="R242">
        <v>122.38</v>
      </c>
      <c r="S242">
        <v>121.79600000000001</v>
      </c>
      <c r="T242">
        <v>61.271999999999998</v>
      </c>
      <c r="U242">
        <v>60.268000000000001</v>
      </c>
      <c r="V242">
        <v>38.728000000000002</v>
      </c>
      <c r="W242">
        <v>39.731999999999999</v>
      </c>
      <c r="X242">
        <v>10.680999999999999</v>
      </c>
      <c r="Y242">
        <v>10.651999999999999</v>
      </c>
      <c r="Z242">
        <v>39.731999999999999</v>
      </c>
      <c r="AA242">
        <v>38.728000000000002</v>
      </c>
      <c r="AB242">
        <v>6.6630000000000003</v>
      </c>
      <c r="AC242">
        <v>18</v>
      </c>
      <c r="AD242">
        <v>18</v>
      </c>
      <c r="AE242">
        <v>18</v>
      </c>
      <c r="AF242">
        <v>18</v>
      </c>
    </row>
    <row r="243" spans="1:32" x14ac:dyDescent="0.35">
      <c r="A243">
        <v>195</v>
      </c>
      <c r="F243">
        <v>333.1</v>
      </c>
      <c r="G243" t="s">
        <v>45</v>
      </c>
      <c r="I243" t="s">
        <v>54</v>
      </c>
    </row>
    <row r="244" spans="1:32" x14ac:dyDescent="0.35">
      <c r="A244">
        <v>195</v>
      </c>
      <c r="B244" t="s">
        <v>33</v>
      </c>
      <c r="C244">
        <v>1</v>
      </c>
      <c r="D244" t="s">
        <v>308</v>
      </c>
      <c r="E244" t="s">
        <v>309</v>
      </c>
      <c r="H244">
        <v>66.900000000000006</v>
      </c>
    </row>
    <row r="245" spans="1:32" x14ac:dyDescent="0.35">
      <c r="A245">
        <v>195</v>
      </c>
      <c r="B245" t="s">
        <v>36</v>
      </c>
      <c r="C245">
        <v>1</v>
      </c>
      <c r="J245" t="s">
        <v>310</v>
      </c>
      <c r="L245">
        <v>58.247999999999998</v>
      </c>
      <c r="M245">
        <v>54.795999999999999</v>
      </c>
      <c r="N245">
        <v>113.009</v>
      </c>
      <c r="O245">
        <v>113.398</v>
      </c>
      <c r="P245">
        <v>115.998</v>
      </c>
      <c r="Q245">
        <v>116.108</v>
      </c>
      <c r="R245">
        <v>123.20399999999999</v>
      </c>
      <c r="S245">
        <v>122.887</v>
      </c>
      <c r="T245">
        <v>60.667000000000002</v>
      </c>
      <c r="U245">
        <v>61.908999999999999</v>
      </c>
      <c r="V245">
        <v>39.332999999999998</v>
      </c>
      <c r="W245">
        <v>38.091000000000001</v>
      </c>
      <c r="X245">
        <v>10.497999999999999</v>
      </c>
      <c r="Y245">
        <v>11.943</v>
      </c>
      <c r="Z245">
        <v>38.091000000000001</v>
      </c>
      <c r="AA245">
        <v>39.332999999999998</v>
      </c>
      <c r="AB245">
        <v>13.343</v>
      </c>
      <c r="AC245">
        <v>11</v>
      </c>
      <c r="AD245">
        <v>9</v>
      </c>
      <c r="AE245">
        <v>9</v>
      </c>
      <c r="AF245">
        <v>9</v>
      </c>
    </row>
    <row r="246" spans="1:32" x14ac:dyDescent="0.35">
      <c r="A246">
        <v>196</v>
      </c>
      <c r="F246">
        <v>333.1</v>
      </c>
      <c r="G246" t="s">
        <v>45</v>
      </c>
      <c r="I246" t="s">
        <v>32</v>
      </c>
    </row>
    <row r="247" spans="1:32" x14ac:dyDescent="0.35">
      <c r="A247">
        <v>196</v>
      </c>
      <c r="B247" t="s">
        <v>33</v>
      </c>
      <c r="C247">
        <v>1</v>
      </c>
      <c r="D247" t="s">
        <v>311</v>
      </c>
      <c r="E247" t="s">
        <v>312</v>
      </c>
      <c r="H247">
        <v>24.8</v>
      </c>
    </row>
    <row r="248" spans="1:32" x14ac:dyDescent="0.35">
      <c r="A248">
        <v>197</v>
      </c>
      <c r="F248">
        <v>332</v>
      </c>
      <c r="G248" t="s">
        <v>40</v>
      </c>
      <c r="I248" t="s">
        <v>32</v>
      </c>
    </row>
    <row r="249" spans="1:32" x14ac:dyDescent="0.35">
      <c r="A249">
        <v>197</v>
      </c>
      <c r="B249" t="s">
        <v>33</v>
      </c>
      <c r="C249">
        <v>1</v>
      </c>
      <c r="D249" t="s">
        <v>313</v>
      </c>
      <c r="E249" t="s">
        <v>314</v>
      </c>
      <c r="H249">
        <v>51.9</v>
      </c>
    </row>
    <row r="250" spans="1:32" x14ac:dyDescent="0.35">
      <c r="A250">
        <v>198</v>
      </c>
      <c r="F250">
        <v>332</v>
      </c>
      <c r="G250" t="s">
        <v>40</v>
      </c>
      <c r="I250" t="s">
        <v>32</v>
      </c>
    </row>
    <row r="251" spans="1:32" x14ac:dyDescent="0.35">
      <c r="A251">
        <v>198</v>
      </c>
      <c r="B251" t="s">
        <v>33</v>
      </c>
      <c r="C251">
        <v>1</v>
      </c>
      <c r="D251" t="s">
        <v>315</v>
      </c>
      <c r="E251" t="s">
        <v>316</v>
      </c>
      <c r="H251">
        <v>55.9</v>
      </c>
    </row>
    <row r="252" spans="1:32" x14ac:dyDescent="0.35">
      <c r="A252">
        <v>198</v>
      </c>
      <c r="B252" t="s">
        <v>33</v>
      </c>
      <c r="C252">
        <v>2</v>
      </c>
      <c r="D252" t="s">
        <v>317</v>
      </c>
      <c r="E252" t="s">
        <v>318</v>
      </c>
      <c r="H252">
        <v>61.6</v>
      </c>
      <c r="K252" t="s">
        <v>319</v>
      </c>
    </row>
    <row r="253" spans="1:32" x14ac:dyDescent="0.35">
      <c r="A253">
        <v>198</v>
      </c>
      <c r="B253" t="s">
        <v>36</v>
      </c>
      <c r="C253">
        <v>2</v>
      </c>
      <c r="J253" t="s">
        <v>320</v>
      </c>
      <c r="L253">
        <v>54.628999999999998</v>
      </c>
      <c r="M253">
        <v>55.463999999999999</v>
      </c>
      <c r="N253">
        <v>109.98</v>
      </c>
      <c r="O253">
        <v>110.614</v>
      </c>
      <c r="P253">
        <v>93.813999999999993</v>
      </c>
      <c r="Q253">
        <v>93.724000000000004</v>
      </c>
      <c r="R253">
        <v>101.958</v>
      </c>
      <c r="S253">
        <v>101.065</v>
      </c>
      <c r="T253">
        <v>65.17</v>
      </c>
      <c r="U253">
        <v>64.704999999999998</v>
      </c>
      <c r="V253">
        <v>34.83</v>
      </c>
      <c r="W253">
        <v>35.295000000000002</v>
      </c>
      <c r="X253">
        <v>14.711</v>
      </c>
      <c r="Y253">
        <v>15.412000000000001</v>
      </c>
      <c r="Z253">
        <v>35.295000000000002</v>
      </c>
      <c r="AA253">
        <v>34.83</v>
      </c>
      <c r="AB253">
        <v>9.7240000000000002</v>
      </c>
      <c r="AC253">
        <v>11</v>
      </c>
      <c r="AD253">
        <v>14</v>
      </c>
      <c r="AE253">
        <v>10</v>
      </c>
      <c r="AF253">
        <v>10</v>
      </c>
    </row>
    <row r="254" spans="1:32" x14ac:dyDescent="0.35">
      <c r="A254">
        <v>199</v>
      </c>
      <c r="F254">
        <v>332</v>
      </c>
      <c r="G254" t="s">
        <v>40</v>
      </c>
      <c r="I254" t="s">
        <v>32</v>
      </c>
    </row>
    <row r="255" spans="1:32" x14ac:dyDescent="0.35">
      <c r="A255">
        <v>199</v>
      </c>
      <c r="B255" t="s">
        <v>33</v>
      </c>
      <c r="C255">
        <v>1</v>
      </c>
      <c r="D255" t="s">
        <v>321</v>
      </c>
      <c r="E255" t="s">
        <v>322</v>
      </c>
      <c r="H255">
        <v>81.400000000000006</v>
      </c>
    </row>
    <row r="256" spans="1:32" x14ac:dyDescent="0.35">
      <c r="A256">
        <v>199</v>
      </c>
      <c r="B256" t="s">
        <v>36</v>
      </c>
      <c r="C256">
        <v>1</v>
      </c>
      <c r="J256" t="s">
        <v>323</v>
      </c>
    </row>
    <row r="257" spans="1:9" x14ac:dyDescent="0.35">
      <c r="A257">
        <v>200</v>
      </c>
      <c r="F257">
        <v>332</v>
      </c>
      <c r="G257" t="s">
        <v>40</v>
      </c>
      <c r="I257" t="s">
        <v>54</v>
      </c>
    </row>
    <row r="258" spans="1:9" x14ac:dyDescent="0.35">
      <c r="A258">
        <v>200</v>
      </c>
      <c r="B258" t="s">
        <v>33</v>
      </c>
      <c r="C258">
        <v>1</v>
      </c>
      <c r="D258" t="s">
        <v>324</v>
      </c>
      <c r="E258" t="s">
        <v>325</v>
      </c>
      <c r="H258">
        <v>69.8</v>
      </c>
    </row>
    <row r="259" spans="1:9" x14ac:dyDescent="0.35">
      <c r="A259">
        <v>201</v>
      </c>
      <c r="F259">
        <v>333</v>
      </c>
      <c r="G259" t="s">
        <v>82</v>
      </c>
      <c r="I259" t="s">
        <v>54</v>
      </c>
    </row>
    <row r="260" spans="1:9" x14ac:dyDescent="0.35">
      <c r="A260">
        <v>201</v>
      </c>
      <c r="B260" t="s">
        <v>33</v>
      </c>
      <c r="C260">
        <v>1</v>
      </c>
      <c r="D260" t="s">
        <v>326</v>
      </c>
      <c r="E260" t="s">
        <v>327</v>
      </c>
      <c r="H260">
        <v>68.8</v>
      </c>
    </row>
    <row r="261" spans="1:9" x14ac:dyDescent="0.35">
      <c r="A261">
        <v>202</v>
      </c>
      <c r="F261">
        <v>332</v>
      </c>
      <c r="G261" t="s">
        <v>40</v>
      </c>
      <c r="I261" t="s">
        <v>54</v>
      </c>
    </row>
    <row r="262" spans="1:9" x14ac:dyDescent="0.35">
      <c r="A262">
        <v>202</v>
      </c>
      <c r="B262" t="s">
        <v>33</v>
      </c>
      <c r="C262">
        <v>1</v>
      </c>
      <c r="D262" t="s">
        <v>328</v>
      </c>
      <c r="E262" t="s">
        <v>329</v>
      </c>
      <c r="H262">
        <v>52.1</v>
      </c>
    </row>
    <row r="263" spans="1:9" x14ac:dyDescent="0.35">
      <c r="A263">
        <v>203</v>
      </c>
      <c r="F263">
        <v>333.1</v>
      </c>
      <c r="G263" t="s">
        <v>45</v>
      </c>
      <c r="I263" t="s">
        <v>54</v>
      </c>
    </row>
    <row r="264" spans="1:9" x14ac:dyDescent="0.35">
      <c r="A264">
        <v>203</v>
      </c>
      <c r="B264" t="s">
        <v>33</v>
      </c>
      <c r="C264">
        <v>1</v>
      </c>
      <c r="D264" t="s">
        <v>330</v>
      </c>
      <c r="E264" t="s">
        <v>331</v>
      </c>
      <c r="H264">
        <v>68.7</v>
      </c>
    </row>
    <row r="265" spans="1:9" x14ac:dyDescent="0.35">
      <c r="A265">
        <v>206</v>
      </c>
      <c r="F265">
        <v>332</v>
      </c>
      <c r="G265" t="s">
        <v>40</v>
      </c>
      <c r="I265" t="s">
        <v>32</v>
      </c>
    </row>
    <row r="266" spans="1:9" x14ac:dyDescent="0.35">
      <c r="A266">
        <v>206</v>
      </c>
      <c r="B266" t="s">
        <v>33</v>
      </c>
      <c r="C266">
        <v>1</v>
      </c>
      <c r="D266" t="s">
        <v>332</v>
      </c>
      <c r="E266" t="s">
        <v>333</v>
      </c>
      <c r="H266">
        <v>48.8</v>
      </c>
    </row>
    <row r="267" spans="1:9" x14ac:dyDescent="0.35">
      <c r="A267">
        <v>208</v>
      </c>
      <c r="F267">
        <v>332</v>
      </c>
      <c r="G267" t="s">
        <v>40</v>
      </c>
      <c r="I267" t="s">
        <v>32</v>
      </c>
    </row>
    <row r="268" spans="1:9" x14ac:dyDescent="0.35">
      <c r="A268">
        <v>208</v>
      </c>
      <c r="B268" t="s">
        <v>33</v>
      </c>
      <c r="C268">
        <v>1</v>
      </c>
      <c r="D268" t="s">
        <v>334</v>
      </c>
      <c r="E268" t="s">
        <v>335</v>
      </c>
      <c r="H268">
        <v>47.2</v>
      </c>
    </row>
    <row r="269" spans="1:9" x14ac:dyDescent="0.35">
      <c r="A269">
        <v>209</v>
      </c>
    </row>
    <row r="270" spans="1:9" x14ac:dyDescent="0.35">
      <c r="A270">
        <v>209</v>
      </c>
      <c r="B270" t="s">
        <v>33</v>
      </c>
      <c r="C270">
        <v>1</v>
      </c>
      <c r="D270" t="s">
        <v>336</v>
      </c>
      <c r="E270" t="s">
        <v>337</v>
      </c>
    </row>
    <row r="271" spans="1:9" x14ac:dyDescent="0.35">
      <c r="A271">
        <v>210</v>
      </c>
      <c r="F271">
        <v>333.1</v>
      </c>
      <c r="G271" t="s">
        <v>45</v>
      </c>
      <c r="I271" t="s">
        <v>32</v>
      </c>
    </row>
    <row r="272" spans="1:9" x14ac:dyDescent="0.35">
      <c r="A272">
        <v>210</v>
      </c>
      <c r="B272" t="s">
        <v>33</v>
      </c>
      <c r="C272">
        <v>1</v>
      </c>
      <c r="D272" t="s">
        <v>338</v>
      </c>
      <c r="E272" t="s">
        <v>339</v>
      </c>
      <c r="H272">
        <v>76.7</v>
      </c>
    </row>
    <row r="273" spans="1:32" x14ac:dyDescent="0.35">
      <c r="A273">
        <v>211</v>
      </c>
      <c r="F273">
        <v>333.1</v>
      </c>
      <c r="G273" t="s">
        <v>45</v>
      </c>
      <c r="I273" t="s">
        <v>54</v>
      </c>
    </row>
    <row r="274" spans="1:32" x14ac:dyDescent="0.35">
      <c r="A274">
        <v>211</v>
      </c>
      <c r="B274" t="s">
        <v>33</v>
      </c>
      <c r="C274">
        <v>1</v>
      </c>
      <c r="D274" t="s">
        <v>340</v>
      </c>
      <c r="E274" t="s">
        <v>341</v>
      </c>
      <c r="H274">
        <v>67.3</v>
      </c>
    </row>
    <row r="275" spans="1:32" x14ac:dyDescent="0.35">
      <c r="A275">
        <v>212</v>
      </c>
      <c r="F275">
        <v>333.1</v>
      </c>
      <c r="G275" t="s">
        <v>45</v>
      </c>
      <c r="I275" t="s">
        <v>54</v>
      </c>
    </row>
    <row r="276" spans="1:32" x14ac:dyDescent="0.35">
      <c r="A276">
        <v>212</v>
      </c>
      <c r="B276" t="s">
        <v>33</v>
      </c>
      <c r="C276">
        <v>1</v>
      </c>
      <c r="D276" t="s">
        <v>342</v>
      </c>
      <c r="E276" t="s">
        <v>343</v>
      </c>
      <c r="H276">
        <v>73.7</v>
      </c>
    </row>
    <row r="277" spans="1:32" x14ac:dyDescent="0.35">
      <c r="A277">
        <v>212</v>
      </c>
      <c r="B277" t="s">
        <v>36</v>
      </c>
      <c r="C277">
        <v>1</v>
      </c>
      <c r="J277" t="s">
        <v>344</v>
      </c>
      <c r="L277">
        <v>18.193000000000001</v>
      </c>
      <c r="M277">
        <v>14.781000000000001</v>
      </c>
      <c r="N277">
        <v>33.476999999999997</v>
      </c>
      <c r="O277">
        <v>32.194000000000003</v>
      </c>
      <c r="P277">
        <v>21.241</v>
      </c>
      <c r="Q277">
        <v>21.097999999999999</v>
      </c>
      <c r="R277">
        <v>78.066999999999993</v>
      </c>
      <c r="S277">
        <v>81.006</v>
      </c>
      <c r="T277">
        <v>71.626999999999995</v>
      </c>
      <c r="U277">
        <v>73.010999999999996</v>
      </c>
      <c r="V277">
        <v>28.373000000000001</v>
      </c>
      <c r="W277">
        <v>26.989000000000001</v>
      </c>
      <c r="X277">
        <v>22.266999999999999</v>
      </c>
      <c r="Y277">
        <v>22.172999999999998</v>
      </c>
      <c r="Z277">
        <v>26.989000000000001</v>
      </c>
      <c r="AA277">
        <v>28.373000000000001</v>
      </c>
      <c r="AB277">
        <v>19.23</v>
      </c>
      <c r="AC277">
        <v>7</v>
      </c>
      <c r="AD277">
        <v>7</v>
      </c>
      <c r="AE277">
        <v>7</v>
      </c>
      <c r="AF277">
        <v>7</v>
      </c>
    </row>
    <row r="278" spans="1:32" x14ac:dyDescent="0.35">
      <c r="A278">
        <v>213</v>
      </c>
      <c r="F278">
        <v>333.1</v>
      </c>
      <c r="G278" t="s">
        <v>45</v>
      </c>
      <c r="I278" t="s">
        <v>54</v>
      </c>
    </row>
    <row r="279" spans="1:32" x14ac:dyDescent="0.35">
      <c r="A279">
        <v>213</v>
      </c>
      <c r="B279" t="s">
        <v>33</v>
      </c>
      <c r="C279">
        <v>1</v>
      </c>
      <c r="D279" t="s">
        <v>345</v>
      </c>
      <c r="E279" t="s">
        <v>346</v>
      </c>
      <c r="H279">
        <v>66.2</v>
      </c>
    </row>
    <row r="280" spans="1:32" x14ac:dyDescent="0.35">
      <c r="A280">
        <v>213</v>
      </c>
      <c r="B280" t="s">
        <v>36</v>
      </c>
      <c r="C280">
        <v>1</v>
      </c>
      <c r="J280" t="s">
        <v>347</v>
      </c>
      <c r="L280">
        <v>55.232999999999997</v>
      </c>
      <c r="M280">
        <v>54.441000000000003</v>
      </c>
      <c r="N280">
        <v>108.67400000000001</v>
      </c>
      <c r="O280">
        <v>110.944</v>
      </c>
      <c r="P280">
        <v>82.221999999999994</v>
      </c>
      <c r="Q280">
        <v>80.802999999999997</v>
      </c>
      <c r="R280">
        <v>91.007999999999996</v>
      </c>
      <c r="S280">
        <v>88.519000000000005</v>
      </c>
      <c r="T280">
        <v>64.861999999999995</v>
      </c>
      <c r="U280">
        <v>64.102999999999994</v>
      </c>
      <c r="V280">
        <v>35.137999999999998</v>
      </c>
      <c r="W280">
        <v>35.896999999999998</v>
      </c>
      <c r="X280">
        <v>14.342000000000001</v>
      </c>
      <c r="Y280">
        <v>16.212</v>
      </c>
      <c r="Z280">
        <v>35.896999999999998</v>
      </c>
      <c r="AA280">
        <v>35.137999999999998</v>
      </c>
      <c r="AB280">
        <v>11.798</v>
      </c>
      <c r="AC280">
        <v>7</v>
      </c>
      <c r="AD280">
        <v>10</v>
      </c>
      <c r="AE280">
        <v>7</v>
      </c>
      <c r="AF280">
        <v>7</v>
      </c>
    </row>
    <row r="281" spans="1:32" x14ac:dyDescent="0.35">
      <c r="A281">
        <v>214</v>
      </c>
      <c r="F281">
        <v>781.2</v>
      </c>
      <c r="G281" t="s">
        <v>89</v>
      </c>
      <c r="I281" t="s">
        <v>32</v>
      </c>
    </row>
    <row r="282" spans="1:32" x14ac:dyDescent="0.35">
      <c r="A282">
        <v>214</v>
      </c>
      <c r="B282" t="s">
        <v>33</v>
      </c>
      <c r="C282">
        <v>1</v>
      </c>
      <c r="D282" t="s">
        <v>348</v>
      </c>
      <c r="E282" t="s">
        <v>349</v>
      </c>
      <c r="H282">
        <v>65.7</v>
      </c>
    </row>
    <row r="283" spans="1:32" x14ac:dyDescent="0.35">
      <c r="A283">
        <v>214</v>
      </c>
      <c r="B283" t="s">
        <v>36</v>
      </c>
      <c r="C283">
        <v>1</v>
      </c>
      <c r="J283" t="s">
        <v>350</v>
      </c>
      <c r="L283">
        <v>39.167999999999999</v>
      </c>
      <c r="M283">
        <v>35.308</v>
      </c>
      <c r="N283">
        <v>75.239000000000004</v>
      </c>
      <c r="O283">
        <v>74.475999999999999</v>
      </c>
      <c r="P283">
        <v>54.198</v>
      </c>
      <c r="Q283">
        <v>52.546999999999997</v>
      </c>
      <c r="R283">
        <v>87.936000000000007</v>
      </c>
      <c r="S283">
        <v>86.134</v>
      </c>
      <c r="T283">
        <v>70.067999999999998</v>
      </c>
      <c r="U283">
        <v>68.180999999999997</v>
      </c>
      <c r="V283">
        <v>29.931999999999999</v>
      </c>
      <c r="W283">
        <v>31.818999999999999</v>
      </c>
      <c r="X283">
        <v>24.582000000000001</v>
      </c>
      <c r="Y283">
        <v>14.755000000000001</v>
      </c>
      <c r="Z283">
        <v>31.818999999999999</v>
      </c>
      <c r="AA283">
        <v>29.931999999999999</v>
      </c>
      <c r="AB283">
        <v>14.433</v>
      </c>
      <c r="AC283">
        <v>8</v>
      </c>
      <c r="AD283">
        <v>11</v>
      </c>
      <c r="AE283">
        <v>8</v>
      </c>
      <c r="AF283">
        <v>8</v>
      </c>
    </row>
    <row r="284" spans="1:32" x14ac:dyDescent="0.35">
      <c r="A284">
        <v>215</v>
      </c>
      <c r="F284">
        <v>333.1</v>
      </c>
      <c r="G284" t="s">
        <v>45</v>
      </c>
      <c r="I284" t="s">
        <v>32</v>
      </c>
    </row>
    <row r="285" spans="1:32" x14ac:dyDescent="0.35">
      <c r="A285">
        <v>215</v>
      </c>
      <c r="B285" t="s">
        <v>33</v>
      </c>
      <c r="C285">
        <v>1</v>
      </c>
      <c r="D285" t="s">
        <v>351</v>
      </c>
      <c r="E285" t="s">
        <v>352</v>
      </c>
      <c r="H285">
        <v>76.400000000000006</v>
      </c>
    </row>
    <row r="286" spans="1:32" x14ac:dyDescent="0.35">
      <c r="A286">
        <v>215</v>
      </c>
      <c r="B286" t="s">
        <v>36</v>
      </c>
      <c r="C286">
        <v>1</v>
      </c>
      <c r="J286" t="s">
        <v>353</v>
      </c>
      <c r="L286">
        <v>55.566000000000003</v>
      </c>
      <c r="M286">
        <v>63.142000000000003</v>
      </c>
      <c r="N286">
        <v>118.77</v>
      </c>
      <c r="O286">
        <v>118.699</v>
      </c>
      <c r="P286">
        <v>105.666</v>
      </c>
      <c r="Q286">
        <v>105.69499999999999</v>
      </c>
      <c r="R286">
        <v>106.423</v>
      </c>
      <c r="S286">
        <v>106.542</v>
      </c>
      <c r="T286">
        <v>61.819000000000003</v>
      </c>
      <c r="U286">
        <v>62.423000000000002</v>
      </c>
      <c r="V286">
        <v>38.180999999999997</v>
      </c>
      <c r="W286">
        <v>37.576999999999998</v>
      </c>
      <c r="X286">
        <v>10.176</v>
      </c>
      <c r="Y286">
        <v>14.129</v>
      </c>
      <c r="Z286">
        <v>37.576999999999998</v>
      </c>
      <c r="AA286">
        <v>38.180999999999997</v>
      </c>
      <c r="AB286">
        <v>12.75</v>
      </c>
      <c r="AC286">
        <v>9</v>
      </c>
      <c r="AD286">
        <v>10</v>
      </c>
      <c r="AE286">
        <v>9</v>
      </c>
      <c r="AF286">
        <v>9</v>
      </c>
    </row>
    <row r="287" spans="1:32" x14ac:dyDescent="0.35">
      <c r="A287">
        <v>216</v>
      </c>
      <c r="F287">
        <v>333.89</v>
      </c>
      <c r="G287" t="s">
        <v>58</v>
      </c>
      <c r="I287" t="s">
        <v>54</v>
      </c>
    </row>
    <row r="288" spans="1:32" x14ac:dyDescent="0.35">
      <c r="A288">
        <v>216</v>
      </c>
      <c r="B288" t="s">
        <v>33</v>
      </c>
      <c r="C288">
        <v>1</v>
      </c>
      <c r="D288" t="s">
        <v>354</v>
      </c>
      <c r="E288" t="s">
        <v>355</v>
      </c>
      <c r="H288">
        <v>55.3</v>
      </c>
    </row>
    <row r="289" spans="1:32" x14ac:dyDescent="0.35">
      <c r="A289">
        <v>216</v>
      </c>
      <c r="B289" t="s">
        <v>36</v>
      </c>
      <c r="C289">
        <v>1</v>
      </c>
      <c r="J289" t="s">
        <v>356</v>
      </c>
      <c r="L289">
        <v>26.058</v>
      </c>
      <c r="M289">
        <v>21.103999999999999</v>
      </c>
      <c r="N289">
        <v>46.795000000000002</v>
      </c>
      <c r="O289">
        <v>49.155000000000001</v>
      </c>
      <c r="P289">
        <v>25.701000000000001</v>
      </c>
      <c r="Q289">
        <v>26.86</v>
      </c>
      <c r="R289">
        <v>66.626999999999995</v>
      </c>
      <c r="S289">
        <v>66.872</v>
      </c>
      <c r="T289">
        <v>69.992000000000004</v>
      </c>
      <c r="U289">
        <v>65.361000000000004</v>
      </c>
      <c r="V289">
        <v>30.007999999999999</v>
      </c>
      <c r="W289">
        <v>34.639000000000003</v>
      </c>
      <c r="X289">
        <v>20.277999999999999</v>
      </c>
      <c r="Y289">
        <v>16.234999999999999</v>
      </c>
      <c r="Z289">
        <v>34.639000000000003</v>
      </c>
      <c r="AA289">
        <v>30.007999999999999</v>
      </c>
      <c r="AB289">
        <v>20.85</v>
      </c>
      <c r="AC289">
        <v>5</v>
      </c>
      <c r="AD289">
        <v>5</v>
      </c>
      <c r="AE289">
        <v>5</v>
      </c>
      <c r="AF289">
        <v>5</v>
      </c>
    </row>
    <row r="290" spans="1:32" x14ac:dyDescent="0.35">
      <c r="A290">
        <v>218</v>
      </c>
      <c r="F290">
        <v>333.1</v>
      </c>
      <c r="G290" t="s">
        <v>45</v>
      </c>
      <c r="I290" t="s">
        <v>32</v>
      </c>
    </row>
    <row r="291" spans="1:32" x14ac:dyDescent="0.35">
      <c r="A291">
        <v>218</v>
      </c>
      <c r="B291" t="s">
        <v>33</v>
      </c>
      <c r="C291">
        <v>1</v>
      </c>
      <c r="D291" t="s">
        <v>357</v>
      </c>
      <c r="E291" t="s">
        <v>358</v>
      </c>
      <c r="H291">
        <v>81.099999999999994</v>
      </c>
    </row>
    <row r="292" spans="1:32" x14ac:dyDescent="0.35">
      <c r="A292">
        <v>219</v>
      </c>
      <c r="F292">
        <v>333.1</v>
      </c>
      <c r="G292" t="s">
        <v>45</v>
      </c>
      <c r="I292" t="s">
        <v>54</v>
      </c>
    </row>
    <row r="293" spans="1:32" x14ac:dyDescent="0.35">
      <c r="A293">
        <v>219</v>
      </c>
      <c r="B293" t="s">
        <v>33</v>
      </c>
      <c r="C293">
        <v>1</v>
      </c>
      <c r="D293" t="s">
        <v>359</v>
      </c>
      <c r="E293" t="s">
        <v>360</v>
      </c>
      <c r="H293">
        <v>85.3</v>
      </c>
    </row>
    <row r="294" spans="1:32" x14ac:dyDescent="0.35">
      <c r="A294">
        <v>219</v>
      </c>
      <c r="B294" t="s">
        <v>36</v>
      </c>
      <c r="C294">
        <v>1</v>
      </c>
      <c r="J294" t="s">
        <v>361</v>
      </c>
      <c r="L294">
        <v>25.469000000000001</v>
      </c>
      <c r="M294">
        <v>23.902999999999999</v>
      </c>
      <c r="N294">
        <v>49.98</v>
      </c>
      <c r="O294">
        <v>49.896000000000001</v>
      </c>
      <c r="P294">
        <v>36.566000000000003</v>
      </c>
      <c r="Q294">
        <v>37.046999999999997</v>
      </c>
      <c r="R294">
        <v>87.489000000000004</v>
      </c>
      <c r="S294">
        <v>88.245000000000005</v>
      </c>
      <c r="T294">
        <v>69.14</v>
      </c>
      <c r="U294">
        <v>68.915999999999997</v>
      </c>
      <c r="V294">
        <v>30.86</v>
      </c>
      <c r="W294">
        <v>31.084</v>
      </c>
      <c r="X294">
        <v>18.443999999999999</v>
      </c>
      <c r="Y294">
        <v>19.488</v>
      </c>
      <c r="Z294">
        <v>31.084</v>
      </c>
      <c r="AA294">
        <v>30.86</v>
      </c>
      <c r="AB294">
        <v>16.375</v>
      </c>
      <c r="AC294">
        <v>16</v>
      </c>
      <c r="AD294">
        <v>15</v>
      </c>
      <c r="AE294">
        <v>15</v>
      </c>
      <c r="AF294">
        <v>15</v>
      </c>
    </row>
    <row r="295" spans="1:32" x14ac:dyDescent="0.35">
      <c r="A295">
        <v>220</v>
      </c>
      <c r="F295">
        <v>333.1</v>
      </c>
      <c r="G295" t="s">
        <v>45</v>
      </c>
      <c r="I295" t="s">
        <v>32</v>
      </c>
    </row>
    <row r="296" spans="1:32" x14ac:dyDescent="0.35">
      <c r="A296">
        <v>220</v>
      </c>
      <c r="B296" t="s">
        <v>33</v>
      </c>
      <c r="C296">
        <v>1</v>
      </c>
      <c r="D296" t="s">
        <v>362</v>
      </c>
      <c r="E296" t="s">
        <v>363</v>
      </c>
      <c r="H296">
        <v>63</v>
      </c>
    </row>
    <row r="297" spans="1:32" x14ac:dyDescent="0.35">
      <c r="A297">
        <v>221</v>
      </c>
      <c r="F297">
        <v>333.1</v>
      </c>
      <c r="G297" t="s">
        <v>45</v>
      </c>
      <c r="I297" t="s">
        <v>32</v>
      </c>
    </row>
    <row r="298" spans="1:32" x14ac:dyDescent="0.35">
      <c r="A298">
        <v>221</v>
      </c>
      <c r="B298" t="s">
        <v>33</v>
      </c>
      <c r="C298">
        <v>1</v>
      </c>
      <c r="D298" t="s">
        <v>364</v>
      </c>
      <c r="E298" t="s">
        <v>365</v>
      </c>
      <c r="H298">
        <v>73.599999999999994</v>
      </c>
    </row>
    <row r="299" spans="1:32" x14ac:dyDescent="0.35">
      <c r="A299">
        <v>221</v>
      </c>
      <c r="B299" t="s">
        <v>36</v>
      </c>
      <c r="C299">
        <v>1</v>
      </c>
      <c r="J299" t="s">
        <v>366</v>
      </c>
      <c r="L299">
        <v>55.023000000000003</v>
      </c>
      <c r="M299">
        <v>51.679000000000002</v>
      </c>
      <c r="N299">
        <v>107.67400000000001</v>
      </c>
      <c r="O299">
        <v>107.01600000000001</v>
      </c>
      <c r="P299">
        <v>109.34399999999999</v>
      </c>
      <c r="Q299">
        <v>109.872</v>
      </c>
      <c r="R299">
        <v>122.245</v>
      </c>
      <c r="S299">
        <v>123.502</v>
      </c>
      <c r="T299">
        <v>62.021000000000001</v>
      </c>
      <c r="U299">
        <v>62.386000000000003</v>
      </c>
      <c r="V299">
        <v>37.978999999999999</v>
      </c>
      <c r="W299">
        <v>37.613999999999997</v>
      </c>
      <c r="X299">
        <v>11.836</v>
      </c>
      <c r="Y299">
        <v>12.253</v>
      </c>
      <c r="Z299">
        <v>37.613999999999997</v>
      </c>
      <c r="AA299">
        <v>37.978999999999999</v>
      </c>
      <c r="AB299">
        <v>7.93</v>
      </c>
      <c r="AC299">
        <v>13</v>
      </c>
      <c r="AD299">
        <v>12</v>
      </c>
      <c r="AE299">
        <v>12</v>
      </c>
      <c r="AF299">
        <v>12</v>
      </c>
    </row>
    <row r="300" spans="1:32" x14ac:dyDescent="0.35">
      <c r="A300">
        <v>222</v>
      </c>
      <c r="F300">
        <v>781.3</v>
      </c>
      <c r="G300" t="s">
        <v>367</v>
      </c>
      <c r="I300" t="s">
        <v>32</v>
      </c>
    </row>
    <row r="301" spans="1:32" x14ac:dyDescent="0.35">
      <c r="A301">
        <v>222</v>
      </c>
      <c r="B301" t="s">
        <v>33</v>
      </c>
      <c r="C301">
        <v>1</v>
      </c>
      <c r="D301" t="s">
        <v>368</v>
      </c>
      <c r="E301" t="s">
        <v>369</v>
      </c>
      <c r="H301">
        <v>49</v>
      </c>
    </row>
    <row r="302" spans="1:32" x14ac:dyDescent="0.35">
      <c r="A302">
        <v>222</v>
      </c>
      <c r="B302" t="s">
        <v>36</v>
      </c>
      <c r="C302">
        <v>1</v>
      </c>
      <c r="J302" t="s">
        <v>370</v>
      </c>
      <c r="L302">
        <v>48.18</v>
      </c>
      <c r="M302">
        <v>44.24</v>
      </c>
      <c r="N302">
        <v>93.74</v>
      </c>
      <c r="O302">
        <v>92.18</v>
      </c>
      <c r="P302">
        <v>64.778999999999996</v>
      </c>
      <c r="Q302">
        <v>65.028000000000006</v>
      </c>
      <c r="R302">
        <v>83.278999999999996</v>
      </c>
      <c r="S302">
        <v>84.406000000000006</v>
      </c>
      <c r="T302">
        <v>66.84</v>
      </c>
      <c r="U302">
        <v>65.031999999999996</v>
      </c>
      <c r="V302">
        <v>33.159999999999997</v>
      </c>
      <c r="W302">
        <v>34.968000000000004</v>
      </c>
      <c r="X302">
        <v>15.302</v>
      </c>
      <c r="Y302">
        <v>16.454000000000001</v>
      </c>
      <c r="Z302">
        <v>34.968000000000004</v>
      </c>
      <c r="AA302">
        <v>33.159999999999997</v>
      </c>
      <c r="AB302">
        <v>18.073</v>
      </c>
      <c r="AC302">
        <v>12</v>
      </c>
      <c r="AD302">
        <v>14</v>
      </c>
      <c r="AE302">
        <v>12</v>
      </c>
      <c r="AF302">
        <v>12</v>
      </c>
    </row>
    <row r="303" spans="1:32" x14ac:dyDescent="0.35">
      <c r="A303">
        <v>223</v>
      </c>
      <c r="F303">
        <v>333</v>
      </c>
      <c r="G303" t="s">
        <v>82</v>
      </c>
      <c r="I303" t="s">
        <v>32</v>
      </c>
    </row>
    <row r="304" spans="1:32" x14ac:dyDescent="0.35">
      <c r="A304">
        <v>223</v>
      </c>
      <c r="B304" t="s">
        <v>33</v>
      </c>
      <c r="C304">
        <v>1</v>
      </c>
      <c r="D304" t="s">
        <v>371</v>
      </c>
      <c r="E304" t="s">
        <v>372</v>
      </c>
      <c r="H304">
        <v>66</v>
      </c>
    </row>
    <row r="305" spans="1:32" x14ac:dyDescent="0.35">
      <c r="A305">
        <v>223</v>
      </c>
      <c r="B305" t="s">
        <v>36</v>
      </c>
      <c r="C305">
        <v>1</v>
      </c>
      <c r="J305" t="s">
        <v>373</v>
      </c>
      <c r="L305">
        <v>39.817</v>
      </c>
      <c r="M305">
        <v>36.844999999999999</v>
      </c>
      <c r="N305">
        <v>76.611000000000004</v>
      </c>
      <c r="O305">
        <v>76.813000000000002</v>
      </c>
      <c r="P305">
        <v>73.024000000000001</v>
      </c>
      <c r="Q305">
        <v>73.137</v>
      </c>
      <c r="R305">
        <v>114.279</v>
      </c>
      <c r="S305">
        <v>113.95699999999999</v>
      </c>
      <c r="T305">
        <v>64.477999999999994</v>
      </c>
      <c r="U305">
        <v>65.066000000000003</v>
      </c>
      <c r="V305">
        <v>35.521000000000001</v>
      </c>
      <c r="W305">
        <v>34.933999999999997</v>
      </c>
      <c r="X305">
        <v>14.999000000000001</v>
      </c>
      <c r="Y305">
        <v>14.664999999999999</v>
      </c>
      <c r="Z305">
        <v>34.933999999999997</v>
      </c>
      <c r="AA305">
        <v>35.521000000000001</v>
      </c>
      <c r="AB305">
        <v>13.8</v>
      </c>
      <c r="AC305">
        <v>10</v>
      </c>
      <c r="AD305">
        <v>11</v>
      </c>
      <c r="AE305">
        <v>10</v>
      </c>
      <c r="AF305">
        <v>10</v>
      </c>
    </row>
    <row r="306" spans="1:32" x14ac:dyDescent="0.35">
      <c r="A306">
        <v>224</v>
      </c>
      <c r="F306">
        <v>781.2</v>
      </c>
      <c r="G306" t="s">
        <v>89</v>
      </c>
      <c r="I306" t="s">
        <v>32</v>
      </c>
    </row>
    <row r="307" spans="1:32" x14ac:dyDescent="0.35">
      <c r="A307">
        <v>224</v>
      </c>
      <c r="B307" t="s">
        <v>33</v>
      </c>
      <c r="C307">
        <v>1</v>
      </c>
      <c r="D307" t="s">
        <v>374</v>
      </c>
      <c r="E307" t="s">
        <v>375</v>
      </c>
      <c r="H307">
        <v>79.3</v>
      </c>
    </row>
    <row r="308" spans="1:32" x14ac:dyDescent="0.35">
      <c r="A308">
        <v>225</v>
      </c>
      <c r="F308">
        <v>333.1</v>
      </c>
      <c r="G308" t="s">
        <v>45</v>
      </c>
      <c r="I308" t="s">
        <v>54</v>
      </c>
    </row>
    <row r="309" spans="1:32" x14ac:dyDescent="0.35">
      <c r="A309">
        <v>225</v>
      </c>
      <c r="B309" t="s">
        <v>33</v>
      </c>
      <c r="C309">
        <v>1</v>
      </c>
      <c r="D309" t="s">
        <v>376</v>
      </c>
      <c r="E309" t="s">
        <v>377</v>
      </c>
      <c r="H309">
        <v>76.5</v>
      </c>
    </row>
    <row r="310" spans="1:32" x14ac:dyDescent="0.35">
      <c r="A310">
        <v>226</v>
      </c>
      <c r="F310">
        <v>332</v>
      </c>
      <c r="G310" t="s">
        <v>40</v>
      </c>
      <c r="I310" t="s">
        <v>32</v>
      </c>
    </row>
    <row r="311" spans="1:32" x14ac:dyDescent="0.35">
      <c r="A311">
        <v>226</v>
      </c>
      <c r="B311" t="s">
        <v>33</v>
      </c>
      <c r="C311">
        <v>1</v>
      </c>
      <c r="D311" t="s">
        <v>378</v>
      </c>
      <c r="E311" t="s">
        <v>379</v>
      </c>
      <c r="H311">
        <v>59.5</v>
      </c>
    </row>
    <row r="312" spans="1:32" x14ac:dyDescent="0.35">
      <c r="A312">
        <v>226</v>
      </c>
      <c r="B312" t="s">
        <v>36</v>
      </c>
      <c r="C312">
        <v>1</v>
      </c>
      <c r="J312" t="s">
        <v>380</v>
      </c>
      <c r="L312">
        <v>66.914000000000001</v>
      </c>
      <c r="M312">
        <v>66.728999999999999</v>
      </c>
      <c r="N312">
        <v>134.51400000000001</v>
      </c>
      <c r="O312">
        <v>132.00899999999999</v>
      </c>
      <c r="P312">
        <v>135.81200000000001</v>
      </c>
      <c r="Q312">
        <v>132.90600000000001</v>
      </c>
      <c r="R312">
        <v>120.80800000000001</v>
      </c>
      <c r="S312">
        <v>117.99</v>
      </c>
      <c r="T312">
        <v>60.058999999999997</v>
      </c>
      <c r="U312">
        <v>59.283000000000001</v>
      </c>
      <c r="V312">
        <v>39.941000000000003</v>
      </c>
      <c r="W312">
        <v>40.716999999999999</v>
      </c>
      <c r="X312">
        <v>9.4890000000000008</v>
      </c>
      <c r="Y312">
        <v>9.5879999999999992</v>
      </c>
      <c r="Z312">
        <v>40.716999999999999</v>
      </c>
      <c r="AA312">
        <v>39.941000000000003</v>
      </c>
      <c r="AB312">
        <v>12.723000000000001</v>
      </c>
      <c r="AC312">
        <v>6</v>
      </c>
      <c r="AD312">
        <v>4</v>
      </c>
      <c r="AE312">
        <v>4</v>
      </c>
      <c r="AF312">
        <v>4</v>
      </c>
    </row>
    <row r="313" spans="1:32" x14ac:dyDescent="0.35">
      <c r="A313">
        <v>228</v>
      </c>
      <c r="F313">
        <v>334.3</v>
      </c>
      <c r="G313" t="s">
        <v>381</v>
      </c>
      <c r="I313" t="s">
        <v>32</v>
      </c>
    </row>
    <row r="314" spans="1:32" x14ac:dyDescent="0.35">
      <c r="A314">
        <v>228</v>
      </c>
      <c r="B314" t="s">
        <v>33</v>
      </c>
      <c r="C314">
        <v>1</v>
      </c>
      <c r="D314" t="s">
        <v>382</v>
      </c>
      <c r="E314" t="s">
        <v>383</v>
      </c>
      <c r="H314">
        <v>59.2</v>
      </c>
    </row>
    <row r="315" spans="1:32" x14ac:dyDescent="0.35">
      <c r="A315">
        <v>231</v>
      </c>
      <c r="I315" t="s">
        <v>32</v>
      </c>
    </row>
    <row r="316" spans="1:32" x14ac:dyDescent="0.35">
      <c r="A316">
        <v>231</v>
      </c>
      <c r="B316" t="s">
        <v>33</v>
      </c>
      <c r="C316">
        <v>1</v>
      </c>
      <c r="D316" t="s">
        <v>384</v>
      </c>
      <c r="E316" t="s">
        <v>385</v>
      </c>
      <c r="H316">
        <v>59.7</v>
      </c>
    </row>
    <row r="317" spans="1:32" x14ac:dyDescent="0.35">
      <c r="A317">
        <v>231</v>
      </c>
      <c r="B317" t="s">
        <v>36</v>
      </c>
      <c r="C317">
        <v>1</v>
      </c>
      <c r="J317" t="s">
        <v>386</v>
      </c>
      <c r="L317">
        <v>65.066999999999993</v>
      </c>
      <c r="M317">
        <v>67.024000000000001</v>
      </c>
      <c r="N317">
        <v>131.85599999999999</v>
      </c>
      <c r="O317">
        <v>132.012</v>
      </c>
      <c r="P317">
        <v>110.312</v>
      </c>
      <c r="Q317">
        <v>109.646</v>
      </c>
      <c r="R317">
        <v>100.328</v>
      </c>
      <c r="S317">
        <v>99.82</v>
      </c>
      <c r="T317">
        <v>62.036999999999999</v>
      </c>
      <c r="U317">
        <v>62.960999999999999</v>
      </c>
      <c r="V317">
        <v>37.963000000000001</v>
      </c>
      <c r="W317">
        <v>37.039000000000001</v>
      </c>
      <c r="X317">
        <v>12.49</v>
      </c>
      <c r="Y317">
        <v>12.94</v>
      </c>
      <c r="Z317">
        <v>37.039000000000001</v>
      </c>
      <c r="AA317">
        <v>37.963000000000001</v>
      </c>
      <c r="AB317">
        <v>12.113</v>
      </c>
      <c r="AC317">
        <v>14</v>
      </c>
      <c r="AD317">
        <v>16</v>
      </c>
      <c r="AE317">
        <v>14</v>
      </c>
      <c r="AF317">
        <v>14</v>
      </c>
    </row>
    <row r="318" spans="1:32" x14ac:dyDescent="0.35">
      <c r="A318">
        <v>232</v>
      </c>
      <c r="F318">
        <v>333.1</v>
      </c>
      <c r="G318" t="s">
        <v>45</v>
      </c>
      <c r="I318" t="s">
        <v>32</v>
      </c>
    </row>
    <row r="319" spans="1:32" x14ac:dyDescent="0.35">
      <c r="A319">
        <v>232</v>
      </c>
      <c r="B319" t="s">
        <v>33</v>
      </c>
      <c r="C319">
        <v>1</v>
      </c>
      <c r="D319" t="s">
        <v>387</v>
      </c>
      <c r="E319" t="s">
        <v>388</v>
      </c>
      <c r="H319">
        <v>78.099999999999994</v>
      </c>
    </row>
    <row r="320" spans="1:32" x14ac:dyDescent="0.35">
      <c r="A320">
        <v>232</v>
      </c>
      <c r="B320" t="s">
        <v>36</v>
      </c>
      <c r="C320">
        <v>1</v>
      </c>
      <c r="J320" t="s">
        <v>389</v>
      </c>
      <c r="L320">
        <v>57.417999999999999</v>
      </c>
      <c r="M320">
        <v>53.640999999999998</v>
      </c>
      <c r="N320">
        <v>110.148</v>
      </c>
      <c r="O320">
        <v>111.991</v>
      </c>
      <c r="P320">
        <v>83.858000000000004</v>
      </c>
      <c r="Q320">
        <v>84.299000000000007</v>
      </c>
      <c r="R320">
        <v>91.52</v>
      </c>
      <c r="S320">
        <v>91.028999999999996</v>
      </c>
      <c r="T320">
        <v>62.762</v>
      </c>
      <c r="U320">
        <v>63.948999999999998</v>
      </c>
      <c r="V320">
        <v>37.238</v>
      </c>
      <c r="W320">
        <v>36.051000000000002</v>
      </c>
      <c r="X320">
        <v>13.802</v>
      </c>
      <c r="Y320">
        <v>12.73</v>
      </c>
      <c r="Z320">
        <v>36.051000000000002</v>
      </c>
      <c r="AA320">
        <v>37.238</v>
      </c>
      <c r="AB320">
        <v>12.458</v>
      </c>
      <c r="AC320">
        <v>14</v>
      </c>
      <c r="AD320">
        <v>15</v>
      </c>
      <c r="AE320">
        <v>14</v>
      </c>
      <c r="AF320">
        <v>14</v>
      </c>
    </row>
    <row r="321" spans="1:32" x14ac:dyDescent="0.35">
      <c r="A321">
        <v>233</v>
      </c>
      <c r="F321">
        <v>333.1</v>
      </c>
      <c r="G321" t="s">
        <v>45</v>
      </c>
      <c r="I321" t="s">
        <v>32</v>
      </c>
    </row>
    <row r="322" spans="1:32" x14ac:dyDescent="0.35">
      <c r="A322">
        <v>233</v>
      </c>
      <c r="B322" t="s">
        <v>33</v>
      </c>
      <c r="C322">
        <v>1</v>
      </c>
      <c r="D322" t="s">
        <v>390</v>
      </c>
      <c r="E322" t="s">
        <v>391</v>
      </c>
      <c r="H322">
        <v>81.3</v>
      </c>
    </row>
    <row r="323" spans="1:32" x14ac:dyDescent="0.35">
      <c r="A323">
        <v>234</v>
      </c>
      <c r="F323">
        <v>332</v>
      </c>
      <c r="G323" t="s">
        <v>40</v>
      </c>
      <c r="I323" t="s">
        <v>32</v>
      </c>
    </row>
    <row r="324" spans="1:32" x14ac:dyDescent="0.35">
      <c r="A324">
        <v>234</v>
      </c>
      <c r="B324" t="s">
        <v>33</v>
      </c>
      <c r="C324">
        <v>1</v>
      </c>
      <c r="D324" t="s">
        <v>392</v>
      </c>
      <c r="E324" t="s">
        <v>393</v>
      </c>
      <c r="H324">
        <v>62.6</v>
      </c>
    </row>
    <row r="325" spans="1:32" x14ac:dyDescent="0.35">
      <c r="A325">
        <v>235</v>
      </c>
      <c r="F325">
        <v>332</v>
      </c>
      <c r="G325" t="s">
        <v>40</v>
      </c>
      <c r="I325" t="s">
        <v>54</v>
      </c>
    </row>
    <row r="326" spans="1:32" x14ac:dyDescent="0.35">
      <c r="A326">
        <v>235</v>
      </c>
      <c r="B326" t="s">
        <v>33</v>
      </c>
      <c r="C326">
        <v>1</v>
      </c>
      <c r="D326" t="s">
        <v>394</v>
      </c>
      <c r="E326" t="s">
        <v>395</v>
      </c>
      <c r="H326">
        <v>42.3</v>
      </c>
    </row>
    <row r="327" spans="1:32" x14ac:dyDescent="0.35">
      <c r="A327">
        <v>235</v>
      </c>
      <c r="B327" t="s">
        <v>36</v>
      </c>
      <c r="C327">
        <v>1</v>
      </c>
      <c r="J327" t="s">
        <v>396</v>
      </c>
      <c r="L327">
        <v>62.527999999999999</v>
      </c>
      <c r="M327">
        <v>64.539000000000001</v>
      </c>
      <c r="N327">
        <v>127.23399999999999</v>
      </c>
      <c r="O327">
        <v>127.851</v>
      </c>
      <c r="P327">
        <v>103.014</v>
      </c>
      <c r="Q327">
        <v>104.511</v>
      </c>
      <c r="R327">
        <v>97.498000000000005</v>
      </c>
      <c r="S327">
        <v>97.983999999999995</v>
      </c>
      <c r="T327">
        <v>60.759</v>
      </c>
      <c r="U327">
        <v>59.607999999999997</v>
      </c>
      <c r="V327">
        <v>39.241</v>
      </c>
      <c r="W327">
        <v>40.392000000000003</v>
      </c>
      <c r="X327">
        <v>9.4570000000000007</v>
      </c>
      <c r="Y327">
        <v>11.055999999999999</v>
      </c>
      <c r="Z327">
        <v>40.392000000000003</v>
      </c>
      <c r="AA327">
        <v>39.241</v>
      </c>
      <c r="AB327">
        <v>16.992999999999999</v>
      </c>
      <c r="AC327">
        <v>10</v>
      </c>
      <c r="AD327">
        <v>8</v>
      </c>
      <c r="AE327">
        <v>8</v>
      </c>
      <c r="AF327">
        <v>8</v>
      </c>
    </row>
    <row r="328" spans="1:32" x14ac:dyDescent="0.35">
      <c r="A328">
        <v>236</v>
      </c>
      <c r="F328">
        <v>781.2</v>
      </c>
      <c r="G328" t="s">
        <v>89</v>
      </c>
      <c r="I328" t="s">
        <v>54</v>
      </c>
    </row>
    <row r="329" spans="1:32" x14ac:dyDescent="0.35">
      <c r="A329">
        <v>236</v>
      </c>
      <c r="B329" t="s">
        <v>33</v>
      </c>
      <c r="C329">
        <v>1</v>
      </c>
      <c r="D329" t="s">
        <v>397</v>
      </c>
      <c r="E329" t="s">
        <v>398</v>
      </c>
      <c r="H329">
        <v>83.6</v>
      </c>
    </row>
    <row r="330" spans="1:32" x14ac:dyDescent="0.35">
      <c r="A330">
        <v>236</v>
      </c>
      <c r="B330" t="s">
        <v>36</v>
      </c>
      <c r="C330">
        <v>1</v>
      </c>
      <c r="J330" t="s">
        <v>399</v>
      </c>
      <c r="L330">
        <v>12.452</v>
      </c>
      <c r="M330">
        <v>16.946000000000002</v>
      </c>
      <c r="N330">
        <v>32.445</v>
      </c>
      <c r="O330">
        <v>29.536999999999999</v>
      </c>
      <c r="P330">
        <v>19.253</v>
      </c>
      <c r="Q330">
        <v>17.937000000000001</v>
      </c>
      <c r="R330">
        <v>71.180000000000007</v>
      </c>
      <c r="S330">
        <v>70.177999999999997</v>
      </c>
      <c r="T330">
        <v>66.165000000000006</v>
      </c>
      <c r="U330">
        <v>72.209999999999994</v>
      </c>
      <c r="V330">
        <v>33.835000000000001</v>
      </c>
      <c r="W330">
        <v>27.79</v>
      </c>
      <c r="X330">
        <v>18.193999999999999</v>
      </c>
      <c r="Y330">
        <v>21.026</v>
      </c>
      <c r="Z330">
        <v>27.79</v>
      </c>
      <c r="AA330">
        <v>33.835000000000001</v>
      </c>
      <c r="AB330">
        <v>10.585000000000001</v>
      </c>
      <c r="AC330">
        <v>6</v>
      </c>
      <c r="AD330">
        <v>7</v>
      </c>
      <c r="AE330">
        <v>6</v>
      </c>
      <c r="AF330">
        <v>6</v>
      </c>
    </row>
    <row r="331" spans="1:32" x14ac:dyDescent="0.35">
      <c r="A331">
        <v>237</v>
      </c>
    </row>
    <row r="332" spans="1:32" x14ac:dyDescent="0.35">
      <c r="A332">
        <v>237</v>
      </c>
      <c r="B332" t="s">
        <v>33</v>
      </c>
      <c r="C332">
        <v>1</v>
      </c>
      <c r="D332" t="s">
        <v>400</v>
      </c>
      <c r="E332" t="s">
        <v>401</v>
      </c>
    </row>
    <row r="333" spans="1:32" x14ac:dyDescent="0.35">
      <c r="A333">
        <v>239</v>
      </c>
      <c r="F333">
        <v>332</v>
      </c>
      <c r="G333" t="s">
        <v>40</v>
      </c>
      <c r="I333" t="s">
        <v>32</v>
      </c>
    </row>
    <row r="334" spans="1:32" x14ac:dyDescent="0.35">
      <c r="A334">
        <v>239</v>
      </c>
      <c r="B334" t="s">
        <v>33</v>
      </c>
      <c r="C334">
        <v>1</v>
      </c>
      <c r="D334" t="s">
        <v>402</v>
      </c>
      <c r="E334" t="s">
        <v>333</v>
      </c>
      <c r="H334">
        <v>48.8</v>
      </c>
    </row>
    <row r="335" spans="1:32" x14ac:dyDescent="0.35">
      <c r="A335">
        <v>239</v>
      </c>
      <c r="B335" t="s">
        <v>36</v>
      </c>
      <c r="C335">
        <v>1</v>
      </c>
      <c r="J335" t="s">
        <v>403</v>
      </c>
      <c r="L335">
        <v>20.663</v>
      </c>
      <c r="M335">
        <v>21.312000000000001</v>
      </c>
      <c r="N335">
        <v>41.734999999999999</v>
      </c>
      <c r="O335">
        <v>42.206000000000003</v>
      </c>
      <c r="P335">
        <v>17.673999999999999</v>
      </c>
      <c r="Q335">
        <v>17.702000000000002</v>
      </c>
      <c r="R335">
        <v>50.448999999999998</v>
      </c>
      <c r="S335">
        <v>50.622</v>
      </c>
      <c r="T335">
        <v>80.62</v>
      </c>
      <c r="U335">
        <v>74.697000000000003</v>
      </c>
      <c r="V335">
        <v>19.38</v>
      </c>
      <c r="W335">
        <v>25.303000000000001</v>
      </c>
      <c r="X335">
        <v>34.234999999999999</v>
      </c>
      <c r="Y335">
        <v>22.026</v>
      </c>
      <c r="Z335">
        <v>25.303000000000001</v>
      </c>
      <c r="AA335">
        <v>19.38</v>
      </c>
      <c r="AB335">
        <v>20.82</v>
      </c>
      <c r="AC335">
        <v>17</v>
      </c>
      <c r="AD335">
        <v>18</v>
      </c>
      <c r="AE335">
        <v>17</v>
      </c>
      <c r="AF335">
        <v>17</v>
      </c>
    </row>
    <row r="336" spans="1:32" x14ac:dyDescent="0.35">
      <c r="A336">
        <v>240</v>
      </c>
      <c r="F336">
        <v>332</v>
      </c>
      <c r="G336" t="s">
        <v>40</v>
      </c>
      <c r="I336" t="s">
        <v>32</v>
      </c>
    </row>
    <row r="337" spans="1:32" x14ac:dyDescent="0.35">
      <c r="A337">
        <v>240</v>
      </c>
      <c r="B337" t="s">
        <v>33</v>
      </c>
      <c r="C337">
        <v>1</v>
      </c>
      <c r="D337" t="s">
        <v>404</v>
      </c>
      <c r="E337" t="s">
        <v>405</v>
      </c>
      <c r="H337">
        <v>67.2</v>
      </c>
    </row>
    <row r="338" spans="1:32" x14ac:dyDescent="0.35">
      <c r="A338">
        <v>241</v>
      </c>
      <c r="F338">
        <v>333.1</v>
      </c>
      <c r="G338" t="s">
        <v>45</v>
      </c>
      <c r="I338" t="s">
        <v>32</v>
      </c>
    </row>
    <row r="339" spans="1:32" x14ac:dyDescent="0.35">
      <c r="A339">
        <v>241</v>
      </c>
      <c r="B339" t="s">
        <v>33</v>
      </c>
      <c r="C339">
        <v>1</v>
      </c>
      <c r="D339" t="s">
        <v>406</v>
      </c>
      <c r="E339" t="s">
        <v>407</v>
      </c>
      <c r="H339">
        <v>74.3</v>
      </c>
    </row>
    <row r="340" spans="1:32" x14ac:dyDescent="0.35">
      <c r="A340">
        <v>241</v>
      </c>
      <c r="B340" t="s">
        <v>36</v>
      </c>
      <c r="C340">
        <v>1</v>
      </c>
      <c r="J340" t="s">
        <v>408</v>
      </c>
      <c r="L340">
        <v>41.439</v>
      </c>
      <c r="M340">
        <v>40.225000000000001</v>
      </c>
      <c r="N340">
        <v>79.331000000000003</v>
      </c>
      <c r="O340">
        <v>80.563999999999993</v>
      </c>
      <c r="P340">
        <v>62.451999999999998</v>
      </c>
      <c r="Q340">
        <v>62.680999999999997</v>
      </c>
      <c r="R340">
        <v>94.384</v>
      </c>
      <c r="S340">
        <v>94.194999999999993</v>
      </c>
      <c r="T340">
        <v>65.144999999999996</v>
      </c>
      <c r="U340">
        <v>65.510000000000005</v>
      </c>
      <c r="V340">
        <v>34.854999999999997</v>
      </c>
      <c r="W340">
        <v>34.49</v>
      </c>
      <c r="X340">
        <v>14.704000000000001</v>
      </c>
      <c r="Y340">
        <v>16.183</v>
      </c>
      <c r="Z340">
        <v>34.49</v>
      </c>
      <c r="AA340">
        <v>34.854999999999997</v>
      </c>
      <c r="AB340">
        <v>15.82</v>
      </c>
      <c r="AC340">
        <v>17</v>
      </c>
      <c r="AD340">
        <v>17</v>
      </c>
      <c r="AE340">
        <v>17</v>
      </c>
      <c r="AF340">
        <v>17</v>
      </c>
    </row>
    <row r="341" spans="1:32" x14ac:dyDescent="0.35">
      <c r="A341">
        <v>244</v>
      </c>
      <c r="F341" t="s">
        <v>153</v>
      </c>
      <c r="G341" t="s">
        <v>154</v>
      </c>
      <c r="I341" t="s">
        <v>32</v>
      </c>
    </row>
    <row r="342" spans="1:32" x14ac:dyDescent="0.35">
      <c r="A342">
        <v>244</v>
      </c>
      <c r="B342" t="s">
        <v>33</v>
      </c>
      <c r="C342">
        <v>1</v>
      </c>
      <c r="D342" t="s">
        <v>409</v>
      </c>
      <c r="E342" t="s">
        <v>410</v>
      </c>
      <c r="H342">
        <v>44.2</v>
      </c>
    </row>
    <row r="343" spans="1:32" x14ac:dyDescent="0.35">
      <c r="A343">
        <v>245</v>
      </c>
      <c r="F343" t="s">
        <v>411</v>
      </c>
      <c r="G343" t="s">
        <v>412</v>
      </c>
      <c r="I343" t="s">
        <v>32</v>
      </c>
    </row>
    <row r="344" spans="1:32" x14ac:dyDescent="0.35">
      <c r="A344">
        <v>245</v>
      </c>
      <c r="B344" t="s">
        <v>33</v>
      </c>
      <c r="C344">
        <v>1</v>
      </c>
      <c r="D344" t="s">
        <v>413</v>
      </c>
      <c r="E344" t="s">
        <v>414</v>
      </c>
      <c r="H344">
        <v>37.799999999999997</v>
      </c>
    </row>
    <row r="345" spans="1:32" x14ac:dyDescent="0.35">
      <c r="A345">
        <v>245</v>
      </c>
      <c r="B345" t="s">
        <v>36</v>
      </c>
      <c r="C345">
        <v>1</v>
      </c>
      <c r="J345" t="s">
        <v>415</v>
      </c>
      <c r="L345">
        <v>75.192999999999998</v>
      </c>
      <c r="M345">
        <v>75.046999999999997</v>
      </c>
      <c r="N345">
        <v>150.97300000000001</v>
      </c>
      <c r="O345">
        <v>150.792</v>
      </c>
      <c r="P345">
        <v>161.20099999999999</v>
      </c>
      <c r="Q345">
        <v>160.809</v>
      </c>
      <c r="R345">
        <v>128.61000000000001</v>
      </c>
      <c r="S345">
        <v>126.92100000000001</v>
      </c>
      <c r="T345">
        <v>59.192</v>
      </c>
      <c r="U345">
        <v>58.877000000000002</v>
      </c>
      <c r="V345">
        <v>40.808</v>
      </c>
      <c r="W345">
        <v>41.122999999999998</v>
      </c>
      <c r="X345">
        <v>8.5749999999999993</v>
      </c>
      <c r="Y345">
        <v>9.2430000000000003</v>
      </c>
      <c r="Z345">
        <v>41.122999999999998</v>
      </c>
      <c r="AA345">
        <v>40.808</v>
      </c>
      <c r="AB345">
        <v>13.353999999999999</v>
      </c>
      <c r="AC345">
        <v>10</v>
      </c>
      <c r="AD345">
        <v>6</v>
      </c>
      <c r="AE345">
        <v>6</v>
      </c>
      <c r="AF345">
        <v>6</v>
      </c>
    </row>
    <row r="346" spans="1:32" x14ac:dyDescent="0.35">
      <c r="A346">
        <v>246</v>
      </c>
    </row>
    <row r="347" spans="1:32" x14ac:dyDescent="0.35">
      <c r="A347">
        <v>246</v>
      </c>
      <c r="B347" t="s">
        <v>33</v>
      </c>
      <c r="C347">
        <v>1</v>
      </c>
      <c r="D347" t="s">
        <v>416</v>
      </c>
      <c r="E347" t="s">
        <v>417</v>
      </c>
    </row>
    <row r="348" spans="1:32" x14ac:dyDescent="0.35">
      <c r="A348">
        <v>246</v>
      </c>
      <c r="B348" t="s">
        <v>36</v>
      </c>
      <c r="C348">
        <v>1</v>
      </c>
      <c r="J348" t="s">
        <v>418</v>
      </c>
      <c r="L348">
        <v>55.615000000000002</v>
      </c>
      <c r="M348">
        <v>54.372</v>
      </c>
      <c r="N348">
        <v>109.923</v>
      </c>
      <c r="O348">
        <v>109.669</v>
      </c>
      <c r="P348">
        <v>103.19199999999999</v>
      </c>
      <c r="Q348">
        <v>103.15600000000001</v>
      </c>
      <c r="R348">
        <v>112.499</v>
      </c>
      <c r="S348">
        <v>112.57299999999999</v>
      </c>
      <c r="T348">
        <v>65.009</v>
      </c>
      <c r="U348">
        <v>62.77</v>
      </c>
      <c r="V348">
        <v>34.991</v>
      </c>
      <c r="W348">
        <v>37.229999999999997</v>
      </c>
      <c r="X348">
        <v>13.334</v>
      </c>
      <c r="Y348">
        <v>14.771000000000001</v>
      </c>
      <c r="Z348">
        <v>37.229999999999997</v>
      </c>
      <c r="AA348">
        <v>34.991</v>
      </c>
      <c r="AB348">
        <v>15.124000000000001</v>
      </c>
      <c r="AC348">
        <v>11</v>
      </c>
      <c r="AD348">
        <v>12</v>
      </c>
      <c r="AE348">
        <v>11</v>
      </c>
      <c r="AF348">
        <v>11</v>
      </c>
    </row>
    <row r="349" spans="1:32" x14ac:dyDescent="0.35">
      <c r="A349">
        <v>247</v>
      </c>
      <c r="F349" t="s">
        <v>173</v>
      </c>
      <c r="G349" t="s">
        <v>174</v>
      </c>
      <c r="I349" t="s">
        <v>54</v>
      </c>
    </row>
    <row r="350" spans="1:32" x14ac:dyDescent="0.35">
      <c r="A350">
        <v>247</v>
      </c>
      <c r="B350" t="s">
        <v>33</v>
      </c>
      <c r="C350">
        <v>1</v>
      </c>
      <c r="D350" t="s">
        <v>419</v>
      </c>
      <c r="E350" t="s">
        <v>420</v>
      </c>
      <c r="H350">
        <v>50</v>
      </c>
    </row>
    <row r="351" spans="1:32" x14ac:dyDescent="0.35">
      <c r="A351">
        <v>247</v>
      </c>
      <c r="B351" t="s">
        <v>36</v>
      </c>
      <c r="C351">
        <v>1</v>
      </c>
      <c r="J351" t="s">
        <v>421</v>
      </c>
      <c r="L351">
        <v>10.702999999999999</v>
      </c>
      <c r="M351">
        <v>13.281000000000001</v>
      </c>
      <c r="N351">
        <v>23.68</v>
      </c>
      <c r="O351">
        <v>23.408999999999999</v>
      </c>
      <c r="P351">
        <v>5.8730000000000002</v>
      </c>
      <c r="Q351">
        <v>5.2960000000000003</v>
      </c>
      <c r="R351">
        <v>30.363</v>
      </c>
      <c r="S351">
        <v>29.638999999999999</v>
      </c>
      <c r="T351">
        <v>93.536000000000001</v>
      </c>
      <c r="U351">
        <v>93.417000000000002</v>
      </c>
      <c r="V351">
        <v>6.4640000000000004</v>
      </c>
      <c r="W351">
        <v>6.5830000000000002</v>
      </c>
      <c r="X351">
        <v>50.073999999999998</v>
      </c>
      <c r="Y351">
        <v>42.348999999999997</v>
      </c>
      <c r="Z351">
        <v>6.5830000000000002</v>
      </c>
      <c r="AA351">
        <v>6.4640000000000004</v>
      </c>
      <c r="AB351">
        <v>38.69</v>
      </c>
      <c r="AC351">
        <v>9</v>
      </c>
      <c r="AD351">
        <v>9</v>
      </c>
      <c r="AE351">
        <v>9</v>
      </c>
      <c r="AF351">
        <v>9</v>
      </c>
    </row>
    <row r="352" spans="1:32" x14ac:dyDescent="0.35">
      <c r="A352">
        <v>248</v>
      </c>
      <c r="F352" t="s">
        <v>153</v>
      </c>
      <c r="G352" t="s">
        <v>154</v>
      </c>
      <c r="I352" t="s">
        <v>54</v>
      </c>
    </row>
    <row r="353" spans="1:32" x14ac:dyDescent="0.35">
      <c r="A353">
        <v>248</v>
      </c>
      <c r="B353" t="s">
        <v>33</v>
      </c>
      <c r="C353">
        <v>1</v>
      </c>
      <c r="D353" t="s">
        <v>422</v>
      </c>
      <c r="E353" t="s">
        <v>423</v>
      </c>
      <c r="H353">
        <v>61.2</v>
      </c>
    </row>
    <row r="354" spans="1:32" x14ac:dyDescent="0.35">
      <c r="A354">
        <v>248</v>
      </c>
      <c r="B354" t="s">
        <v>36</v>
      </c>
      <c r="C354">
        <v>1</v>
      </c>
      <c r="J354" t="s">
        <v>424</v>
      </c>
      <c r="L354">
        <v>70.483999999999995</v>
      </c>
      <c r="M354">
        <v>72.885000000000005</v>
      </c>
      <c r="N354">
        <v>144.297</v>
      </c>
      <c r="O354">
        <v>143.12700000000001</v>
      </c>
      <c r="P354">
        <v>143.54900000000001</v>
      </c>
      <c r="Q354">
        <v>141.74100000000001</v>
      </c>
      <c r="R354">
        <v>119.43300000000001</v>
      </c>
      <c r="S354">
        <v>118.545</v>
      </c>
      <c r="T354">
        <v>61.689</v>
      </c>
      <c r="U354">
        <v>59.158999999999999</v>
      </c>
      <c r="V354">
        <v>38.311</v>
      </c>
      <c r="W354">
        <v>40.841000000000001</v>
      </c>
      <c r="X354">
        <v>10.779</v>
      </c>
      <c r="Y354">
        <v>10.693</v>
      </c>
      <c r="Z354">
        <v>40.841000000000001</v>
      </c>
      <c r="AA354">
        <v>38.311</v>
      </c>
      <c r="AB354">
        <v>9.4</v>
      </c>
      <c r="AC354">
        <v>10</v>
      </c>
      <c r="AD354">
        <v>8</v>
      </c>
      <c r="AE354">
        <v>8</v>
      </c>
      <c r="AF354">
        <v>8</v>
      </c>
    </row>
    <row r="355" spans="1:32" x14ac:dyDescent="0.35">
      <c r="A355">
        <v>249</v>
      </c>
      <c r="F355" t="s">
        <v>173</v>
      </c>
      <c r="G355" t="s">
        <v>174</v>
      </c>
      <c r="I355" t="s">
        <v>54</v>
      </c>
    </row>
    <row r="356" spans="1:32" x14ac:dyDescent="0.35">
      <c r="A356">
        <v>249</v>
      </c>
      <c r="B356" t="s">
        <v>33</v>
      </c>
      <c r="C356">
        <v>1</v>
      </c>
      <c r="D356" t="s">
        <v>425</v>
      </c>
      <c r="E356" t="s">
        <v>426</v>
      </c>
      <c r="H356">
        <v>73.900000000000006</v>
      </c>
    </row>
    <row r="357" spans="1:32" x14ac:dyDescent="0.35">
      <c r="A357">
        <v>249</v>
      </c>
      <c r="B357" t="s">
        <v>36</v>
      </c>
      <c r="C357">
        <v>1</v>
      </c>
      <c r="J357" t="s">
        <v>427</v>
      </c>
      <c r="L357">
        <v>30.780999999999999</v>
      </c>
      <c r="M357">
        <v>33.311</v>
      </c>
      <c r="N357">
        <v>63.984000000000002</v>
      </c>
      <c r="O357">
        <v>64.302000000000007</v>
      </c>
      <c r="P357">
        <v>52.094999999999999</v>
      </c>
      <c r="Q357">
        <v>52.404000000000003</v>
      </c>
      <c r="R357">
        <v>97.341999999999999</v>
      </c>
      <c r="S357">
        <v>97.873000000000005</v>
      </c>
      <c r="T357">
        <v>67.05</v>
      </c>
      <c r="U357">
        <v>66.968000000000004</v>
      </c>
      <c r="V357">
        <v>32.950000000000003</v>
      </c>
      <c r="W357">
        <v>33.031999999999996</v>
      </c>
      <c r="X357">
        <v>15.821</v>
      </c>
      <c r="Y357">
        <v>17.876999999999999</v>
      </c>
      <c r="Z357">
        <v>33.031999999999996</v>
      </c>
      <c r="AA357">
        <v>32.950000000000003</v>
      </c>
      <c r="AB357">
        <v>12.8</v>
      </c>
      <c r="AC357">
        <v>19</v>
      </c>
      <c r="AD357">
        <v>19</v>
      </c>
      <c r="AE357">
        <v>19</v>
      </c>
      <c r="AF357">
        <v>19</v>
      </c>
    </row>
    <row r="358" spans="1:32" x14ac:dyDescent="0.35">
      <c r="A358">
        <v>250</v>
      </c>
      <c r="F358" t="s">
        <v>210</v>
      </c>
      <c r="G358" t="s">
        <v>211</v>
      </c>
      <c r="I358" t="s">
        <v>32</v>
      </c>
    </row>
    <row r="359" spans="1:32" x14ac:dyDescent="0.35">
      <c r="A359">
        <v>250</v>
      </c>
      <c r="B359" t="s">
        <v>33</v>
      </c>
      <c r="C359">
        <v>1</v>
      </c>
      <c r="D359" t="s">
        <v>428</v>
      </c>
      <c r="E359" t="s">
        <v>429</v>
      </c>
      <c r="H359">
        <v>49.4</v>
      </c>
    </row>
    <row r="360" spans="1:32" x14ac:dyDescent="0.35">
      <c r="A360">
        <v>250</v>
      </c>
      <c r="B360" t="s">
        <v>36</v>
      </c>
      <c r="C360">
        <v>1</v>
      </c>
      <c r="J360" t="s">
        <v>430</v>
      </c>
      <c r="L360">
        <v>74.522000000000006</v>
      </c>
      <c r="M360">
        <v>74.858999999999995</v>
      </c>
      <c r="N360">
        <v>149.34</v>
      </c>
      <c r="O360">
        <v>149.47</v>
      </c>
      <c r="P360">
        <v>135.822</v>
      </c>
      <c r="Q360">
        <v>135.76499999999999</v>
      </c>
      <c r="R360">
        <v>109.03100000000001</v>
      </c>
      <c r="S360">
        <v>108.51600000000001</v>
      </c>
      <c r="T360">
        <v>58.957999999999998</v>
      </c>
      <c r="U360">
        <v>61.36</v>
      </c>
      <c r="V360">
        <v>41.042000000000002</v>
      </c>
      <c r="W360">
        <v>38.64</v>
      </c>
      <c r="X360">
        <v>10.6</v>
      </c>
      <c r="Y360">
        <v>9.8979999999999997</v>
      </c>
      <c r="Z360">
        <v>38.64</v>
      </c>
      <c r="AA360">
        <v>41.042000000000002</v>
      </c>
      <c r="AB360">
        <v>7.1639999999999997</v>
      </c>
      <c r="AC360">
        <v>9</v>
      </c>
      <c r="AD360">
        <v>7</v>
      </c>
      <c r="AE360">
        <v>7</v>
      </c>
      <c r="AF360">
        <v>7</v>
      </c>
    </row>
    <row r="361" spans="1:32" x14ac:dyDescent="0.35">
      <c r="A361">
        <v>251</v>
      </c>
    </row>
    <row r="362" spans="1:32" x14ac:dyDescent="0.35">
      <c r="A362">
        <v>251</v>
      </c>
      <c r="B362" t="s">
        <v>33</v>
      </c>
      <c r="C362">
        <v>1</v>
      </c>
      <c r="D362" t="s">
        <v>431</v>
      </c>
      <c r="E362" t="s">
        <v>432</v>
      </c>
    </row>
    <row r="363" spans="1:32" x14ac:dyDescent="0.35">
      <c r="A363">
        <v>252</v>
      </c>
      <c r="F363" t="s">
        <v>153</v>
      </c>
      <c r="G363" t="s">
        <v>154</v>
      </c>
      <c r="I363" t="s">
        <v>32</v>
      </c>
    </row>
    <row r="364" spans="1:32" x14ac:dyDescent="0.35">
      <c r="A364">
        <v>252</v>
      </c>
      <c r="B364" t="s">
        <v>33</v>
      </c>
      <c r="C364">
        <v>1</v>
      </c>
      <c r="D364" t="s">
        <v>433</v>
      </c>
      <c r="E364" t="s">
        <v>434</v>
      </c>
      <c r="H364">
        <v>49.7</v>
      </c>
    </row>
    <row r="365" spans="1:32" x14ac:dyDescent="0.35">
      <c r="A365">
        <v>253</v>
      </c>
      <c r="F365" t="s">
        <v>153</v>
      </c>
      <c r="G365" t="s">
        <v>154</v>
      </c>
      <c r="I365" t="s">
        <v>32</v>
      </c>
    </row>
    <row r="366" spans="1:32" x14ac:dyDescent="0.35">
      <c r="A366">
        <v>253</v>
      </c>
      <c r="B366" t="s">
        <v>33</v>
      </c>
      <c r="C366">
        <v>1</v>
      </c>
      <c r="D366" t="s">
        <v>435</v>
      </c>
      <c r="E366" t="s">
        <v>436</v>
      </c>
      <c r="H366">
        <v>75.5</v>
      </c>
    </row>
    <row r="367" spans="1:32" x14ac:dyDescent="0.35">
      <c r="A367">
        <v>253</v>
      </c>
      <c r="B367" t="s">
        <v>36</v>
      </c>
      <c r="C367">
        <v>1</v>
      </c>
      <c r="J367" t="s">
        <v>437</v>
      </c>
      <c r="L367">
        <v>54.064</v>
      </c>
      <c r="M367">
        <v>47.936</v>
      </c>
      <c r="N367">
        <v>101.82599999999999</v>
      </c>
      <c r="O367">
        <v>101.63800000000001</v>
      </c>
      <c r="P367">
        <v>104.61499999999999</v>
      </c>
      <c r="Q367">
        <v>103.974</v>
      </c>
      <c r="R367">
        <v>122.248</v>
      </c>
      <c r="S367">
        <v>122.452</v>
      </c>
      <c r="T367">
        <v>62.326000000000001</v>
      </c>
      <c r="U367">
        <v>60.463000000000001</v>
      </c>
      <c r="V367">
        <v>37.673999999999999</v>
      </c>
      <c r="W367">
        <v>39.536999999999999</v>
      </c>
      <c r="X367">
        <v>11.183</v>
      </c>
      <c r="Y367">
        <v>11.303000000000001</v>
      </c>
      <c r="Z367">
        <v>39.536999999999999</v>
      </c>
      <c r="AA367">
        <v>37.673999999999999</v>
      </c>
      <c r="AB367">
        <v>8.9920000000000009</v>
      </c>
      <c r="AC367">
        <v>10</v>
      </c>
      <c r="AD367">
        <v>13</v>
      </c>
      <c r="AE367">
        <v>10</v>
      </c>
      <c r="AF367">
        <v>10</v>
      </c>
    </row>
    <row r="368" spans="1:32" x14ac:dyDescent="0.35">
      <c r="A368">
        <v>254</v>
      </c>
    </row>
    <row r="369" spans="1:32" x14ac:dyDescent="0.35">
      <c r="A369">
        <v>254</v>
      </c>
      <c r="B369" t="s">
        <v>33</v>
      </c>
      <c r="C369">
        <v>1</v>
      </c>
      <c r="D369" t="s">
        <v>438</v>
      </c>
      <c r="E369" t="s">
        <v>439</v>
      </c>
    </row>
    <row r="370" spans="1:32" x14ac:dyDescent="0.35">
      <c r="A370">
        <v>255</v>
      </c>
    </row>
    <row r="371" spans="1:32" x14ac:dyDescent="0.35">
      <c r="A371">
        <v>255</v>
      </c>
      <c r="B371" t="s">
        <v>33</v>
      </c>
      <c r="C371">
        <v>1</v>
      </c>
      <c r="D371" t="s">
        <v>440</v>
      </c>
      <c r="E371" t="s">
        <v>441</v>
      </c>
    </row>
    <row r="372" spans="1:32" x14ac:dyDescent="0.35">
      <c r="A372">
        <v>255</v>
      </c>
      <c r="B372" t="s">
        <v>36</v>
      </c>
      <c r="C372">
        <v>1</v>
      </c>
      <c r="J372" t="s">
        <v>442</v>
      </c>
      <c r="L372">
        <v>44.902999999999999</v>
      </c>
      <c r="M372">
        <v>42.869</v>
      </c>
      <c r="N372">
        <v>87.674000000000007</v>
      </c>
      <c r="O372">
        <v>87.974999999999994</v>
      </c>
      <c r="P372">
        <v>63.341999999999999</v>
      </c>
      <c r="Q372">
        <v>63.694000000000003</v>
      </c>
      <c r="R372">
        <v>87.031999999999996</v>
      </c>
      <c r="S372">
        <v>86.664000000000001</v>
      </c>
      <c r="T372">
        <v>64.519000000000005</v>
      </c>
      <c r="U372">
        <v>66.203999999999994</v>
      </c>
      <c r="V372">
        <v>35.481000000000002</v>
      </c>
      <c r="W372">
        <v>33.795999999999999</v>
      </c>
      <c r="X372">
        <v>14.708</v>
      </c>
      <c r="Y372">
        <v>16.056999999999999</v>
      </c>
      <c r="Z372">
        <v>33.795999999999999</v>
      </c>
      <c r="AA372">
        <v>35.481000000000002</v>
      </c>
      <c r="AB372">
        <v>14.09</v>
      </c>
      <c r="AC372">
        <v>15</v>
      </c>
      <c r="AD372">
        <v>16</v>
      </c>
      <c r="AE372">
        <v>15</v>
      </c>
      <c r="AF372">
        <v>15</v>
      </c>
    </row>
    <row r="373" spans="1:32" x14ac:dyDescent="0.35">
      <c r="A373">
        <v>256</v>
      </c>
      <c r="F373" t="s">
        <v>173</v>
      </c>
      <c r="G373" t="s">
        <v>174</v>
      </c>
      <c r="I373" t="s">
        <v>32</v>
      </c>
    </row>
    <row r="374" spans="1:32" x14ac:dyDescent="0.35">
      <c r="A374">
        <v>256</v>
      </c>
      <c r="B374" t="s">
        <v>33</v>
      </c>
      <c r="C374">
        <v>1</v>
      </c>
      <c r="D374" t="s">
        <v>443</v>
      </c>
      <c r="E374" t="s">
        <v>444</v>
      </c>
      <c r="H374">
        <v>74.400000000000006</v>
      </c>
    </row>
    <row r="375" spans="1:32" x14ac:dyDescent="0.35">
      <c r="A375">
        <v>256</v>
      </c>
      <c r="B375" t="s">
        <v>36</v>
      </c>
      <c r="C375">
        <v>1</v>
      </c>
      <c r="J375" t="s">
        <v>445</v>
      </c>
      <c r="L375">
        <v>58.113</v>
      </c>
      <c r="M375">
        <v>54.476999999999997</v>
      </c>
      <c r="N375">
        <v>112.223</v>
      </c>
      <c r="O375">
        <v>113.50700000000001</v>
      </c>
      <c r="P375">
        <v>97.832999999999998</v>
      </c>
      <c r="Q375">
        <v>98.725999999999999</v>
      </c>
      <c r="R375">
        <v>104.078</v>
      </c>
      <c r="S375">
        <v>104.125</v>
      </c>
      <c r="T375">
        <v>62.908999999999999</v>
      </c>
      <c r="U375">
        <v>63.616999999999997</v>
      </c>
      <c r="V375">
        <v>37.091000000000001</v>
      </c>
      <c r="W375">
        <v>36.383000000000003</v>
      </c>
      <c r="X375">
        <v>14.233000000000001</v>
      </c>
      <c r="Y375">
        <v>12.936</v>
      </c>
      <c r="Z375">
        <v>36.383000000000003</v>
      </c>
      <c r="AA375">
        <v>37.091000000000001</v>
      </c>
      <c r="AB375">
        <v>8.5559999999999992</v>
      </c>
      <c r="AC375">
        <v>11</v>
      </c>
      <c r="AD375">
        <v>11</v>
      </c>
      <c r="AE375">
        <v>11</v>
      </c>
      <c r="AF375">
        <v>11</v>
      </c>
    </row>
    <row r="376" spans="1:32" x14ac:dyDescent="0.35">
      <c r="A376">
        <v>257</v>
      </c>
    </row>
    <row r="377" spans="1:32" x14ac:dyDescent="0.35">
      <c r="A377">
        <v>257</v>
      </c>
      <c r="B377" t="s">
        <v>33</v>
      </c>
      <c r="C377">
        <v>1</v>
      </c>
      <c r="D377" t="s">
        <v>446</v>
      </c>
      <c r="E377" t="s">
        <v>447</v>
      </c>
    </row>
    <row r="378" spans="1:32" x14ac:dyDescent="0.35">
      <c r="A378">
        <v>258</v>
      </c>
      <c r="F378" t="s">
        <v>153</v>
      </c>
      <c r="G378" t="s">
        <v>154</v>
      </c>
      <c r="I378" t="s">
        <v>32</v>
      </c>
    </row>
    <row r="379" spans="1:32" x14ac:dyDescent="0.35">
      <c r="A379">
        <v>258</v>
      </c>
      <c r="B379" t="s">
        <v>33</v>
      </c>
      <c r="C379">
        <v>1</v>
      </c>
      <c r="D379" t="s">
        <v>448</v>
      </c>
      <c r="E379" t="s">
        <v>449</v>
      </c>
      <c r="H379">
        <v>57.3</v>
      </c>
    </row>
    <row r="380" spans="1:32" x14ac:dyDescent="0.35">
      <c r="A380">
        <v>258</v>
      </c>
      <c r="B380" t="s">
        <v>36</v>
      </c>
      <c r="C380">
        <v>1</v>
      </c>
      <c r="J380" t="s">
        <v>450</v>
      </c>
      <c r="L380">
        <v>52.186999999999998</v>
      </c>
      <c r="M380">
        <v>45.9</v>
      </c>
      <c r="N380">
        <v>98.977000000000004</v>
      </c>
      <c r="O380">
        <v>95.488</v>
      </c>
      <c r="P380">
        <v>94.039000000000001</v>
      </c>
      <c r="Q380">
        <v>90.626999999999995</v>
      </c>
      <c r="R380">
        <v>114.175</v>
      </c>
      <c r="S380">
        <v>114.27800000000001</v>
      </c>
      <c r="T380">
        <v>65.501999999999995</v>
      </c>
      <c r="U380">
        <v>64.566000000000003</v>
      </c>
      <c r="V380">
        <v>34.497999999999998</v>
      </c>
      <c r="W380">
        <v>35.433999999999997</v>
      </c>
      <c r="X380">
        <v>15.106999999999999</v>
      </c>
      <c r="Y380">
        <v>14.897</v>
      </c>
      <c r="Z380">
        <v>35.433999999999997</v>
      </c>
      <c r="AA380">
        <v>34.497999999999998</v>
      </c>
      <c r="AB380">
        <v>13.417999999999999</v>
      </c>
      <c r="AC380">
        <v>15</v>
      </c>
      <c r="AD380">
        <v>12</v>
      </c>
      <c r="AE380">
        <v>12</v>
      </c>
      <c r="AF380">
        <v>12</v>
      </c>
    </row>
    <row r="381" spans="1:32" x14ac:dyDescent="0.35">
      <c r="A381">
        <v>259</v>
      </c>
      <c r="F381" t="s">
        <v>153</v>
      </c>
      <c r="G381" t="s">
        <v>154</v>
      </c>
      <c r="I381" t="s">
        <v>32</v>
      </c>
    </row>
    <row r="382" spans="1:32" x14ac:dyDescent="0.35">
      <c r="A382">
        <v>259</v>
      </c>
      <c r="B382" t="s">
        <v>33</v>
      </c>
      <c r="C382">
        <v>1</v>
      </c>
      <c r="D382" t="s">
        <v>451</v>
      </c>
      <c r="E382" t="s">
        <v>452</v>
      </c>
      <c r="H382">
        <v>46.1</v>
      </c>
    </row>
    <row r="383" spans="1:32" x14ac:dyDescent="0.35">
      <c r="A383">
        <v>259</v>
      </c>
      <c r="B383" t="s">
        <v>36</v>
      </c>
      <c r="C383">
        <v>1</v>
      </c>
      <c r="J383" t="s">
        <v>453</v>
      </c>
      <c r="L383">
        <v>47.555</v>
      </c>
      <c r="M383">
        <v>51.341000000000001</v>
      </c>
      <c r="N383">
        <v>98.561000000000007</v>
      </c>
      <c r="O383">
        <v>99.013000000000005</v>
      </c>
      <c r="P383">
        <v>98.2</v>
      </c>
      <c r="Q383">
        <v>99.149000000000001</v>
      </c>
      <c r="R383">
        <v>118.324</v>
      </c>
      <c r="S383">
        <v>118.985</v>
      </c>
      <c r="T383">
        <v>62.796999999999997</v>
      </c>
      <c r="U383">
        <v>63.539000000000001</v>
      </c>
      <c r="V383">
        <v>37.203000000000003</v>
      </c>
      <c r="W383">
        <v>36.460999999999999</v>
      </c>
      <c r="X383">
        <v>14.677</v>
      </c>
      <c r="Y383">
        <v>12.061</v>
      </c>
      <c r="Z383">
        <v>36.460999999999999</v>
      </c>
      <c r="AA383">
        <v>37.203000000000003</v>
      </c>
      <c r="AB383">
        <v>7.7539999999999996</v>
      </c>
      <c r="AC383">
        <v>10</v>
      </c>
      <c r="AD383">
        <v>12</v>
      </c>
      <c r="AE383">
        <v>10</v>
      </c>
      <c r="AF383">
        <v>10</v>
      </c>
    </row>
    <row r="384" spans="1:32" x14ac:dyDescent="0.35">
      <c r="A384">
        <v>260</v>
      </c>
      <c r="F384" t="s">
        <v>165</v>
      </c>
      <c r="G384" t="s">
        <v>166</v>
      </c>
      <c r="I384" t="s">
        <v>54</v>
      </c>
    </row>
    <row r="385" spans="1:32" x14ac:dyDescent="0.35">
      <c r="A385">
        <v>260</v>
      </c>
      <c r="B385" t="s">
        <v>33</v>
      </c>
      <c r="C385">
        <v>1</v>
      </c>
      <c r="D385" t="s">
        <v>454</v>
      </c>
      <c r="E385" t="s">
        <v>455</v>
      </c>
      <c r="H385">
        <v>56.8</v>
      </c>
    </row>
    <row r="386" spans="1:32" x14ac:dyDescent="0.35">
      <c r="A386">
        <v>261</v>
      </c>
      <c r="F386" t="s">
        <v>153</v>
      </c>
      <c r="G386" t="s">
        <v>154</v>
      </c>
      <c r="I386" t="s">
        <v>54</v>
      </c>
    </row>
    <row r="387" spans="1:32" x14ac:dyDescent="0.35">
      <c r="A387">
        <v>261</v>
      </c>
      <c r="B387" t="s">
        <v>33</v>
      </c>
      <c r="C387">
        <v>1</v>
      </c>
      <c r="D387" t="s">
        <v>456</v>
      </c>
      <c r="E387" t="s">
        <v>457</v>
      </c>
      <c r="H387">
        <v>70.7</v>
      </c>
    </row>
    <row r="388" spans="1:32" x14ac:dyDescent="0.35">
      <c r="A388">
        <v>261</v>
      </c>
      <c r="B388" t="s">
        <v>36</v>
      </c>
      <c r="C388">
        <v>1</v>
      </c>
      <c r="J388" t="s">
        <v>458</v>
      </c>
      <c r="L388">
        <v>49.209000000000003</v>
      </c>
      <c r="M388">
        <v>39.923999999999999</v>
      </c>
      <c r="N388">
        <v>89.656999999999996</v>
      </c>
      <c r="O388">
        <v>89.674999999999997</v>
      </c>
      <c r="P388">
        <v>71.588999999999999</v>
      </c>
      <c r="Q388">
        <v>71.554000000000002</v>
      </c>
      <c r="R388">
        <v>95.69</v>
      </c>
      <c r="S388">
        <v>96.135999999999996</v>
      </c>
      <c r="T388">
        <v>65.686000000000007</v>
      </c>
      <c r="U388">
        <v>67.87</v>
      </c>
      <c r="V388">
        <v>34.314</v>
      </c>
      <c r="W388">
        <v>32.130000000000003</v>
      </c>
      <c r="X388">
        <v>16.227</v>
      </c>
      <c r="Y388">
        <v>17.492000000000001</v>
      </c>
      <c r="Z388">
        <v>32.130000000000003</v>
      </c>
      <c r="AA388">
        <v>34.314</v>
      </c>
      <c r="AB388">
        <v>10.6</v>
      </c>
      <c r="AC388">
        <v>12</v>
      </c>
      <c r="AD388">
        <v>12</v>
      </c>
      <c r="AE388">
        <v>12</v>
      </c>
      <c r="AF388">
        <v>12</v>
      </c>
    </row>
    <row r="389" spans="1:32" x14ac:dyDescent="0.35">
      <c r="A389">
        <v>262</v>
      </c>
      <c r="I389" t="s">
        <v>32</v>
      </c>
    </row>
    <row r="390" spans="1:32" x14ac:dyDescent="0.35">
      <c r="A390">
        <v>262</v>
      </c>
      <c r="B390" t="s">
        <v>33</v>
      </c>
      <c r="C390">
        <v>1</v>
      </c>
      <c r="D390" t="s">
        <v>459</v>
      </c>
      <c r="E390" t="s">
        <v>460</v>
      </c>
      <c r="H390">
        <v>66</v>
      </c>
    </row>
    <row r="391" spans="1:32" x14ac:dyDescent="0.35">
      <c r="A391">
        <v>263</v>
      </c>
      <c r="F391" t="s">
        <v>210</v>
      </c>
      <c r="G391" t="s">
        <v>211</v>
      </c>
      <c r="I391" t="s">
        <v>32</v>
      </c>
    </row>
    <row r="392" spans="1:32" x14ac:dyDescent="0.35">
      <c r="A392">
        <v>263</v>
      </c>
      <c r="B392" t="s">
        <v>33</v>
      </c>
      <c r="C392">
        <v>1</v>
      </c>
      <c r="D392" t="s">
        <v>461</v>
      </c>
      <c r="E392" t="s">
        <v>462</v>
      </c>
      <c r="H392">
        <v>71.099999999999994</v>
      </c>
    </row>
    <row r="393" spans="1:32" x14ac:dyDescent="0.35">
      <c r="A393">
        <v>263</v>
      </c>
      <c r="B393" t="s">
        <v>36</v>
      </c>
      <c r="C393">
        <v>1</v>
      </c>
      <c r="J393" t="s">
        <v>463</v>
      </c>
      <c r="L393">
        <v>71.603999999999999</v>
      </c>
      <c r="M393">
        <v>68.108999999999995</v>
      </c>
      <c r="N393">
        <v>139.834</v>
      </c>
      <c r="O393">
        <v>139.76</v>
      </c>
      <c r="P393">
        <v>140.40799999999999</v>
      </c>
      <c r="Q393">
        <v>139.679</v>
      </c>
      <c r="R393">
        <v>120.04</v>
      </c>
      <c r="S393">
        <v>119.35599999999999</v>
      </c>
      <c r="T393">
        <v>61.332000000000001</v>
      </c>
      <c r="U393">
        <v>61.073999999999998</v>
      </c>
      <c r="V393">
        <v>38.667999999999999</v>
      </c>
      <c r="W393">
        <v>38.926000000000002</v>
      </c>
      <c r="X393">
        <v>11.833</v>
      </c>
      <c r="Y393">
        <v>11.234999999999999</v>
      </c>
      <c r="Z393">
        <v>38.926000000000002</v>
      </c>
      <c r="AA393">
        <v>38.667999999999999</v>
      </c>
      <c r="AB393">
        <v>11.956</v>
      </c>
      <c r="AC393">
        <v>10</v>
      </c>
      <c r="AD393">
        <v>7</v>
      </c>
      <c r="AE393">
        <v>7</v>
      </c>
      <c r="AF393">
        <v>7</v>
      </c>
    </row>
    <row r="394" spans="1:32" x14ac:dyDescent="0.35">
      <c r="A394">
        <v>264</v>
      </c>
      <c r="I394" t="s">
        <v>32</v>
      </c>
    </row>
    <row r="395" spans="1:32" x14ac:dyDescent="0.35">
      <c r="A395">
        <v>264</v>
      </c>
      <c r="B395" t="s">
        <v>33</v>
      </c>
      <c r="C395">
        <v>1</v>
      </c>
      <c r="D395" t="s">
        <v>464</v>
      </c>
      <c r="E395" t="s">
        <v>465</v>
      </c>
      <c r="H395">
        <v>59.5</v>
      </c>
    </row>
    <row r="396" spans="1:32" x14ac:dyDescent="0.35">
      <c r="A396">
        <v>265</v>
      </c>
    </row>
    <row r="397" spans="1:32" x14ac:dyDescent="0.35">
      <c r="A397">
        <v>265</v>
      </c>
      <c r="B397" t="s">
        <v>33</v>
      </c>
      <c r="C397">
        <v>1</v>
      </c>
      <c r="D397" t="s">
        <v>466</v>
      </c>
      <c r="E397" t="s">
        <v>467</v>
      </c>
    </row>
    <row r="398" spans="1:32" x14ac:dyDescent="0.35">
      <c r="A398">
        <v>265</v>
      </c>
      <c r="B398" t="s">
        <v>36</v>
      </c>
      <c r="C398">
        <v>1</v>
      </c>
      <c r="J398" t="s">
        <v>468</v>
      </c>
      <c r="L398">
        <v>53.415999999999997</v>
      </c>
      <c r="M398">
        <v>56.051000000000002</v>
      </c>
      <c r="N398">
        <v>109.021</v>
      </c>
      <c r="O398">
        <v>109.797</v>
      </c>
      <c r="P398">
        <v>98.706000000000003</v>
      </c>
      <c r="Q398">
        <v>99.856999999999999</v>
      </c>
      <c r="R398">
        <v>108.202</v>
      </c>
      <c r="S398">
        <v>107.81</v>
      </c>
      <c r="T398">
        <v>64.007000000000005</v>
      </c>
      <c r="U398">
        <v>64.289000000000001</v>
      </c>
      <c r="V398">
        <v>35.993000000000002</v>
      </c>
      <c r="W398">
        <v>35.710999999999999</v>
      </c>
      <c r="X398">
        <v>13.942</v>
      </c>
      <c r="Y398">
        <v>14.507999999999999</v>
      </c>
      <c r="Z398">
        <v>35.710999999999999</v>
      </c>
      <c r="AA398">
        <v>35.993000000000002</v>
      </c>
      <c r="AB398">
        <v>12.15</v>
      </c>
      <c r="AC398">
        <v>14</v>
      </c>
      <c r="AD398">
        <v>10</v>
      </c>
      <c r="AE398">
        <v>10</v>
      </c>
      <c r="AF398">
        <v>10</v>
      </c>
    </row>
    <row r="399" spans="1:32" x14ac:dyDescent="0.35">
      <c r="A399">
        <v>266</v>
      </c>
      <c r="F399" t="s">
        <v>153</v>
      </c>
      <c r="G399" t="s">
        <v>154</v>
      </c>
      <c r="I399" t="s">
        <v>54</v>
      </c>
    </row>
    <row r="400" spans="1:32" x14ac:dyDescent="0.35">
      <c r="A400">
        <v>266</v>
      </c>
      <c r="B400" t="s">
        <v>33</v>
      </c>
      <c r="C400">
        <v>1</v>
      </c>
      <c r="D400" t="s">
        <v>469</v>
      </c>
      <c r="E400" t="s">
        <v>470</v>
      </c>
      <c r="H400">
        <v>66</v>
      </c>
    </row>
    <row r="401" spans="1:32" x14ac:dyDescent="0.35">
      <c r="A401">
        <v>266</v>
      </c>
      <c r="B401" t="s">
        <v>36</v>
      </c>
      <c r="C401">
        <v>1</v>
      </c>
      <c r="J401" t="s">
        <v>471</v>
      </c>
      <c r="L401">
        <v>44.600999999999999</v>
      </c>
      <c r="M401">
        <v>45.887</v>
      </c>
      <c r="N401">
        <v>90.212000000000003</v>
      </c>
      <c r="O401">
        <v>91.275999999999996</v>
      </c>
      <c r="P401">
        <v>105.631</v>
      </c>
      <c r="Q401">
        <v>105.96599999999999</v>
      </c>
      <c r="R401">
        <v>140.26</v>
      </c>
      <c r="S401">
        <v>140.035</v>
      </c>
      <c r="T401">
        <v>61.473999999999997</v>
      </c>
      <c r="U401">
        <v>61.046999999999997</v>
      </c>
      <c r="V401">
        <v>38.526000000000003</v>
      </c>
      <c r="W401">
        <v>38.953000000000003</v>
      </c>
      <c r="X401">
        <v>11.026</v>
      </c>
      <c r="Y401">
        <v>11.686</v>
      </c>
      <c r="Z401">
        <v>38.953000000000003</v>
      </c>
      <c r="AA401">
        <v>38.526000000000003</v>
      </c>
      <c r="AB401">
        <v>5.4459999999999997</v>
      </c>
      <c r="AC401">
        <v>13</v>
      </c>
      <c r="AD401">
        <v>15</v>
      </c>
      <c r="AE401">
        <v>13</v>
      </c>
      <c r="AF401">
        <v>13</v>
      </c>
    </row>
    <row r="402" spans="1:32" x14ac:dyDescent="0.35">
      <c r="A402">
        <v>267</v>
      </c>
      <c r="F402" t="s">
        <v>210</v>
      </c>
      <c r="G402" t="s">
        <v>211</v>
      </c>
      <c r="I402" t="s">
        <v>32</v>
      </c>
    </row>
    <row r="403" spans="1:32" x14ac:dyDescent="0.35">
      <c r="A403">
        <v>267</v>
      </c>
      <c r="B403" t="s">
        <v>33</v>
      </c>
      <c r="C403">
        <v>1</v>
      </c>
      <c r="D403" t="s">
        <v>472</v>
      </c>
      <c r="E403" t="s">
        <v>473</v>
      </c>
      <c r="H403">
        <v>74.400000000000006</v>
      </c>
    </row>
    <row r="404" spans="1:32" x14ac:dyDescent="0.35">
      <c r="A404">
        <v>267</v>
      </c>
      <c r="B404" t="s">
        <v>36</v>
      </c>
      <c r="C404">
        <v>1</v>
      </c>
      <c r="J404" t="s">
        <v>474</v>
      </c>
      <c r="L404">
        <v>39.832999999999998</v>
      </c>
      <c r="M404">
        <v>35.502000000000002</v>
      </c>
      <c r="N404">
        <v>75.334999999999994</v>
      </c>
      <c r="O404">
        <v>75.953999999999994</v>
      </c>
      <c r="P404">
        <v>73.817999999999998</v>
      </c>
      <c r="Q404">
        <v>74.63</v>
      </c>
      <c r="R404">
        <v>117.554</v>
      </c>
      <c r="S404">
        <v>117.071</v>
      </c>
      <c r="T404">
        <v>66.816000000000003</v>
      </c>
      <c r="U404">
        <v>66.655000000000001</v>
      </c>
      <c r="V404">
        <v>33.183999999999997</v>
      </c>
      <c r="W404">
        <v>33.344999999999999</v>
      </c>
      <c r="X404">
        <v>15.763999999999999</v>
      </c>
      <c r="Y404">
        <v>17.606999999999999</v>
      </c>
      <c r="Z404">
        <v>33.344999999999999</v>
      </c>
      <c r="AA404">
        <v>33.183999999999997</v>
      </c>
      <c r="AB404">
        <v>17.016999999999999</v>
      </c>
      <c r="AC404">
        <v>16</v>
      </c>
      <c r="AD404">
        <v>12</v>
      </c>
      <c r="AE404">
        <v>12</v>
      </c>
      <c r="AF404">
        <v>12</v>
      </c>
    </row>
    <row r="405" spans="1:32" x14ac:dyDescent="0.35">
      <c r="A405">
        <v>268</v>
      </c>
    </row>
    <row r="406" spans="1:32" x14ac:dyDescent="0.35">
      <c r="A406">
        <v>268</v>
      </c>
      <c r="B406" t="s">
        <v>33</v>
      </c>
      <c r="C406">
        <v>1</v>
      </c>
      <c r="D406" t="s">
        <v>475</v>
      </c>
      <c r="E406" t="s">
        <v>476</v>
      </c>
    </row>
    <row r="407" spans="1:32" x14ac:dyDescent="0.35">
      <c r="A407">
        <v>268</v>
      </c>
      <c r="B407" t="s">
        <v>36</v>
      </c>
      <c r="C407">
        <v>1</v>
      </c>
      <c r="J407" t="s">
        <v>477</v>
      </c>
      <c r="L407">
        <v>41.369</v>
      </c>
      <c r="M407">
        <v>40.082000000000001</v>
      </c>
      <c r="N407">
        <v>81.400000000000006</v>
      </c>
      <c r="O407">
        <v>81.631</v>
      </c>
      <c r="P407">
        <v>72.742000000000004</v>
      </c>
      <c r="Q407">
        <v>72.748999999999995</v>
      </c>
      <c r="R407">
        <v>106.313</v>
      </c>
      <c r="S407">
        <v>106.813</v>
      </c>
      <c r="T407">
        <v>65.688000000000002</v>
      </c>
      <c r="U407">
        <v>63.854999999999997</v>
      </c>
      <c r="V407">
        <v>34.311999999999998</v>
      </c>
      <c r="W407">
        <v>36.145000000000003</v>
      </c>
      <c r="X407">
        <v>14.015000000000001</v>
      </c>
      <c r="Y407">
        <v>15.752000000000001</v>
      </c>
      <c r="Z407">
        <v>36.145000000000003</v>
      </c>
      <c r="AA407">
        <v>34.311999999999998</v>
      </c>
      <c r="AB407">
        <v>11.847</v>
      </c>
      <c r="AC407">
        <v>12</v>
      </c>
      <c r="AD407">
        <v>12</v>
      </c>
      <c r="AE407">
        <v>12</v>
      </c>
      <c r="AF407">
        <v>12</v>
      </c>
    </row>
    <row r="408" spans="1:32" x14ac:dyDescent="0.35">
      <c r="A408">
        <v>269</v>
      </c>
      <c r="I408" t="s">
        <v>54</v>
      </c>
    </row>
    <row r="409" spans="1:32" x14ac:dyDescent="0.35">
      <c r="A409">
        <v>269</v>
      </c>
      <c r="B409" t="s">
        <v>33</v>
      </c>
      <c r="C409">
        <v>1</v>
      </c>
      <c r="D409" t="s">
        <v>478</v>
      </c>
      <c r="E409" t="s">
        <v>479</v>
      </c>
      <c r="H409">
        <v>45.5</v>
      </c>
    </row>
    <row r="410" spans="1:32" x14ac:dyDescent="0.35">
      <c r="A410">
        <v>270</v>
      </c>
    </row>
    <row r="411" spans="1:32" x14ac:dyDescent="0.35">
      <c r="A411">
        <v>270</v>
      </c>
      <c r="B411" t="s">
        <v>33</v>
      </c>
      <c r="C411">
        <v>1</v>
      </c>
      <c r="D411" t="s">
        <v>480</v>
      </c>
      <c r="E411" t="s">
        <v>481</v>
      </c>
    </row>
    <row r="412" spans="1:32" x14ac:dyDescent="0.35">
      <c r="A412">
        <v>270</v>
      </c>
      <c r="B412" t="s">
        <v>36</v>
      </c>
      <c r="C412">
        <v>1</v>
      </c>
      <c r="J412" t="s">
        <v>482</v>
      </c>
      <c r="L412">
        <v>49.000999999999998</v>
      </c>
      <c r="M412">
        <v>49.078000000000003</v>
      </c>
      <c r="N412">
        <v>97.828999999999994</v>
      </c>
      <c r="O412">
        <v>97.97</v>
      </c>
      <c r="P412">
        <v>76.391999999999996</v>
      </c>
      <c r="Q412">
        <v>76.766000000000005</v>
      </c>
      <c r="R412">
        <v>93.682000000000002</v>
      </c>
      <c r="S412">
        <v>94.144000000000005</v>
      </c>
      <c r="T412">
        <v>63.58</v>
      </c>
      <c r="U412">
        <v>66.182000000000002</v>
      </c>
      <c r="V412">
        <v>36.42</v>
      </c>
      <c r="W412">
        <v>33.817999999999998</v>
      </c>
      <c r="X412">
        <v>15.348000000000001</v>
      </c>
      <c r="Y412">
        <v>14.976000000000001</v>
      </c>
      <c r="Z412">
        <v>33.817999999999998</v>
      </c>
      <c r="AA412">
        <v>36.42</v>
      </c>
      <c r="AB412">
        <v>10.417999999999999</v>
      </c>
      <c r="AC412">
        <v>15</v>
      </c>
      <c r="AD412">
        <v>13</v>
      </c>
      <c r="AE412">
        <v>13</v>
      </c>
      <c r="AF412">
        <v>13</v>
      </c>
    </row>
    <row r="413" spans="1:32" x14ac:dyDescent="0.35">
      <c r="A413">
        <v>271</v>
      </c>
      <c r="F413" t="s">
        <v>210</v>
      </c>
      <c r="G413" t="s">
        <v>211</v>
      </c>
      <c r="I413" t="s">
        <v>32</v>
      </c>
    </row>
    <row r="414" spans="1:32" x14ac:dyDescent="0.35">
      <c r="A414">
        <v>271</v>
      </c>
      <c r="B414" t="s">
        <v>33</v>
      </c>
      <c r="C414">
        <v>1</v>
      </c>
      <c r="D414" t="s">
        <v>483</v>
      </c>
      <c r="E414" t="s">
        <v>484</v>
      </c>
      <c r="H414">
        <v>45.3</v>
      </c>
    </row>
    <row r="415" spans="1:32" x14ac:dyDescent="0.35">
      <c r="A415">
        <v>271</v>
      </c>
      <c r="B415" t="s">
        <v>36</v>
      </c>
      <c r="C415">
        <v>1</v>
      </c>
      <c r="J415" t="s">
        <v>485</v>
      </c>
      <c r="L415">
        <v>24.808</v>
      </c>
      <c r="M415">
        <v>29.265000000000001</v>
      </c>
      <c r="N415">
        <v>54.609000000000002</v>
      </c>
      <c r="O415">
        <v>53.994999999999997</v>
      </c>
      <c r="P415">
        <v>22.091999999999999</v>
      </c>
      <c r="Q415">
        <v>22.077999999999999</v>
      </c>
      <c r="R415">
        <v>49.082000000000001</v>
      </c>
      <c r="S415">
        <v>48.316000000000003</v>
      </c>
      <c r="T415">
        <v>74.326999999999998</v>
      </c>
      <c r="U415">
        <v>84.994</v>
      </c>
      <c r="V415">
        <v>25.672999999999998</v>
      </c>
      <c r="W415">
        <v>15.006</v>
      </c>
      <c r="X415">
        <v>32.487000000000002</v>
      </c>
      <c r="Y415">
        <v>26.774000000000001</v>
      </c>
      <c r="Z415">
        <v>15.006</v>
      </c>
      <c r="AA415">
        <v>25.672999999999998</v>
      </c>
      <c r="AB415">
        <v>30.984999999999999</v>
      </c>
      <c r="AC415">
        <v>8</v>
      </c>
      <c r="AD415">
        <v>7</v>
      </c>
      <c r="AE415">
        <v>7</v>
      </c>
      <c r="AF415">
        <v>7</v>
      </c>
    </row>
    <row r="416" spans="1:32" x14ac:dyDescent="0.35">
      <c r="A416">
        <v>272</v>
      </c>
      <c r="F416" t="s">
        <v>153</v>
      </c>
      <c r="G416" t="s">
        <v>154</v>
      </c>
      <c r="I416" t="s">
        <v>32</v>
      </c>
    </row>
    <row r="417" spans="1:32" x14ac:dyDescent="0.35">
      <c r="A417">
        <v>272</v>
      </c>
      <c r="B417" t="s">
        <v>33</v>
      </c>
      <c r="C417">
        <v>1</v>
      </c>
      <c r="D417" t="s">
        <v>486</v>
      </c>
      <c r="E417" t="s">
        <v>487</v>
      </c>
      <c r="H417">
        <v>71.7</v>
      </c>
    </row>
    <row r="418" spans="1:32" x14ac:dyDescent="0.35">
      <c r="A418">
        <v>272</v>
      </c>
      <c r="B418" t="s">
        <v>36</v>
      </c>
      <c r="C418">
        <v>1</v>
      </c>
      <c r="J418" t="s">
        <v>488</v>
      </c>
      <c r="L418">
        <v>41.613999999999997</v>
      </c>
      <c r="M418">
        <v>40.915999999999997</v>
      </c>
      <c r="N418">
        <v>82.661000000000001</v>
      </c>
      <c r="O418">
        <v>82.885999999999996</v>
      </c>
      <c r="P418">
        <v>92.968999999999994</v>
      </c>
      <c r="Q418">
        <v>92.849000000000004</v>
      </c>
      <c r="R418">
        <v>135.08799999999999</v>
      </c>
      <c r="S418">
        <v>133.79499999999999</v>
      </c>
      <c r="T418">
        <v>62.265000000000001</v>
      </c>
      <c r="U418">
        <v>61.585000000000001</v>
      </c>
      <c r="V418">
        <v>37.734999999999999</v>
      </c>
      <c r="W418">
        <v>38.414999999999999</v>
      </c>
      <c r="X418">
        <v>12.355</v>
      </c>
      <c r="Y418">
        <v>11.821</v>
      </c>
      <c r="Z418">
        <v>38.414999999999999</v>
      </c>
      <c r="AA418">
        <v>37.734999999999999</v>
      </c>
      <c r="AB418">
        <v>11.156000000000001</v>
      </c>
      <c r="AC418">
        <v>18</v>
      </c>
      <c r="AD418">
        <v>16</v>
      </c>
      <c r="AE418">
        <v>16</v>
      </c>
      <c r="AF418">
        <v>16</v>
      </c>
    </row>
    <row r="419" spans="1:32" x14ac:dyDescent="0.35">
      <c r="A419">
        <v>273</v>
      </c>
      <c r="F419" t="s">
        <v>210</v>
      </c>
      <c r="G419" t="s">
        <v>211</v>
      </c>
      <c r="I419" t="s">
        <v>54</v>
      </c>
    </row>
    <row r="420" spans="1:32" x14ac:dyDescent="0.35">
      <c r="A420">
        <v>273</v>
      </c>
      <c r="B420" t="s">
        <v>33</v>
      </c>
      <c r="C420">
        <v>1</v>
      </c>
      <c r="D420" t="s">
        <v>489</v>
      </c>
      <c r="E420" t="s">
        <v>490</v>
      </c>
      <c r="H420">
        <v>55.3</v>
      </c>
    </row>
    <row r="421" spans="1:32" x14ac:dyDescent="0.35">
      <c r="A421">
        <v>274</v>
      </c>
      <c r="F421" t="s">
        <v>173</v>
      </c>
      <c r="G421" t="s">
        <v>174</v>
      </c>
      <c r="I421" t="s">
        <v>54</v>
      </c>
    </row>
    <row r="422" spans="1:32" x14ac:dyDescent="0.35">
      <c r="A422">
        <v>274</v>
      </c>
      <c r="B422" t="s">
        <v>33</v>
      </c>
      <c r="C422">
        <v>1</v>
      </c>
      <c r="D422" t="s">
        <v>491</v>
      </c>
      <c r="E422" t="s">
        <v>492</v>
      </c>
      <c r="H422">
        <v>62.9</v>
      </c>
    </row>
    <row r="423" spans="1:32" x14ac:dyDescent="0.35">
      <c r="A423">
        <v>274</v>
      </c>
      <c r="B423" t="s">
        <v>36</v>
      </c>
      <c r="C423">
        <v>1</v>
      </c>
      <c r="J423" t="s">
        <v>493</v>
      </c>
      <c r="L423">
        <v>36.683</v>
      </c>
      <c r="M423">
        <v>38.6</v>
      </c>
      <c r="N423">
        <v>75.697999999999993</v>
      </c>
      <c r="O423">
        <v>75.242999999999995</v>
      </c>
      <c r="P423">
        <v>50.543999999999997</v>
      </c>
      <c r="Q423">
        <v>51.064</v>
      </c>
      <c r="R423">
        <v>80.197999999999993</v>
      </c>
      <c r="S423">
        <v>80.081000000000003</v>
      </c>
      <c r="T423">
        <v>69.620999999999995</v>
      </c>
      <c r="U423">
        <v>70.361999999999995</v>
      </c>
      <c r="V423">
        <v>30.379000000000001</v>
      </c>
      <c r="W423">
        <v>29.638000000000002</v>
      </c>
      <c r="X423">
        <v>22.039000000000001</v>
      </c>
      <c r="Y423">
        <v>18.584</v>
      </c>
      <c r="Z423">
        <v>29.638000000000002</v>
      </c>
      <c r="AA423">
        <v>30.379000000000001</v>
      </c>
      <c r="AB423">
        <v>14.9</v>
      </c>
      <c r="AC423">
        <v>9</v>
      </c>
      <c r="AD423">
        <v>10</v>
      </c>
      <c r="AE423">
        <v>9</v>
      </c>
      <c r="AF423">
        <v>9</v>
      </c>
    </row>
    <row r="424" spans="1:32" x14ac:dyDescent="0.35">
      <c r="A424">
        <v>275</v>
      </c>
      <c r="F424" t="s">
        <v>153</v>
      </c>
      <c r="G424" t="s">
        <v>154</v>
      </c>
      <c r="I424" t="s">
        <v>32</v>
      </c>
    </row>
    <row r="425" spans="1:32" x14ac:dyDescent="0.35">
      <c r="A425">
        <v>275</v>
      </c>
      <c r="B425" t="s">
        <v>33</v>
      </c>
      <c r="C425">
        <v>1</v>
      </c>
      <c r="D425" t="s">
        <v>494</v>
      </c>
      <c r="E425" t="s">
        <v>495</v>
      </c>
      <c r="H425">
        <v>69.7</v>
      </c>
    </row>
    <row r="426" spans="1:32" x14ac:dyDescent="0.35">
      <c r="A426">
        <v>275</v>
      </c>
      <c r="B426" t="s">
        <v>36</v>
      </c>
      <c r="C426">
        <v>1</v>
      </c>
      <c r="J426" t="s">
        <v>496</v>
      </c>
      <c r="L426">
        <v>57.780999999999999</v>
      </c>
      <c r="M426">
        <v>54.710999999999999</v>
      </c>
      <c r="N426">
        <v>112.82599999999999</v>
      </c>
      <c r="O426">
        <v>112.652</v>
      </c>
      <c r="P426">
        <v>119.74299999999999</v>
      </c>
      <c r="Q426">
        <v>119.90600000000001</v>
      </c>
      <c r="R426">
        <v>126.988</v>
      </c>
      <c r="S426">
        <v>126.779</v>
      </c>
      <c r="T426">
        <v>62.468000000000004</v>
      </c>
      <c r="U426">
        <v>61.881999999999998</v>
      </c>
      <c r="V426">
        <v>37.531999999999996</v>
      </c>
      <c r="W426">
        <v>38.118000000000002</v>
      </c>
      <c r="X426">
        <v>13.834</v>
      </c>
      <c r="Y426">
        <v>10.994</v>
      </c>
      <c r="Z426">
        <v>38.118000000000002</v>
      </c>
      <c r="AA426">
        <v>37.531999999999996</v>
      </c>
      <c r="AB426">
        <v>9.2119999999999997</v>
      </c>
      <c r="AC426">
        <v>10</v>
      </c>
      <c r="AD426">
        <v>12</v>
      </c>
      <c r="AE426">
        <v>10</v>
      </c>
      <c r="AF426">
        <v>10</v>
      </c>
    </row>
    <row r="427" spans="1:32" x14ac:dyDescent="0.35">
      <c r="A427">
        <v>276</v>
      </c>
      <c r="F427" t="s">
        <v>210</v>
      </c>
      <c r="G427" t="s">
        <v>211</v>
      </c>
      <c r="I427" t="s">
        <v>54</v>
      </c>
    </row>
    <row r="428" spans="1:32" x14ac:dyDescent="0.35">
      <c r="A428">
        <v>276</v>
      </c>
      <c r="B428" t="s">
        <v>33</v>
      </c>
      <c r="C428">
        <v>1</v>
      </c>
      <c r="D428" t="s">
        <v>497</v>
      </c>
      <c r="E428" t="s">
        <v>498</v>
      </c>
      <c r="H428">
        <v>53.7</v>
      </c>
    </row>
    <row r="429" spans="1:32" x14ac:dyDescent="0.35">
      <c r="A429">
        <v>276</v>
      </c>
      <c r="B429" t="s">
        <v>36</v>
      </c>
      <c r="C429">
        <v>1</v>
      </c>
      <c r="J429" t="s">
        <v>499</v>
      </c>
      <c r="L429">
        <v>65.646000000000001</v>
      </c>
      <c r="M429">
        <v>62.536999999999999</v>
      </c>
      <c r="N429">
        <v>128.38</v>
      </c>
      <c r="O429">
        <v>128.256</v>
      </c>
      <c r="P429">
        <v>136.54300000000001</v>
      </c>
      <c r="Q429">
        <v>135.43299999999999</v>
      </c>
      <c r="R429">
        <v>126.648</v>
      </c>
      <c r="S429">
        <v>126.28400000000001</v>
      </c>
      <c r="T429">
        <v>61.15</v>
      </c>
      <c r="U429">
        <v>61.345999999999997</v>
      </c>
      <c r="V429">
        <v>38.85</v>
      </c>
      <c r="W429">
        <v>38.654000000000003</v>
      </c>
      <c r="X429">
        <v>11.106</v>
      </c>
      <c r="Y429">
        <v>11.782</v>
      </c>
      <c r="Z429">
        <v>38.654000000000003</v>
      </c>
      <c r="AA429">
        <v>38.85</v>
      </c>
      <c r="AB429">
        <v>10.084</v>
      </c>
      <c r="AC429">
        <v>10</v>
      </c>
      <c r="AD429">
        <v>10</v>
      </c>
      <c r="AE429">
        <v>10</v>
      </c>
      <c r="AF429">
        <v>10</v>
      </c>
    </row>
    <row r="430" spans="1:32" x14ac:dyDescent="0.35">
      <c r="A430">
        <v>277</v>
      </c>
      <c r="F430" t="s">
        <v>153</v>
      </c>
      <c r="G430" t="s">
        <v>154</v>
      </c>
      <c r="I430" t="s">
        <v>32</v>
      </c>
    </row>
    <row r="431" spans="1:32" x14ac:dyDescent="0.35">
      <c r="A431">
        <v>277</v>
      </c>
      <c r="B431" t="s">
        <v>33</v>
      </c>
      <c r="C431">
        <v>1</v>
      </c>
      <c r="D431" t="s">
        <v>500</v>
      </c>
      <c r="E431" t="s">
        <v>501</v>
      </c>
      <c r="H431">
        <v>72.599999999999994</v>
      </c>
    </row>
    <row r="432" spans="1:32" x14ac:dyDescent="0.35">
      <c r="A432">
        <v>277</v>
      </c>
      <c r="B432" t="s">
        <v>36</v>
      </c>
      <c r="C432">
        <v>1</v>
      </c>
      <c r="J432" t="s">
        <v>502</v>
      </c>
      <c r="L432">
        <v>66.558999999999997</v>
      </c>
      <c r="M432">
        <v>65.274000000000001</v>
      </c>
      <c r="N432">
        <v>131.56200000000001</v>
      </c>
      <c r="O432">
        <v>132.93899999999999</v>
      </c>
      <c r="P432">
        <v>109.318</v>
      </c>
      <c r="Q432">
        <v>111.04300000000001</v>
      </c>
      <c r="R432">
        <v>99.123000000000005</v>
      </c>
      <c r="S432">
        <v>99.414000000000001</v>
      </c>
      <c r="T432">
        <v>64.900000000000006</v>
      </c>
      <c r="U432">
        <v>64.450999999999993</v>
      </c>
      <c r="V432">
        <v>35.1</v>
      </c>
      <c r="W432">
        <v>35.548999999999999</v>
      </c>
      <c r="X432">
        <v>14.752000000000001</v>
      </c>
      <c r="Y432">
        <v>14.927</v>
      </c>
      <c r="Z432">
        <v>35.548999999999999</v>
      </c>
      <c r="AA432">
        <v>35.1</v>
      </c>
      <c r="AB432">
        <v>10.212</v>
      </c>
      <c r="AC432">
        <v>7</v>
      </c>
      <c r="AD432">
        <v>8</v>
      </c>
      <c r="AE432">
        <v>7</v>
      </c>
      <c r="AF432">
        <v>7</v>
      </c>
    </row>
    <row r="433" spans="1:32" x14ac:dyDescent="0.35">
      <c r="A433">
        <v>278</v>
      </c>
      <c r="F433" t="s">
        <v>153</v>
      </c>
      <c r="G433" t="s">
        <v>154</v>
      </c>
      <c r="I433" t="s">
        <v>32</v>
      </c>
    </row>
    <row r="434" spans="1:32" x14ac:dyDescent="0.35">
      <c r="A434">
        <v>278</v>
      </c>
      <c r="B434" t="s">
        <v>33</v>
      </c>
      <c r="C434">
        <v>1</v>
      </c>
      <c r="D434" t="s">
        <v>503</v>
      </c>
      <c r="E434" t="s">
        <v>504</v>
      </c>
      <c r="H434">
        <v>64.099999999999994</v>
      </c>
    </row>
    <row r="435" spans="1:32" x14ac:dyDescent="0.35">
      <c r="A435">
        <v>278</v>
      </c>
      <c r="B435" t="s">
        <v>36</v>
      </c>
      <c r="C435">
        <v>1</v>
      </c>
      <c r="J435" t="s">
        <v>505</v>
      </c>
      <c r="L435">
        <v>39.435000000000002</v>
      </c>
      <c r="M435">
        <v>38.209000000000003</v>
      </c>
      <c r="N435">
        <v>77.477999999999994</v>
      </c>
      <c r="O435">
        <v>78.052999999999997</v>
      </c>
      <c r="P435">
        <v>76.094999999999999</v>
      </c>
      <c r="Q435">
        <v>76.551000000000002</v>
      </c>
      <c r="R435">
        <v>117.78700000000001</v>
      </c>
      <c r="S435">
        <v>117.423</v>
      </c>
      <c r="T435">
        <v>63.55</v>
      </c>
      <c r="U435">
        <v>52.493000000000002</v>
      </c>
      <c r="V435">
        <v>36.450000000000003</v>
      </c>
      <c r="W435">
        <v>47.506999999999998</v>
      </c>
      <c r="X435">
        <v>6.8520000000000003</v>
      </c>
      <c r="Y435">
        <v>15.393000000000001</v>
      </c>
      <c r="Z435">
        <v>47.506999999999998</v>
      </c>
      <c r="AA435">
        <v>36.450000000000003</v>
      </c>
      <c r="AB435">
        <v>11.81</v>
      </c>
      <c r="AC435">
        <v>16</v>
      </c>
      <c r="AD435">
        <v>16</v>
      </c>
      <c r="AE435">
        <v>16</v>
      </c>
      <c r="AF435">
        <v>16</v>
      </c>
    </row>
    <row r="436" spans="1:32" x14ac:dyDescent="0.35">
      <c r="A436">
        <v>279</v>
      </c>
      <c r="F436" t="s">
        <v>153</v>
      </c>
      <c r="G436" t="s">
        <v>154</v>
      </c>
      <c r="I436" t="s">
        <v>54</v>
      </c>
    </row>
    <row r="437" spans="1:32" x14ac:dyDescent="0.35">
      <c r="A437">
        <v>279</v>
      </c>
      <c r="B437" t="s">
        <v>33</v>
      </c>
      <c r="C437">
        <v>1</v>
      </c>
      <c r="D437" t="s">
        <v>506</v>
      </c>
      <c r="E437" t="s">
        <v>507</v>
      </c>
      <c r="H437">
        <v>61.6</v>
      </c>
    </row>
    <row r="438" spans="1:32" x14ac:dyDescent="0.35">
      <c r="A438">
        <v>279</v>
      </c>
      <c r="B438" t="s">
        <v>36</v>
      </c>
      <c r="C438">
        <v>1</v>
      </c>
      <c r="J438" t="s">
        <v>508</v>
      </c>
      <c r="L438">
        <v>59.027999999999999</v>
      </c>
      <c r="M438">
        <v>62.390999999999998</v>
      </c>
      <c r="N438">
        <v>121.861</v>
      </c>
      <c r="O438">
        <v>121.47799999999999</v>
      </c>
      <c r="P438">
        <v>125.438</v>
      </c>
      <c r="Q438">
        <v>125.32299999999999</v>
      </c>
      <c r="R438">
        <v>123.134</v>
      </c>
      <c r="S438">
        <v>123.39400000000001</v>
      </c>
      <c r="T438">
        <v>61.970999999999997</v>
      </c>
      <c r="U438">
        <v>64.034000000000006</v>
      </c>
      <c r="V438">
        <v>38.029000000000003</v>
      </c>
      <c r="W438">
        <v>35.966000000000001</v>
      </c>
      <c r="X438">
        <v>13.183</v>
      </c>
      <c r="Y438">
        <v>13.009</v>
      </c>
      <c r="Z438">
        <v>35.966000000000001</v>
      </c>
      <c r="AA438">
        <v>38.029000000000003</v>
      </c>
      <c r="AB438">
        <v>13.628</v>
      </c>
      <c r="AC438">
        <v>10</v>
      </c>
      <c r="AD438">
        <v>10</v>
      </c>
      <c r="AE438">
        <v>10</v>
      </c>
      <c r="AF438">
        <v>10</v>
      </c>
    </row>
    <row r="439" spans="1:32" x14ac:dyDescent="0.35">
      <c r="A439">
        <v>280</v>
      </c>
    </row>
    <row r="440" spans="1:32" x14ac:dyDescent="0.35">
      <c r="A440">
        <v>280</v>
      </c>
      <c r="B440" t="s">
        <v>33</v>
      </c>
      <c r="C440">
        <v>1</v>
      </c>
      <c r="D440" t="s">
        <v>509</v>
      </c>
      <c r="E440" t="s">
        <v>510</v>
      </c>
    </row>
    <row r="441" spans="1:32" x14ac:dyDescent="0.35">
      <c r="A441">
        <v>281</v>
      </c>
    </row>
    <row r="442" spans="1:32" x14ac:dyDescent="0.35">
      <c r="A442">
        <v>281</v>
      </c>
      <c r="B442" t="s">
        <v>33</v>
      </c>
      <c r="C442">
        <v>1</v>
      </c>
      <c r="D442" t="s">
        <v>511</v>
      </c>
      <c r="E442" t="s">
        <v>512</v>
      </c>
    </row>
    <row r="443" spans="1:32" x14ac:dyDescent="0.35">
      <c r="A443">
        <v>282</v>
      </c>
      <c r="F443" t="s">
        <v>153</v>
      </c>
      <c r="G443" t="s">
        <v>154</v>
      </c>
      <c r="I443" t="s">
        <v>32</v>
      </c>
    </row>
    <row r="444" spans="1:32" x14ac:dyDescent="0.35">
      <c r="A444">
        <v>282</v>
      </c>
      <c r="B444" t="s">
        <v>33</v>
      </c>
      <c r="C444">
        <v>1</v>
      </c>
      <c r="D444" t="s">
        <v>513</v>
      </c>
      <c r="E444" t="s">
        <v>514</v>
      </c>
      <c r="H444">
        <v>68.099999999999994</v>
      </c>
    </row>
    <row r="445" spans="1:32" x14ac:dyDescent="0.35">
      <c r="A445">
        <v>282</v>
      </c>
      <c r="B445" t="s">
        <v>36</v>
      </c>
      <c r="C445">
        <v>1</v>
      </c>
      <c r="J445" t="s">
        <v>515</v>
      </c>
      <c r="L445">
        <v>63.095999999999997</v>
      </c>
      <c r="M445">
        <v>63.999000000000002</v>
      </c>
      <c r="N445">
        <v>128.107</v>
      </c>
      <c r="O445">
        <v>126.482</v>
      </c>
      <c r="P445">
        <v>119.146</v>
      </c>
      <c r="Q445">
        <v>119.53</v>
      </c>
      <c r="R445">
        <v>112.032</v>
      </c>
      <c r="S445">
        <v>112.989</v>
      </c>
      <c r="T445">
        <v>63.475999999999999</v>
      </c>
      <c r="U445">
        <v>63.536999999999999</v>
      </c>
      <c r="V445">
        <v>36.524000000000001</v>
      </c>
      <c r="W445">
        <v>36.463000000000001</v>
      </c>
      <c r="X445">
        <v>14.388</v>
      </c>
      <c r="Y445">
        <v>13.715999999999999</v>
      </c>
      <c r="Z445">
        <v>36.463000000000001</v>
      </c>
      <c r="AA445">
        <v>36.524000000000001</v>
      </c>
      <c r="AB445">
        <v>11.458</v>
      </c>
      <c r="AC445">
        <v>10</v>
      </c>
      <c r="AD445">
        <v>10</v>
      </c>
      <c r="AE445">
        <v>10</v>
      </c>
      <c r="AF445">
        <v>10</v>
      </c>
    </row>
    <row r="446" spans="1:32" x14ac:dyDescent="0.35">
      <c r="A446">
        <v>283</v>
      </c>
      <c r="F446" t="s">
        <v>153</v>
      </c>
      <c r="G446" t="s">
        <v>154</v>
      </c>
      <c r="I446" t="s">
        <v>32</v>
      </c>
    </row>
    <row r="447" spans="1:32" x14ac:dyDescent="0.35">
      <c r="A447">
        <v>283</v>
      </c>
      <c r="B447" t="s">
        <v>33</v>
      </c>
      <c r="C447">
        <v>1</v>
      </c>
      <c r="D447" t="s">
        <v>516</v>
      </c>
      <c r="E447" t="s">
        <v>517</v>
      </c>
      <c r="H447">
        <v>67.7</v>
      </c>
    </row>
    <row r="448" spans="1:32" x14ac:dyDescent="0.35">
      <c r="A448">
        <v>283</v>
      </c>
      <c r="B448" t="s">
        <v>36</v>
      </c>
      <c r="C448">
        <v>1</v>
      </c>
      <c r="J448" t="s">
        <v>518</v>
      </c>
      <c r="L448">
        <v>47.543999999999997</v>
      </c>
      <c r="M448">
        <v>50.076000000000001</v>
      </c>
      <c r="N448">
        <v>97.257000000000005</v>
      </c>
      <c r="O448">
        <v>98.352999999999994</v>
      </c>
      <c r="P448">
        <v>86.355000000000004</v>
      </c>
      <c r="Q448">
        <v>87.471999999999994</v>
      </c>
      <c r="R448">
        <v>105.97499999999999</v>
      </c>
      <c r="S448">
        <v>105.944</v>
      </c>
      <c r="T448">
        <v>63.783999999999999</v>
      </c>
      <c r="U448">
        <v>66.352999999999994</v>
      </c>
      <c r="V448">
        <v>36.216000000000001</v>
      </c>
      <c r="W448">
        <v>33.646999999999998</v>
      </c>
      <c r="X448">
        <v>13.691000000000001</v>
      </c>
      <c r="Y448">
        <v>16.7</v>
      </c>
      <c r="Z448">
        <v>33.646999999999998</v>
      </c>
      <c r="AA448">
        <v>36.216000000000001</v>
      </c>
      <c r="AB448">
        <v>8.4960000000000004</v>
      </c>
      <c r="AC448">
        <v>13</v>
      </c>
      <c r="AD448">
        <v>12</v>
      </c>
      <c r="AE448">
        <v>12</v>
      </c>
      <c r="AF448">
        <v>12</v>
      </c>
    </row>
    <row r="449" spans="1:32" x14ac:dyDescent="0.35">
      <c r="A449">
        <v>284</v>
      </c>
      <c r="F449" t="s">
        <v>153</v>
      </c>
      <c r="G449" t="s">
        <v>154</v>
      </c>
      <c r="I449" t="s">
        <v>54</v>
      </c>
    </row>
    <row r="450" spans="1:32" x14ac:dyDescent="0.35">
      <c r="A450">
        <v>284</v>
      </c>
      <c r="B450" t="s">
        <v>33</v>
      </c>
      <c r="C450">
        <v>1</v>
      </c>
      <c r="D450" t="s">
        <v>519</v>
      </c>
      <c r="E450" t="s">
        <v>520</v>
      </c>
      <c r="H450">
        <v>69.7</v>
      </c>
    </row>
    <row r="451" spans="1:32" x14ac:dyDescent="0.35">
      <c r="A451">
        <v>284</v>
      </c>
      <c r="B451" t="s">
        <v>36</v>
      </c>
      <c r="C451">
        <v>1</v>
      </c>
      <c r="J451" t="s">
        <v>521</v>
      </c>
      <c r="L451">
        <v>44.484999999999999</v>
      </c>
      <c r="M451">
        <v>52.901000000000003</v>
      </c>
      <c r="N451">
        <v>97.570999999999998</v>
      </c>
      <c r="O451">
        <v>97.542000000000002</v>
      </c>
      <c r="P451">
        <v>79.748000000000005</v>
      </c>
      <c r="Q451">
        <v>79.744</v>
      </c>
      <c r="R451">
        <v>98.192999999999998</v>
      </c>
      <c r="S451">
        <v>97.638000000000005</v>
      </c>
      <c r="T451">
        <v>65.742999999999995</v>
      </c>
      <c r="U451">
        <v>65.429000000000002</v>
      </c>
      <c r="V451">
        <v>34.256999999999998</v>
      </c>
      <c r="W451">
        <v>34.570999999999998</v>
      </c>
      <c r="X451">
        <v>18.038</v>
      </c>
      <c r="Y451">
        <v>13.715</v>
      </c>
      <c r="Z451">
        <v>34.570999999999998</v>
      </c>
      <c r="AA451">
        <v>34.256999999999998</v>
      </c>
      <c r="AB451">
        <v>8.9499999999999993</v>
      </c>
      <c r="AC451">
        <v>12</v>
      </c>
      <c r="AD451">
        <v>12</v>
      </c>
      <c r="AE451">
        <v>12</v>
      </c>
      <c r="AF451">
        <v>12</v>
      </c>
    </row>
    <row r="452" spans="1:32" x14ac:dyDescent="0.35">
      <c r="A452">
        <v>285</v>
      </c>
    </row>
    <row r="453" spans="1:32" x14ac:dyDescent="0.35">
      <c r="A453">
        <v>285</v>
      </c>
      <c r="B453" t="s">
        <v>33</v>
      </c>
      <c r="C453">
        <v>1</v>
      </c>
      <c r="D453" t="s">
        <v>522</v>
      </c>
      <c r="E453" t="s">
        <v>523</v>
      </c>
    </row>
    <row r="454" spans="1:32" x14ac:dyDescent="0.35">
      <c r="A454">
        <v>285</v>
      </c>
      <c r="B454" t="s">
        <v>36</v>
      </c>
      <c r="C454">
        <v>1</v>
      </c>
      <c r="J454" t="s">
        <v>524</v>
      </c>
      <c r="L454">
        <v>46.691000000000003</v>
      </c>
      <c r="M454">
        <v>50.555999999999997</v>
      </c>
      <c r="N454">
        <v>97.647000000000006</v>
      </c>
      <c r="O454">
        <v>97.555999999999997</v>
      </c>
      <c r="P454">
        <v>86.841999999999999</v>
      </c>
      <c r="Q454">
        <v>86.438000000000002</v>
      </c>
      <c r="R454">
        <v>106.496</v>
      </c>
      <c r="S454">
        <v>105.96599999999999</v>
      </c>
      <c r="T454">
        <v>62.289000000000001</v>
      </c>
      <c r="U454">
        <v>61.957999999999998</v>
      </c>
      <c r="V454">
        <v>37.710999999999999</v>
      </c>
      <c r="W454">
        <v>38.042000000000002</v>
      </c>
      <c r="X454">
        <v>11.189</v>
      </c>
      <c r="Y454">
        <v>13.836</v>
      </c>
      <c r="Z454">
        <v>38.042000000000002</v>
      </c>
      <c r="AA454">
        <v>37.710999999999999</v>
      </c>
      <c r="AB454">
        <v>7.98</v>
      </c>
      <c r="AC454">
        <v>13</v>
      </c>
      <c r="AD454">
        <v>12</v>
      </c>
      <c r="AE454">
        <v>12</v>
      </c>
      <c r="AF454">
        <v>12</v>
      </c>
    </row>
    <row r="455" spans="1:32" x14ac:dyDescent="0.35">
      <c r="A455">
        <v>286</v>
      </c>
      <c r="F455" t="s">
        <v>153</v>
      </c>
      <c r="G455" t="s">
        <v>154</v>
      </c>
      <c r="I455" t="s">
        <v>32</v>
      </c>
    </row>
    <row r="456" spans="1:32" x14ac:dyDescent="0.35">
      <c r="A456">
        <v>286</v>
      </c>
      <c r="B456" t="s">
        <v>33</v>
      </c>
      <c r="C456">
        <v>1</v>
      </c>
      <c r="D456" t="s">
        <v>525</v>
      </c>
      <c r="E456" t="s">
        <v>526</v>
      </c>
      <c r="H456">
        <v>71.3</v>
      </c>
    </row>
    <row r="457" spans="1:32" x14ac:dyDescent="0.35">
      <c r="A457">
        <v>286</v>
      </c>
      <c r="B457" t="s">
        <v>36</v>
      </c>
      <c r="C457">
        <v>1</v>
      </c>
      <c r="J457" t="s">
        <v>527</v>
      </c>
      <c r="L457">
        <v>54.417000000000002</v>
      </c>
      <c r="M457">
        <v>52.408999999999999</v>
      </c>
      <c r="N457">
        <v>104.80800000000001</v>
      </c>
      <c r="O457">
        <v>104.384</v>
      </c>
      <c r="P457">
        <v>85.397000000000006</v>
      </c>
      <c r="Q457">
        <v>86.013999999999996</v>
      </c>
      <c r="R457">
        <v>98.72</v>
      </c>
      <c r="S457">
        <v>100.586</v>
      </c>
      <c r="T457">
        <v>63.276000000000003</v>
      </c>
      <c r="U457">
        <v>63.173000000000002</v>
      </c>
      <c r="V457">
        <v>36.723999999999997</v>
      </c>
      <c r="W457">
        <v>36.826999999999998</v>
      </c>
      <c r="X457">
        <v>13.871</v>
      </c>
      <c r="Y457">
        <v>13.994</v>
      </c>
      <c r="Z457">
        <v>36.826999999999998</v>
      </c>
      <c r="AA457">
        <v>36.723999999999997</v>
      </c>
      <c r="AB457">
        <v>12.901999999999999</v>
      </c>
      <c r="AC457">
        <v>12</v>
      </c>
      <c r="AD457">
        <v>12</v>
      </c>
      <c r="AE457">
        <v>12</v>
      </c>
      <c r="AF457">
        <v>12</v>
      </c>
    </row>
    <row r="458" spans="1:32" x14ac:dyDescent="0.35">
      <c r="A458">
        <v>287</v>
      </c>
      <c r="F458" t="s">
        <v>153</v>
      </c>
      <c r="G458" t="s">
        <v>154</v>
      </c>
      <c r="I458" t="s">
        <v>32</v>
      </c>
    </row>
    <row r="459" spans="1:32" x14ac:dyDescent="0.35">
      <c r="A459">
        <v>287</v>
      </c>
      <c r="B459" t="s">
        <v>33</v>
      </c>
      <c r="C459">
        <v>1</v>
      </c>
      <c r="D459" t="s">
        <v>528</v>
      </c>
      <c r="E459" t="s">
        <v>529</v>
      </c>
      <c r="H459">
        <v>72.3</v>
      </c>
    </row>
    <row r="460" spans="1:32" x14ac:dyDescent="0.35">
      <c r="A460">
        <v>287</v>
      </c>
      <c r="B460" t="s">
        <v>36</v>
      </c>
      <c r="C460">
        <v>1</v>
      </c>
      <c r="J460" t="s">
        <v>530</v>
      </c>
      <c r="L460">
        <v>44.685000000000002</v>
      </c>
      <c r="M460">
        <v>46.509</v>
      </c>
      <c r="N460">
        <v>91.412999999999997</v>
      </c>
      <c r="O460">
        <v>90.978999999999999</v>
      </c>
      <c r="P460">
        <v>88.147000000000006</v>
      </c>
      <c r="Q460">
        <v>87.808999999999997</v>
      </c>
      <c r="R460">
        <v>115.35299999999999</v>
      </c>
      <c r="S460">
        <v>115.697</v>
      </c>
      <c r="T460">
        <v>62.732999999999997</v>
      </c>
      <c r="U460">
        <v>63.226999999999997</v>
      </c>
      <c r="V460">
        <v>37.267000000000003</v>
      </c>
      <c r="W460">
        <v>36.773000000000003</v>
      </c>
      <c r="X460">
        <v>11.057</v>
      </c>
      <c r="Y460">
        <v>14.974</v>
      </c>
      <c r="Z460">
        <v>36.773000000000003</v>
      </c>
      <c r="AA460">
        <v>37.267000000000003</v>
      </c>
      <c r="AB460">
        <v>10.757999999999999</v>
      </c>
      <c r="AC460">
        <v>15</v>
      </c>
      <c r="AD460">
        <v>14</v>
      </c>
      <c r="AE460">
        <v>14</v>
      </c>
      <c r="AF460">
        <v>14</v>
      </c>
    </row>
    <row r="461" spans="1:32" x14ac:dyDescent="0.35">
      <c r="A461">
        <v>288</v>
      </c>
      <c r="F461" t="s">
        <v>153</v>
      </c>
      <c r="G461" t="s">
        <v>154</v>
      </c>
      <c r="I461" t="s">
        <v>32</v>
      </c>
    </row>
    <row r="462" spans="1:32" x14ac:dyDescent="0.35">
      <c r="A462">
        <v>288</v>
      </c>
      <c r="B462" t="s">
        <v>33</v>
      </c>
      <c r="C462">
        <v>1</v>
      </c>
      <c r="D462" t="s">
        <v>531</v>
      </c>
      <c r="E462" t="s">
        <v>532</v>
      </c>
      <c r="H462">
        <v>55.8</v>
      </c>
    </row>
    <row r="463" spans="1:32" x14ac:dyDescent="0.35">
      <c r="A463">
        <v>288</v>
      </c>
      <c r="B463" t="s">
        <v>36</v>
      </c>
      <c r="C463">
        <v>1</v>
      </c>
      <c r="J463" t="s">
        <v>533</v>
      </c>
      <c r="L463">
        <v>70.784000000000006</v>
      </c>
      <c r="M463">
        <v>71.668999999999997</v>
      </c>
      <c r="N463">
        <v>141.61199999999999</v>
      </c>
      <c r="O463">
        <v>143.66999999999999</v>
      </c>
      <c r="P463">
        <v>156.78800000000001</v>
      </c>
      <c r="Q463">
        <v>160.221</v>
      </c>
      <c r="R463">
        <v>131.97300000000001</v>
      </c>
      <c r="S463">
        <v>132.673</v>
      </c>
      <c r="T463">
        <v>59.601999999999997</v>
      </c>
      <c r="U463">
        <v>57.939</v>
      </c>
      <c r="V463">
        <v>40.398000000000003</v>
      </c>
      <c r="W463">
        <v>42.061</v>
      </c>
      <c r="X463">
        <v>8.6820000000000004</v>
      </c>
      <c r="Y463">
        <v>8.7769999999999992</v>
      </c>
      <c r="Z463">
        <v>42.061</v>
      </c>
      <c r="AA463">
        <v>40.398000000000003</v>
      </c>
      <c r="AB463">
        <v>8.34</v>
      </c>
      <c r="AC463">
        <v>8</v>
      </c>
      <c r="AD463">
        <v>7</v>
      </c>
      <c r="AE463">
        <v>7</v>
      </c>
      <c r="AF463">
        <v>7</v>
      </c>
    </row>
    <row r="464" spans="1:32" x14ac:dyDescent="0.35">
      <c r="A464">
        <v>289</v>
      </c>
      <c r="F464" t="s">
        <v>243</v>
      </c>
      <c r="G464" t="s">
        <v>244</v>
      </c>
      <c r="I464" t="s">
        <v>32</v>
      </c>
    </row>
    <row r="465" spans="1:32" x14ac:dyDescent="0.35">
      <c r="A465">
        <v>289</v>
      </c>
      <c r="B465" t="s">
        <v>33</v>
      </c>
      <c r="C465">
        <v>1</v>
      </c>
      <c r="D465" t="s">
        <v>534</v>
      </c>
      <c r="E465" t="s">
        <v>535</v>
      </c>
      <c r="H465">
        <v>65.2</v>
      </c>
    </row>
    <row r="466" spans="1:32" x14ac:dyDescent="0.35">
      <c r="A466">
        <v>289</v>
      </c>
      <c r="B466" t="s">
        <v>36</v>
      </c>
      <c r="C466">
        <v>1</v>
      </c>
      <c r="J466" t="s">
        <v>536</v>
      </c>
      <c r="L466">
        <v>52.765999999999998</v>
      </c>
      <c r="M466">
        <v>49.656999999999996</v>
      </c>
      <c r="N466">
        <v>102.072</v>
      </c>
      <c r="O466">
        <v>103.20399999999999</v>
      </c>
      <c r="P466">
        <v>78.436000000000007</v>
      </c>
      <c r="Q466">
        <v>78.730999999999995</v>
      </c>
      <c r="R466">
        <v>91.989000000000004</v>
      </c>
      <c r="S466">
        <v>91.447000000000003</v>
      </c>
      <c r="T466">
        <v>66.295000000000002</v>
      </c>
      <c r="U466">
        <v>65.498000000000005</v>
      </c>
      <c r="V466">
        <v>33.704999999999998</v>
      </c>
      <c r="W466">
        <v>34.502000000000002</v>
      </c>
      <c r="X466">
        <v>17.558</v>
      </c>
      <c r="Y466">
        <v>14.404</v>
      </c>
      <c r="Z466">
        <v>34.502000000000002</v>
      </c>
      <c r="AA466">
        <v>33.704999999999998</v>
      </c>
      <c r="AB466">
        <v>22.423999999999999</v>
      </c>
      <c r="AC466">
        <v>13</v>
      </c>
      <c r="AD466">
        <v>12</v>
      </c>
      <c r="AE466">
        <v>12</v>
      </c>
      <c r="AF466">
        <v>12</v>
      </c>
    </row>
    <row r="467" spans="1:32" x14ac:dyDescent="0.35">
      <c r="A467">
        <v>290</v>
      </c>
      <c r="F467" t="s">
        <v>210</v>
      </c>
      <c r="G467" t="s">
        <v>211</v>
      </c>
      <c r="I467" t="s">
        <v>54</v>
      </c>
    </row>
    <row r="468" spans="1:32" x14ac:dyDescent="0.35">
      <c r="A468">
        <v>290</v>
      </c>
      <c r="B468" t="s">
        <v>33</v>
      </c>
      <c r="C468">
        <v>1</v>
      </c>
      <c r="D468" t="s">
        <v>537</v>
      </c>
      <c r="E468" t="s">
        <v>538</v>
      </c>
      <c r="H468">
        <v>59.7</v>
      </c>
    </row>
    <row r="469" spans="1:32" x14ac:dyDescent="0.35">
      <c r="A469">
        <v>290</v>
      </c>
      <c r="B469" t="s">
        <v>36</v>
      </c>
      <c r="C469">
        <v>1</v>
      </c>
      <c r="J469" t="s">
        <v>539</v>
      </c>
      <c r="L469">
        <v>47.543999999999997</v>
      </c>
      <c r="M469">
        <v>50.076000000000001</v>
      </c>
      <c r="N469">
        <v>97.257000000000005</v>
      </c>
      <c r="O469">
        <v>98.352999999999994</v>
      </c>
      <c r="P469">
        <v>86.355000000000004</v>
      </c>
      <c r="Q469">
        <v>87.471999999999994</v>
      </c>
      <c r="R469">
        <v>105.97499999999999</v>
      </c>
      <c r="S469">
        <v>105.944</v>
      </c>
      <c r="T469">
        <v>63.783999999999999</v>
      </c>
      <c r="U469">
        <v>66.352999999999994</v>
      </c>
      <c r="V469">
        <v>36.216000000000001</v>
      </c>
      <c r="W469">
        <v>33.646999999999998</v>
      </c>
      <c r="X469">
        <v>13.691000000000001</v>
      </c>
      <c r="Y469">
        <v>16.7</v>
      </c>
      <c r="Z469">
        <v>33.646999999999998</v>
      </c>
      <c r="AA469">
        <v>36.216000000000001</v>
      </c>
      <c r="AB469">
        <v>8.4960000000000004</v>
      </c>
      <c r="AC469">
        <v>13</v>
      </c>
      <c r="AD469">
        <v>12</v>
      </c>
      <c r="AE469">
        <v>12</v>
      </c>
      <c r="AF469">
        <v>12</v>
      </c>
    </row>
    <row r="470" spans="1:32" x14ac:dyDescent="0.35">
      <c r="A470">
        <v>291</v>
      </c>
    </row>
    <row r="471" spans="1:32" x14ac:dyDescent="0.35">
      <c r="A471">
        <v>291</v>
      </c>
      <c r="B471" t="s">
        <v>33</v>
      </c>
      <c r="C471">
        <v>1</v>
      </c>
      <c r="D471" t="s">
        <v>540</v>
      </c>
      <c r="E471" t="s">
        <v>541</v>
      </c>
    </row>
    <row r="472" spans="1:32" x14ac:dyDescent="0.35">
      <c r="A472">
        <v>291</v>
      </c>
      <c r="B472" t="s">
        <v>36</v>
      </c>
      <c r="C472">
        <v>1</v>
      </c>
      <c r="J472" t="s">
        <v>542</v>
      </c>
      <c r="L472">
        <v>56.35</v>
      </c>
      <c r="M472">
        <v>58.164999999999999</v>
      </c>
      <c r="N472">
        <v>115.405</v>
      </c>
      <c r="O472">
        <v>114.473</v>
      </c>
      <c r="P472">
        <v>107.27800000000001</v>
      </c>
      <c r="Q472">
        <v>106.935</v>
      </c>
      <c r="R472">
        <v>111.48099999999999</v>
      </c>
      <c r="S472">
        <v>112.07599999999999</v>
      </c>
      <c r="T472">
        <v>62.618000000000002</v>
      </c>
      <c r="U472">
        <v>64.433000000000007</v>
      </c>
      <c r="V472">
        <v>37.381999999999998</v>
      </c>
      <c r="W472">
        <v>35.566000000000003</v>
      </c>
      <c r="X472">
        <v>13.622999999999999</v>
      </c>
      <c r="Y472">
        <v>13.766</v>
      </c>
      <c r="Z472">
        <v>35.566000000000003</v>
      </c>
      <c r="AA472">
        <v>37.381999999999998</v>
      </c>
      <c r="AB472">
        <v>12.038</v>
      </c>
      <c r="AC472">
        <v>10</v>
      </c>
      <c r="AD472">
        <v>10</v>
      </c>
      <c r="AE472">
        <v>10</v>
      </c>
      <c r="AF472">
        <v>10</v>
      </c>
    </row>
    <row r="473" spans="1:32" x14ac:dyDescent="0.35">
      <c r="A473">
        <v>292</v>
      </c>
      <c r="F473" t="s">
        <v>153</v>
      </c>
      <c r="G473" t="s">
        <v>154</v>
      </c>
      <c r="I473" t="s">
        <v>32</v>
      </c>
    </row>
    <row r="474" spans="1:32" x14ac:dyDescent="0.35">
      <c r="A474">
        <v>292</v>
      </c>
      <c r="B474" t="s">
        <v>33</v>
      </c>
      <c r="C474">
        <v>1</v>
      </c>
      <c r="D474" t="s">
        <v>543</v>
      </c>
      <c r="E474" t="s">
        <v>544</v>
      </c>
      <c r="H474">
        <v>61.1</v>
      </c>
    </row>
    <row r="475" spans="1:32" x14ac:dyDescent="0.35">
      <c r="A475">
        <v>292</v>
      </c>
      <c r="B475" t="s">
        <v>36</v>
      </c>
      <c r="C475">
        <v>1</v>
      </c>
      <c r="J475" t="s">
        <v>545</v>
      </c>
      <c r="L475">
        <v>75.474000000000004</v>
      </c>
      <c r="M475">
        <v>73.900000000000006</v>
      </c>
      <c r="N475">
        <v>148.916</v>
      </c>
      <c r="O475">
        <v>149.87700000000001</v>
      </c>
      <c r="P475">
        <v>141.185</v>
      </c>
      <c r="Q475">
        <v>143.929</v>
      </c>
      <c r="R475">
        <v>113.108</v>
      </c>
      <c r="S475">
        <v>114.498</v>
      </c>
      <c r="T475">
        <v>60.341000000000001</v>
      </c>
      <c r="U475">
        <v>59.012999999999998</v>
      </c>
      <c r="V475">
        <v>39.658999999999999</v>
      </c>
      <c r="W475">
        <v>40.987000000000002</v>
      </c>
      <c r="X475">
        <v>8.8230000000000004</v>
      </c>
      <c r="Y475">
        <v>10.879</v>
      </c>
      <c r="Z475">
        <v>40.987000000000002</v>
      </c>
      <c r="AA475">
        <v>39.658999999999999</v>
      </c>
      <c r="AB475">
        <v>12.974</v>
      </c>
      <c r="AC475">
        <v>8</v>
      </c>
      <c r="AD475">
        <v>7</v>
      </c>
      <c r="AE475">
        <v>7</v>
      </c>
      <c r="AF475">
        <v>7</v>
      </c>
    </row>
    <row r="476" spans="1:32" x14ac:dyDescent="0.35">
      <c r="A476">
        <v>293</v>
      </c>
      <c r="F476" t="s">
        <v>173</v>
      </c>
      <c r="G476" t="s">
        <v>174</v>
      </c>
      <c r="I476" t="s">
        <v>32</v>
      </c>
    </row>
    <row r="477" spans="1:32" x14ac:dyDescent="0.35">
      <c r="A477">
        <v>293</v>
      </c>
      <c r="B477" t="s">
        <v>33</v>
      </c>
      <c r="C477">
        <v>1</v>
      </c>
      <c r="D477" t="s">
        <v>546</v>
      </c>
      <c r="E477" t="s">
        <v>547</v>
      </c>
      <c r="H477">
        <v>81</v>
      </c>
    </row>
    <row r="478" spans="1:32" x14ac:dyDescent="0.35">
      <c r="A478">
        <v>293</v>
      </c>
      <c r="B478" t="s">
        <v>36</v>
      </c>
      <c r="C478">
        <v>1</v>
      </c>
      <c r="J478" t="s">
        <v>548</v>
      </c>
      <c r="L478">
        <v>55.567999999999998</v>
      </c>
      <c r="M478">
        <v>56.401000000000003</v>
      </c>
      <c r="N478">
        <v>112.38800000000001</v>
      </c>
      <c r="O478">
        <v>111.583</v>
      </c>
      <c r="P478">
        <v>106.73099999999999</v>
      </c>
      <c r="Q478">
        <v>105.315</v>
      </c>
      <c r="R478">
        <v>113.43300000000001</v>
      </c>
      <c r="S478">
        <v>112.467</v>
      </c>
      <c r="T478">
        <v>63.152999999999999</v>
      </c>
      <c r="U478">
        <v>62.01</v>
      </c>
      <c r="V478">
        <v>36.847000000000001</v>
      </c>
      <c r="W478">
        <v>37.99</v>
      </c>
      <c r="X478">
        <v>13.08</v>
      </c>
      <c r="Y478">
        <v>12.172000000000001</v>
      </c>
      <c r="Z478">
        <v>37.99</v>
      </c>
      <c r="AA478">
        <v>36.847000000000001</v>
      </c>
      <c r="AB478">
        <v>15.396000000000001</v>
      </c>
      <c r="AC478">
        <v>10</v>
      </c>
      <c r="AD478">
        <v>12</v>
      </c>
      <c r="AE478">
        <v>10</v>
      </c>
      <c r="AF478">
        <v>10</v>
      </c>
    </row>
    <row r="479" spans="1:32" x14ac:dyDescent="0.35">
      <c r="A479">
        <v>294</v>
      </c>
      <c r="F479" t="s">
        <v>153</v>
      </c>
      <c r="G479" t="s">
        <v>154</v>
      </c>
      <c r="I479" t="s">
        <v>54</v>
      </c>
    </row>
    <row r="480" spans="1:32" x14ac:dyDescent="0.35">
      <c r="A480">
        <v>294</v>
      </c>
      <c r="B480" t="s">
        <v>33</v>
      </c>
      <c r="C480">
        <v>1</v>
      </c>
      <c r="D480" t="s">
        <v>549</v>
      </c>
      <c r="E480" t="s">
        <v>550</v>
      </c>
      <c r="H480">
        <v>61.3</v>
      </c>
    </row>
    <row r="481" spans="1:32" x14ac:dyDescent="0.35">
      <c r="A481">
        <v>294</v>
      </c>
      <c r="B481" t="s">
        <v>36</v>
      </c>
      <c r="C481">
        <v>1</v>
      </c>
      <c r="J481" t="s">
        <v>551</v>
      </c>
      <c r="L481">
        <v>56.14</v>
      </c>
      <c r="M481">
        <v>54.112000000000002</v>
      </c>
      <c r="N481">
        <v>110.005</v>
      </c>
      <c r="O481">
        <v>111.90900000000001</v>
      </c>
      <c r="P481">
        <v>100.925</v>
      </c>
      <c r="Q481">
        <v>102.458</v>
      </c>
      <c r="R481">
        <v>109.456</v>
      </c>
      <c r="S481">
        <v>108.821</v>
      </c>
      <c r="T481">
        <v>65.459999999999994</v>
      </c>
      <c r="U481">
        <v>62.463000000000001</v>
      </c>
      <c r="V481">
        <v>34.54</v>
      </c>
      <c r="W481">
        <v>37.536000000000001</v>
      </c>
      <c r="X481">
        <v>12.635999999999999</v>
      </c>
      <c r="Y481">
        <v>15.7</v>
      </c>
      <c r="Z481">
        <v>37.536000000000001</v>
      </c>
      <c r="AA481">
        <v>34.54</v>
      </c>
      <c r="AB481">
        <v>6.4020000000000001</v>
      </c>
      <c r="AC481">
        <v>11</v>
      </c>
      <c r="AD481">
        <v>10</v>
      </c>
      <c r="AE481">
        <v>10</v>
      </c>
      <c r="AF481">
        <v>10</v>
      </c>
    </row>
    <row r="482" spans="1:32" x14ac:dyDescent="0.35">
      <c r="A482">
        <v>295</v>
      </c>
      <c r="F482" t="s">
        <v>153</v>
      </c>
      <c r="G482" t="s">
        <v>154</v>
      </c>
      <c r="I482" t="s">
        <v>54</v>
      </c>
    </row>
    <row r="483" spans="1:32" x14ac:dyDescent="0.35">
      <c r="A483">
        <v>295</v>
      </c>
      <c r="B483" t="s">
        <v>33</v>
      </c>
      <c r="C483">
        <v>1</v>
      </c>
      <c r="D483" t="s">
        <v>552</v>
      </c>
      <c r="E483" t="s">
        <v>553</v>
      </c>
      <c r="H483">
        <v>65.7</v>
      </c>
    </row>
    <row r="484" spans="1:32" x14ac:dyDescent="0.35">
      <c r="A484">
        <v>295</v>
      </c>
      <c r="B484" t="s">
        <v>36</v>
      </c>
      <c r="C484">
        <v>1</v>
      </c>
      <c r="J484" t="s">
        <v>554</v>
      </c>
      <c r="L484">
        <v>57.186999999999998</v>
      </c>
      <c r="M484">
        <v>52.944000000000003</v>
      </c>
      <c r="N484">
        <v>110.413</v>
      </c>
      <c r="O484">
        <v>110.39700000000001</v>
      </c>
      <c r="P484">
        <v>114.872</v>
      </c>
      <c r="Q484">
        <v>115.38200000000001</v>
      </c>
      <c r="R484">
        <v>124.179</v>
      </c>
      <c r="S484">
        <v>125.349</v>
      </c>
      <c r="T484">
        <v>63.798999999999999</v>
      </c>
      <c r="U484">
        <v>63.027000000000001</v>
      </c>
      <c r="V484">
        <v>36.201000000000001</v>
      </c>
      <c r="W484">
        <v>36.972999999999999</v>
      </c>
      <c r="X484">
        <v>11.515000000000001</v>
      </c>
      <c r="Y484">
        <v>15.214</v>
      </c>
      <c r="Z484">
        <v>36.972999999999999</v>
      </c>
      <c r="AA484">
        <v>36.201000000000001</v>
      </c>
      <c r="AB484">
        <v>9.5</v>
      </c>
      <c r="AC484">
        <v>11</v>
      </c>
      <c r="AD484">
        <v>14</v>
      </c>
      <c r="AE484">
        <v>11</v>
      </c>
      <c r="AF484">
        <v>11</v>
      </c>
    </row>
    <row r="485" spans="1:32" x14ac:dyDescent="0.35">
      <c r="A485">
        <v>296</v>
      </c>
      <c r="F485" t="s">
        <v>243</v>
      </c>
      <c r="G485" t="s">
        <v>244</v>
      </c>
      <c r="I485" t="s">
        <v>32</v>
      </c>
    </row>
    <row r="486" spans="1:32" x14ac:dyDescent="0.35">
      <c r="A486">
        <v>296</v>
      </c>
      <c r="B486" t="s">
        <v>33</v>
      </c>
      <c r="C486">
        <v>1</v>
      </c>
      <c r="D486" t="s">
        <v>555</v>
      </c>
      <c r="E486" t="s">
        <v>556</v>
      </c>
      <c r="H486">
        <v>41</v>
      </c>
    </row>
    <row r="487" spans="1:32" x14ac:dyDescent="0.35">
      <c r="A487">
        <v>297</v>
      </c>
      <c r="F487" t="s">
        <v>210</v>
      </c>
      <c r="G487" t="s">
        <v>211</v>
      </c>
      <c r="I487" t="s">
        <v>32</v>
      </c>
    </row>
    <row r="488" spans="1:32" x14ac:dyDescent="0.35">
      <c r="A488">
        <v>297</v>
      </c>
      <c r="B488" t="s">
        <v>33</v>
      </c>
      <c r="C488">
        <v>1</v>
      </c>
      <c r="D488" t="s">
        <v>557</v>
      </c>
      <c r="E488" t="s">
        <v>558</v>
      </c>
      <c r="H488">
        <v>67.8</v>
      </c>
    </row>
    <row r="489" spans="1:32" x14ac:dyDescent="0.35">
      <c r="A489">
        <v>297</v>
      </c>
      <c r="B489" t="s">
        <v>36</v>
      </c>
      <c r="C489">
        <v>1</v>
      </c>
      <c r="J489" t="s">
        <v>559</v>
      </c>
      <c r="L489">
        <v>59.908000000000001</v>
      </c>
      <c r="M489">
        <v>55.228999999999999</v>
      </c>
      <c r="N489">
        <v>116.74299999999999</v>
      </c>
      <c r="O489">
        <v>113.23399999999999</v>
      </c>
      <c r="P489">
        <v>120.36799999999999</v>
      </c>
      <c r="Q489">
        <v>117.178</v>
      </c>
      <c r="R489">
        <v>122.905</v>
      </c>
      <c r="S489">
        <v>122.657</v>
      </c>
      <c r="T489">
        <v>61.183999999999997</v>
      </c>
      <c r="U489">
        <v>62.305</v>
      </c>
      <c r="V489">
        <v>38.816000000000003</v>
      </c>
      <c r="W489">
        <v>37.695</v>
      </c>
      <c r="X489">
        <v>10.829000000000001</v>
      </c>
      <c r="Y489">
        <v>11.983000000000001</v>
      </c>
      <c r="Z489">
        <v>37.695</v>
      </c>
      <c r="AA489">
        <v>38.816000000000003</v>
      </c>
      <c r="AB489">
        <v>8.8320000000000007</v>
      </c>
      <c r="AC489">
        <v>10</v>
      </c>
      <c r="AD489">
        <v>10</v>
      </c>
      <c r="AE489">
        <v>10</v>
      </c>
      <c r="AF489">
        <v>10</v>
      </c>
    </row>
    <row r="490" spans="1:32" x14ac:dyDescent="0.35">
      <c r="A490">
        <v>298</v>
      </c>
      <c r="F490" t="s">
        <v>153</v>
      </c>
      <c r="G490" t="s">
        <v>154</v>
      </c>
      <c r="I490" t="s">
        <v>32</v>
      </c>
    </row>
    <row r="491" spans="1:32" x14ac:dyDescent="0.35">
      <c r="A491">
        <v>298</v>
      </c>
      <c r="B491" t="s">
        <v>33</v>
      </c>
      <c r="C491">
        <v>1</v>
      </c>
      <c r="D491" t="s">
        <v>560</v>
      </c>
      <c r="E491" t="s">
        <v>561</v>
      </c>
      <c r="H491">
        <v>76.2</v>
      </c>
    </row>
    <row r="492" spans="1:32" x14ac:dyDescent="0.35">
      <c r="A492">
        <v>298</v>
      </c>
      <c r="B492" t="s">
        <v>36</v>
      </c>
      <c r="C492">
        <v>1</v>
      </c>
      <c r="J492" t="s">
        <v>562</v>
      </c>
      <c r="L492">
        <v>53.915999999999997</v>
      </c>
      <c r="M492">
        <v>51.982999999999997</v>
      </c>
      <c r="N492">
        <v>105.392</v>
      </c>
      <c r="O492">
        <v>106.85</v>
      </c>
      <c r="P492">
        <v>94.936000000000007</v>
      </c>
      <c r="Q492">
        <v>96.578999999999994</v>
      </c>
      <c r="R492">
        <v>107.57599999999999</v>
      </c>
      <c r="S492">
        <v>108.015</v>
      </c>
      <c r="T492">
        <v>64.153999999999996</v>
      </c>
      <c r="U492">
        <v>63.997999999999998</v>
      </c>
      <c r="V492">
        <v>35.845999999999997</v>
      </c>
      <c r="W492">
        <v>36.002000000000002</v>
      </c>
      <c r="X492">
        <v>14.114000000000001</v>
      </c>
      <c r="Y492">
        <v>13.831</v>
      </c>
      <c r="Z492">
        <v>36.002000000000002</v>
      </c>
      <c r="AA492">
        <v>35.845999999999997</v>
      </c>
      <c r="AB492">
        <v>14.38</v>
      </c>
      <c r="AC492">
        <v>10</v>
      </c>
      <c r="AD492">
        <v>9</v>
      </c>
      <c r="AE492">
        <v>9</v>
      </c>
      <c r="AF492">
        <v>9</v>
      </c>
    </row>
    <row r="493" spans="1:32" x14ac:dyDescent="0.35">
      <c r="A493">
        <v>299</v>
      </c>
    </row>
    <row r="494" spans="1:32" x14ac:dyDescent="0.35">
      <c r="A494">
        <v>299</v>
      </c>
      <c r="B494" t="s">
        <v>33</v>
      </c>
      <c r="C494">
        <v>1</v>
      </c>
      <c r="D494" t="s">
        <v>563</v>
      </c>
      <c r="E494" t="s">
        <v>564</v>
      </c>
    </row>
    <row r="495" spans="1:32" x14ac:dyDescent="0.35">
      <c r="A495">
        <v>299</v>
      </c>
      <c r="B495" t="s">
        <v>36</v>
      </c>
      <c r="C495">
        <v>1</v>
      </c>
      <c r="J495" t="s">
        <v>565</v>
      </c>
      <c r="L495">
        <v>52.515999999999998</v>
      </c>
      <c r="M495">
        <v>52.832999999999998</v>
      </c>
      <c r="N495">
        <v>105.40600000000001</v>
      </c>
      <c r="O495">
        <v>105.235</v>
      </c>
      <c r="P495">
        <v>101.07599999999999</v>
      </c>
      <c r="Q495">
        <v>101.001</v>
      </c>
      <c r="R495">
        <v>114.619</v>
      </c>
      <c r="S495">
        <v>114.925</v>
      </c>
      <c r="T495">
        <v>63.396999999999998</v>
      </c>
      <c r="U495">
        <v>65.33</v>
      </c>
      <c r="V495">
        <v>36.601999999999997</v>
      </c>
      <c r="W495">
        <v>34.67</v>
      </c>
      <c r="X495">
        <v>15.246</v>
      </c>
      <c r="Y495">
        <v>13.766</v>
      </c>
      <c r="Z495">
        <v>34.67</v>
      </c>
      <c r="AA495">
        <v>36.601999999999997</v>
      </c>
      <c r="AB495">
        <v>9.9580000000000002</v>
      </c>
      <c r="AC495">
        <v>12</v>
      </c>
      <c r="AD495">
        <v>11</v>
      </c>
      <c r="AE495">
        <v>11</v>
      </c>
      <c r="AF495">
        <v>11</v>
      </c>
    </row>
    <row r="496" spans="1:32" x14ac:dyDescent="0.35">
      <c r="A496">
        <v>300</v>
      </c>
      <c r="F496" t="s">
        <v>210</v>
      </c>
      <c r="G496" t="s">
        <v>211</v>
      </c>
      <c r="I496" t="s">
        <v>32</v>
      </c>
    </row>
    <row r="497" spans="1:32" x14ac:dyDescent="0.35">
      <c r="A497">
        <v>300</v>
      </c>
      <c r="B497" t="s">
        <v>33</v>
      </c>
      <c r="C497">
        <v>1</v>
      </c>
      <c r="D497" t="s">
        <v>566</v>
      </c>
      <c r="E497" t="s">
        <v>567</v>
      </c>
      <c r="H497">
        <v>44.2</v>
      </c>
    </row>
    <row r="498" spans="1:32" x14ac:dyDescent="0.35">
      <c r="A498">
        <v>300</v>
      </c>
      <c r="B498" t="s">
        <v>36</v>
      </c>
      <c r="C498">
        <v>1</v>
      </c>
      <c r="J498" t="s">
        <v>568</v>
      </c>
      <c r="L498">
        <v>64.902000000000001</v>
      </c>
      <c r="M498">
        <v>63.411000000000001</v>
      </c>
      <c r="N498">
        <v>128.22999999999999</v>
      </c>
      <c r="O498">
        <v>127.852</v>
      </c>
      <c r="P498">
        <v>135.46299999999999</v>
      </c>
      <c r="Q498">
        <v>135.542</v>
      </c>
      <c r="R498">
        <v>126.642</v>
      </c>
      <c r="S498">
        <v>126.88500000000001</v>
      </c>
      <c r="T498">
        <v>61.552999999999997</v>
      </c>
      <c r="U498">
        <v>61.497999999999998</v>
      </c>
      <c r="V498">
        <v>38.447000000000003</v>
      </c>
      <c r="W498">
        <v>38.502000000000002</v>
      </c>
      <c r="X498">
        <v>12.231999999999999</v>
      </c>
      <c r="Y498">
        <v>11.188000000000001</v>
      </c>
      <c r="Z498">
        <v>38.502000000000002</v>
      </c>
      <c r="AA498">
        <v>38.447000000000003</v>
      </c>
      <c r="AB498">
        <v>16.207999999999998</v>
      </c>
      <c r="AC498">
        <v>11</v>
      </c>
      <c r="AD498">
        <v>10</v>
      </c>
      <c r="AE498">
        <v>10</v>
      </c>
      <c r="AF498">
        <v>10</v>
      </c>
    </row>
    <row r="499" spans="1:32" x14ac:dyDescent="0.35">
      <c r="A499">
        <v>301</v>
      </c>
      <c r="F499" t="s">
        <v>173</v>
      </c>
      <c r="G499" t="s">
        <v>174</v>
      </c>
      <c r="I499" t="s">
        <v>32</v>
      </c>
    </row>
    <row r="500" spans="1:32" x14ac:dyDescent="0.35">
      <c r="A500">
        <v>301</v>
      </c>
      <c r="B500" t="s">
        <v>33</v>
      </c>
      <c r="C500">
        <v>1</v>
      </c>
      <c r="D500" t="s">
        <v>569</v>
      </c>
      <c r="E500" t="s">
        <v>570</v>
      </c>
      <c r="H500">
        <v>68.900000000000006</v>
      </c>
    </row>
    <row r="501" spans="1:32" x14ac:dyDescent="0.35">
      <c r="A501">
        <v>301</v>
      </c>
      <c r="B501" t="s">
        <v>36</v>
      </c>
      <c r="C501">
        <v>1</v>
      </c>
      <c r="J501" t="s">
        <v>571</v>
      </c>
      <c r="L501">
        <v>59.579000000000001</v>
      </c>
      <c r="M501">
        <v>55.091999999999999</v>
      </c>
      <c r="N501">
        <v>114.233</v>
      </c>
      <c r="O501">
        <v>114.629</v>
      </c>
      <c r="P501">
        <v>107.04</v>
      </c>
      <c r="Q501">
        <v>107.425</v>
      </c>
      <c r="R501">
        <v>112.26300000000001</v>
      </c>
      <c r="S501">
        <v>111.94199999999999</v>
      </c>
      <c r="T501">
        <v>61.887999999999998</v>
      </c>
      <c r="U501">
        <v>63.570999999999998</v>
      </c>
      <c r="V501">
        <v>38.112000000000002</v>
      </c>
      <c r="W501">
        <v>36.429000000000002</v>
      </c>
      <c r="X501">
        <v>12.189</v>
      </c>
      <c r="Y501">
        <v>12.976000000000001</v>
      </c>
      <c r="Z501">
        <v>36.429000000000002</v>
      </c>
      <c r="AA501">
        <v>38.112000000000002</v>
      </c>
      <c r="AB501">
        <v>11.314</v>
      </c>
      <c r="AC501">
        <v>12</v>
      </c>
      <c r="AD501">
        <v>10</v>
      </c>
      <c r="AE501">
        <v>10</v>
      </c>
      <c r="AF501">
        <v>10</v>
      </c>
    </row>
    <row r="502" spans="1:32" x14ac:dyDescent="0.35">
      <c r="A502">
        <v>302</v>
      </c>
      <c r="F502" t="s">
        <v>210</v>
      </c>
      <c r="G502" t="s">
        <v>211</v>
      </c>
      <c r="I502" t="s">
        <v>54</v>
      </c>
    </row>
    <row r="503" spans="1:32" x14ac:dyDescent="0.35">
      <c r="A503">
        <v>302</v>
      </c>
      <c r="B503" t="s">
        <v>33</v>
      </c>
      <c r="C503">
        <v>1</v>
      </c>
      <c r="D503" t="s">
        <v>572</v>
      </c>
      <c r="E503" t="s">
        <v>573</v>
      </c>
      <c r="H503">
        <v>39.700000000000003</v>
      </c>
    </row>
    <row r="504" spans="1:32" x14ac:dyDescent="0.35">
      <c r="A504">
        <v>302</v>
      </c>
      <c r="B504" t="s">
        <v>36</v>
      </c>
      <c r="C504">
        <v>1</v>
      </c>
      <c r="J504" t="s">
        <v>574</v>
      </c>
      <c r="L504">
        <v>62.954000000000001</v>
      </c>
      <c r="M504">
        <v>59.182000000000002</v>
      </c>
      <c r="N504">
        <v>122.63800000000001</v>
      </c>
      <c r="O504">
        <v>121.62</v>
      </c>
      <c r="P504">
        <v>139.93</v>
      </c>
      <c r="Q504">
        <v>138.47</v>
      </c>
      <c r="R504">
        <v>136.26400000000001</v>
      </c>
      <c r="S504">
        <v>136.185</v>
      </c>
      <c r="T504">
        <v>59.982999999999997</v>
      </c>
      <c r="U504">
        <v>60.018999999999998</v>
      </c>
      <c r="V504">
        <v>40.017000000000003</v>
      </c>
      <c r="W504">
        <v>39.981000000000002</v>
      </c>
      <c r="X504">
        <v>11.167999999999999</v>
      </c>
      <c r="Y504">
        <v>9.5299999999999994</v>
      </c>
      <c r="Z504">
        <v>39.981000000000002</v>
      </c>
      <c r="AA504">
        <v>40.017000000000003</v>
      </c>
      <c r="AB504">
        <v>7.5</v>
      </c>
      <c r="AC504">
        <v>10</v>
      </c>
      <c r="AD504">
        <v>10</v>
      </c>
      <c r="AE504">
        <v>10</v>
      </c>
      <c r="AF504">
        <v>10</v>
      </c>
    </row>
    <row r="505" spans="1:32" x14ac:dyDescent="0.35">
      <c r="A505">
        <v>303</v>
      </c>
      <c r="F505" t="s">
        <v>153</v>
      </c>
      <c r="G505" t="s">
        <v>154</v>
      </c>
      <c r="I505" t="s">
        <v>54</v>
      </c>
    </row>
    <row r="506" spans="1:32" x14ac:dyDescent="0.35">
      <c r="A506">
        <v>303</v>
      </c>
      <c r="B506" t="s">
        <v>33</v>
      </c>
      <c r="C506">
        <v>1</v>
      </c>
      <c r="D506" t="s">
        <v>575</v>
      </c>
      <c r="E506" t="s">
        <v>576</v>
      </c>
      <c r="H506">
        <v>73.400000000000006</v>
      </c>
    </row>
    <row r="507" spans="1:32" x14ac:dyDescent="0.35">
      <c r="A507">
        <v>303</v>
      </c>
      <c r="B507" t="s">
        <v>36</v>
      </c>
      <c r="C507">
        <v>1</v>
      </c>
      <c r="J507" t="s">
        <v>577</v>
      </c>
      <c r="L507">
        <v>47.889000000000003</v>
      </c>
      <c r="M507">
        <v>44.587000000000003</v>
      </c>
      <c r="N507">
        <v>91.563000000000002</v>
      </c>
      <c r="O507">
        <v>92.58</v>
      </c>
      <c r="P507">
        <v>57.817999999999998</v>
      </c>
      <c r="Q507">
        <v>58.511000000000003</v>
      </c>
      <c r="R507">
        <v>75.403000000000006</v>
      </c>
      <c r="S507">
        <v>75.495999999999995</v>
      </c>
      <c r="T507">
        <v>64.614999999999995</v>
      </c>
      <c r="U507">
        <v>65.19</v>
      </c>
      <c r="V507">
        <v>35.384999999999998</v>
      </c>
      <c r="W507">
        <v>34.81</v>
      </c>
      <c r="X507">
        <v>14.21</v>
      </c>
      <c r="Y507">
        <v>15.794</v>
      </c>
      <c r="Z507">
        <v>34.81</v>
      </c>
      <c r="AA507">
        <v>35.384999999999998</v>
      </c>
      <c r="AB507">
        <v>11.367000000000001</v>
      </c>
      <c r="AC507">
        <v>8</v>
      </c>
      <c r="AD507">
        <v>9</v>
      </c>
      <c r="AE507">
        <v>8</v>
      </c>
      <c r="AF507">
        <v>8</v>
      </c>
    </row>
    <row r="508" spans="1:32" x14ac:dyDescent="0.35">
      <c r="A508">
        <v>304</v>
      </c>
      <c r="F508" t="s">
        <v>173</v>
      </c>
      <c r="G508" t="s">
        <v>174</v>
      </c>
      <c r="I508" t="s">
        <v>54</v>
      </c>
    </row>
    <row r="509" spans="1:32" x14ac:dyDescent="0.35">
      <c r="A509">
        <v>304</v>
      </c>
      <c r="B509" t="s">
        <v>33</v>
      </c>
      <c r="C509">
        <v>1</v>
      </c>
      <c r="D509" t="s">
        <v>578</v>
      </c>
      <c r="E509" t="s">
        <v>579</v>
      </c>
      <c r="H509">
        <v>74.2</v>
      </c>
    </row>
    <row r="510" spans="1:32" x14ac:dyDescent="0.35">
      <c r="A510">
        <v>305</v>
      </c>
      <c r="F510" t="s">
        <v>153</v>
      </c>
      <c r="G510" t="s">
        <v>154</v>
      </c>
      <c r="I510" t="s">
        <v>32</v>
      </c>
    </row>
    <row r="511" spans="1:32" x14ac:dyDescent="0.35">
      <c r="A511">
        <v>305</v>
      </c>
      <c r="B511" t="s">
        <v>33</v>
      </c>
      <c r="C511">
        <v>1</v>
      </c>
      <c r="D511" t="s">
        <v>580</v>
      </c>
      <c r="E511" t="s">
        <v>581</v>
      </c>
      <c r="H511">
        <v>68.8</v>
      </c>
    </row>
    <row r="512" spans="1:32" x14ac:dyDescent="0.35">
      <c r="A512">
        <v>305</v>
      </c>
      <c r="B512" t="s">
        <v>36</v>
      </c>
      <c r="C512">
        <v>1</v>
      </c>
      <c r="J512" t="s">
        <v>582</v>
      </c>
      <c r="L512">
        <v>56.576000000000001</v>
      </c>
      <c r="M512">
        <v>63.593000000000004</v>
      </c>
      <c r="N512">
        <v>120.164</v>
      </c>
      <c r="O512">
        <v>121.31</v>
      </c>
      <c r="P512">
        <v>91.289000000000001</v>
      </c>
      <c r="Q512">
        <v>91.710999999999999</v>
      </c>
      <c r="R512">
        <v>90.772999999999996</v>
      </c>
      <c r="S512">
        <v>90.603999999999999</v>
      </c>
      <c r="T512">
        <v>61.24</v>
      </c>
      <c r="U512">
        <v>63.064999999999998</v>
      </c>
      <c r="V512">
        <v>38.76</v>
      </c>
      <c r="W512">
        <v>36.935000000000002</v>
      </c>
      <c r="X512">
        <v>13.305999999999999</v>
      </c>
      <c r="Y512">
        <v>11.092000000000001</v>
      </c>
      <c r="Z512">
        <v>36.935000000000002</v>
      </c>
      <c r="AA512">
        <v>38.76</v>
      </c>
      <c r="AB512">
        <v>6.008</v>
      </c>
      <c r="AC512">
        <v>11</v>
      </c>
      <c r="AD512">
        <v>11</v>
      </c>
      <c r="AE512">
        <v>11</v>
      </c>
      <c r="AF512">
        <v>11</v>
      </c>
    </row>
    <row r="513" spans="1:32" x14ac:dyDescent="0.35">
      <c r="A513">
        <v>306</v>
      </c>
      <c r="F513" t="s">
        <v>411</v>
      </c>
      <c r="G513" t="s">
        <v>412</v>
      </c>
      <c r="I513" t="s">
        <v>54</v>
      </c>
    </row>
    <row r="514" spans="1:32" x14ac:dyDescent="0.35">
      <c r="A514">
        <v>306</v>
      </c>
      <c r="B514" t="s">
        <v>33</v>
      </c>
      <c r="C514">
        <v>1</v>
      </c>
      <c r="D514" t="s">
        <v>583</v>
      </c>
      <c r="E514" t="s">
        <v>584</v>
      </c>
      <c r="H514">
        <v>66.3</v>
      </c>
    </row>
    <row r="515" spans="1:32" x14ac:dyDescent="0.35">
      <c r="A515">
        <v>306</v>
      </c>
      <c r="B515" t="s">
        <v>36</v>
      </c>
      <c r="C515">
        <v>1</v>
      </c>
      <c r="J515" t="s">
        <v>585</v>
      </c>
      <c r="L515">
        <v>31.059000000000001</v>
      </c>
      <c r="M515">
        <v>22.317</v>
      </c>
      <c r="N515">
        <v>53.073</v>
      </c>
      <c r="O515">
        <v>53.654000000000003</v>
      </c>
      <c r="P515">
        <v>38.128</v>
      </c>
      <c r="Q515">
        <v>38.453000000000003</v>
      </c>
      <c r="R515">
        <v>86.864999999999995</v>
      </c>
      <c r="S515">
        <v>86.498999999999995</v>
      </c>
      <c r="T515">
        <v>72.177000000000007</v>
      </c>
      <c r="U515">
        <v>69.509</v>
      </c>
      <c r="V515">
        <v>27.823</v>
      </c>
      <c r="W515">
        <v>30.491</v>
      </c>
      <c r="X515">
        <v>19.975000000000001</v>
      </c>
      <c r="Y515">
        <v>22.053000000000001</v>
      </c>
      <c r="Z515">
        <v>30.491</v>
      </c>
      <c r="AA515">
        <v>27.823</v>
      </c>
      <c r="AB515">
        <v>12.557</v>
      </c>
      <c r="AC515">
        <v>11</v>
      </c>
      <c r="AD515">
        <v>12</v>
      </c>
      <c r="AE515">
        <v>11</v>
      </c>
      <c r="AF515">
        <v>11</v>
      </c>
    </row>
    <row r="516" spans="1:32" x14ac:dyDescent="0.35">
      <c r="A516">
        <v>307</v>
      </c>
      <c r="F516" t="s">
        <v>173</v>
      </c>
      <c r="G516" t="s">
        <v>174</v>
      </c>
      <c r="I516" t="s">
        <v>32</v>
      </c>
    </row>
    <row r="517" spans="1:32" x14ac:dyDescent="0.35">
      <c r="A517">
        <v>307</v>
      </c>
      <c r="B517" t="s">
        <v>33</v>
      </c>
      <c r="C517">
        <v>1</v>
      </c>
      <c r="D517" t="s">
        <v>586</v>
      </c>
      <c r="E517" t="s">
        <v>587</v>
      </c>
      <c r="H517">
        <v>54.2</v>
      </c>
    </row>
    <row r="518" spans="1:32" x14ac:dyDescent="0.35">
      <c r="A518">
        <v>307</v>
      </c>
      <c r="B518" t="s">
        <v>36</v>
      </c>
      <c r="C518">
        <v>1</v>
      </c>
      <c r="J518" t="s">
        <v>588</v>
      </c>
      <c r="L518">
        <v>73.123000000000005</v>
      </c>
      <c r="M518">
        <v>69.225999999999999</v>
      </c>
      <c r="N518">
        <v>143.012</v>
      </c>
      <c r="O518">
        <v>142.34899999999999</v>
      </c>
      <c r="P518">
        <v>131.452</v>
      </c>
      <c r="Q518">
        <v>130.41200000000001</v>
      </c>
      <c r="R518">
        <v>109.944</v>
      </c>
      <c r="S518">
        <v>109.956</v>
      </c>
      <c r="T518">
        <v>61.822000000000003</v>
      </c>
      <c r="U518">
        <v>61.448</v>
      </c>
      <c r="V518">
        <v>38.177999999999997</v>
      </c>
      <c r="W518">
        <v>38.552</v>
      </c>
      <c r="X518">
        <v>12.207000000000001</v>
      </c>
      <c r="Y518">
        <v>11.525</v>
      </c>
      <c r="Z518">
        <v>38.552</v>
      </c>
      <c r="AA518">
        <v>38.177999999999997</v>
      </c>
      <c r="AB518">
        <v>11.74</v>
      </c>
      <c r="AC518">
        <v>5</v>
      </c>
      <c r="AD518">
        <v>10</v>
      </c>
      <c r="AE518">
        <v>5</v>
      </c>
      <c r="AF518">
        <v>5</v>
      </c>
    </row>
    <row r="519" spans="1:32" x14ac:dyDescent="0.35">
      <c r="A519">
        <v>308</v>
      </c>
      <c r="F519" t="s">
        <v>153</v>
      </c>
      <c r="G519" t="s">
        <v>154</v>
      </c>
      <c r="I519" t="s">
        <v>32</v>
      </c>
    </row>
    <row r="520" spans="1:32" x14ac:dyDescent="0.35">
      <c r="A520">
        <v>308</v>
      </c>
      <c r="B520" t="s">
        <v>33</v>
      </c>
      <c r="C520">
        <v>1</v>
      </c>
      <c r="D520" t="s">
        <v>589</v>
      </c>
      <c r="E520" t="s">
        <v>590</v>
      </c>
      <c r="H520">
        <v>67.599999999999994</v>
      </c>
    </row>
    <row r="521" spans="1:32" x14ac:dyDescent="0.35">
      <c r="A521">
        <v>308</v>
      </c>
      <c r="B521" t="s">
        <v>36</v>
      </c>
      <c r="C521">
        <v>1</v>
      </c>
      <c r="J521" t="s">
        <v>591</v>
      </c>
      <c r="L521">
        <v>52.698999999999998</v>
      </c>
      <c r="M521">
        <v>46.73</v>
      </c>
      <c r="N521">
        <v>100.813</v>
      </c>
      <c r="O521">
        <v>98.451999999999998</v>
      </c>
      <c r="P521">
        <v>97.045000000000002</v>
      </c>
      <c r="Q521">
        <v>95.471999999999994</v>
      </c>
      <c r="R521">
        <v>115.22799999999999</v>
      </c>
      <c r="S521">
        <v>114.973</v>
      </c>
      <c r="T521">
        <v>61.613</v>
      </c>
      <c r="U521">
        <v>63.411000000000001</v>
      </c>
      <c r="V521">
        <v>38.387</v>
      </c>
      <c r="W521">
        <v>36.588000000000001</v>
      </c>
      <c r="X521">
        <v>12.000999999999999</v>
      </c>
      <c r="Y521">
        <v>13.38</v>
      </c>
      <c r="Z521">
        <v>36.588000000000001</v>
      </c>
      <c r="AA521">
        <v>38.387</v>
      </c>
      <c r="AB521">
        <v>9.0350000000000001</v>
      </c>
      <c r="AC521">
        <v>9</v>
      </c>
      <c r="AD521">
        <v>9</v>
      </c>
      <c r="AE521">
        <v>9</v>
      </c>
      <c r="AF521">
        <v>9</v>
      </c>
    </row>
    <row r="522" spans="1:32" x14ac:dyDescent="0.35">
      <c r="A522">
        <v>309</v>
      </c>
      <c r="F522" t="s">
        <v>153</v>
      </c>
      <c r="G522" t="s">
        <v>154</v>
      </c>
      <c r="I522" t="s">
        <v>32</v>
      </c>
    </row>
    <row r="523" spans="1:32" x14ac:dyDescent="0.35">
      <c r="A523">
        <v>309</v>
      </c>
      <c r="B523" t="s">
        <v>33</v>
      </c>
      <c r="C523">
        <v>1</v>
      </c>
      <c r="D523" t="s">
        <v>592</v>
      </c>
      <c r="E523" t="s">
        <v>593</v>
      </c>
      <c r="H523">
        <v>67.7</v>
      </c>
    </row>
    <row r="524" spans="1:32" x14ac:dyDescent="0.35">
      <c r="A524">
        <v>309</v>
      </c>
      <c r="B524" t="s">
        <v>36</v>
      </c>
      <c r="C524">
        <v>1</v>
      </c>
      <c r="J524" t="s">
        <v>594</v>
      </c>
      <c r="L524">
        <v>58.978000000000002</v>
      </c>
      <c r="M524">
        <v>61.125</v>
      </c>
      <c r="N524">
        <v>118.714</v>
      </c>
      <c r="O524">
        <v>121.44199999999999</v>
      </c>
      <c r="P524">
        <v>107.149</v>
      </c>
      <c r="Q524">
        <v>109.97499999999999</v>
      </c>
      <c r="R524">
        <v>107.541</v>
      </c>
      <c r="S524">
        <v>107.486</v>
      </c>
      <c r="T524">
        <v>59.506</v>
      </c>
      <c r="U524">
        <v>62.673000000000002</v>
      </c>
      <c r="V524">
        <v>40.494</v>
      </c>
      <c r="W524">
        <v>37.326999999999998</v>
      </c>
      <c r="X524">
        <v>10.044</v>
      </c>
      <c r="Y524">
        <v>11.895</v>
      </c>
      <c r="Z524">
        <v>37.326999999999998</v>
      </c>
      <c r="AA524">
        <v>40.494</v>
      </c>
      <c r="AB524">
        <v>13.284000000000001</v>
      </c>
      <c r="AC524">
        <v>9</v>
      </c>
      <c r="AD524">
        <v>9</v>
      </c>
      <c r="AE524">
        <v>9</v>
      </c>
      <c r="AF524">
        <v>9</v>
      </c>
    </row>
    <row r="525" spans="1:32" x14ac:dyDescent="0.35">
      <c r="A525">
        <v>310</v>
      </c>
    </row>
    <row r="526" spans="1:32" x14ac:dyDescent="0.35">
      <c r="A526">
        <v>310</v>
      </c>
      <c r="B526" t="s">
        <v>33</v>
      </c>
      <c r="C526">
        <v>1</v>
      </c>
      <c r="D526" t="s">
        <v>595</v>
      </c>
      <c r="E526" t="s">
        <v>596</v>
      </c>
    </row>
    <row r="527" spans="1:32" x14ac:dyDescent="0.35">
      <c r="A527">
        <v>310</v>
      </c>
      <c r="B527" t="s">
        <v>36</v>
      </c>
      <c r="C527">
        <v>1</v>
      </c>
      <c r="J527" t="s">
        <v>597</v>
      </c>
      <c r="L527">
        <v>52.814999999999998</v>
      </c>
      <c r="M527">
        <v>55.356999999999999</v>
      </c>
      <c r="N527">
        <v>108.53400000000001</v>
      </c>
      <c r="O527">
        <v>108.12</v>
      </c>
      <c r="P527">
        <v>97.6</v>
      </c>
      <c r="Q527">
        <v>97.623999999999995</v>
      </c>
      <c r="R527">
        <v>107.947</v>
      </c>
      <c r="S527">
        <v>107.831</v>
      </c>
      <c r="T527">
        <v>62.95</v>
      </c>
      <c r="U527">
        <v>63.316000000000003</v>
      </c>
      <c r="V527">
        <v>37.049999999999997</v>
      </c>
      <c r="W527">
        <v>36.683999999999997</v>
      </c>
      <c r="X527">
        <v>13.005000000000001</v>
      </c>
      <c r="Y527">
        <v>13.095000000000001</v>
      </c>
      <c r="Z527">
        <v>36.683999999999997</v>
      </c>
      <c r="AA527">
        <v>37.049999999999997</v>
      </c>
      <c r="AB527">
        <v>6.65</v>
      </c>
      <c r="AC527">
        <v>11</v>
      </c>
      <c r="AD527">
        <v>10</v>
      </c>
      <c r="AE527">
        <v>10</v>
      </c>
      <c r="AF527">
        <v>10</v>
      </c>
    </row>
    <row r="528" spans="1:32" x14ac:dyDescent="0.35">
      <c r="A528">
        <v>311</v>
      </c>
    </row>
    <row r="529" spans="1:32" x14ac:dyDescent="0.35">
      <c r="A529">
        <v>311</v>
      </c>
      <c r="B529" t="s">
        <v>33</v>
      </c>
      <c r="C529">
        <v>1</v>
      </c>
      <c r="D529" t="s">
        <v>598</v>
      </c>
      <c r="E529" t="s">
        <v>599</v>
      </c>
    </row>
    <row r="530" spans="1:32" x14ac:dyDescent="0.35">
      <c r="A530">
        <v>311</v>
      </c>
      <c r="B530" t="s">
        <v>36</v>
      </c>
      <c r="C530">
        <v>1</v>
      </c>
      <c r="J530" t="s">
        <v>600</v>
      </c>
      <c r="L530">
        <v>27.768000000000001</v>
      </c>
      <c r="M530">
        <v>29.474</v>
      </c>
      <c r="N530">
        <v>56.64</v>
      </c>
      <c r="O530">
        <v>58.100999999999999</v>
      </c>
      <c r="P530">
        <v>62.442999999999998</v>
      </c>
      <c r="Q530">
        <v>64.177999999999997</v>
      </c>
      <c r="R530">
        <v>130.71700000000001</v>
      </c>
      <c r="S530">
        <v>131.36500000000001</v>
      </c>
      <c r="T530">
        <v>60.957999999999998</v>
      </c>
      <c r="U530">
        <v>68.263000000000005</v>
      </c>
      <c r="V530">
        <v>39.042000000000002</v>
      </c>
      <c r="W530">
        <v>31.736999999999998</v>
      </c>
      <c r="X530">
        <v>12.41</v>
      </c>
      <c r="Y530">
        <v>17.309000000000001</v>
      </c>
      <c r="Z530">
        <v>31.736999999999998</v>
      </c>
      <c r="AA530">
        <v>39.042000000000002</v>
      </c>
      <c r="AB530">
        <v>9.9529999999999994</v>
      </c>
      <c r="AC530">
        <v>10</v>
      </c>
      <c r="AD530">
        <v>10</v>
      </c>
      <c r="AE530">
        <v>10</v>
      </c>
      <c r="AF530">
        <v>10</v>
      </c>
    </row>
    <row r="531" spans="1:32" x14ac:dyDescent="0.35">
      <c r="A531">
        <v>312</v>
      </c>
    </row>
    <row r="532" spans="1:32" x14ac:dyDescent="0.35">
      <c r="A532">
        <v>312</v>
      </c>
      <c r="B532" t="s">
        <v>33</v>
      </c>
      <c r="C532">
        <v>1</v>
      </c>
      <c r="D532" t="s">
        <v>601</v>
      </c>
      <c r="E532" t="s">
        <v>602</v>
      </c>
    </row>
    <row r="533" spans="1:32" x14ac:dyDescent="0.35">
      <c r="A533">
        <v>312</v>
      </c>
      <c r="B533" t="s">
        <v>36</v>
      </c>
      <c r="C533">
        <v>1</v>
      </c>
      <c r="J533" t="s">
        <v>603</v>
      </c>
      <c r="L533">
        <v>67.454999999999998</v>
      </c>
      <c r="M533">
        <v>65.067999999999998</v>
      </c>
      <c r="N533">
        <v>132.721</v>
      </c>
      <c r="O533">
        <v>132.27799999999999</v>
      </c>
      <c r="P533">
        <v>136.244</v>
      </c>
      <c r="Q533">
        <v>135.953</v>
      </c>
      <c r="R533">
        <v>122.85299999999999</v>
      </c>
      <c r="S533">
        <v>122.637</v>
      </c>
      <c r="T533">
        <v>61.046999999999997</v>
      </c>
      <c r="U533">
        <v>63.381</v>
      </c>
      <c r="V533">
        <v>38.953000000000003</v>
      </c>
      <c r="W533">
        <v>36.619</v>
      </c>
      <c r="X533">
        <v>13.077999999999999</v>
      </c>
      <c r="Y533">
        <v>12.281000000000001</v>
      </c>
      <c r="Z533">
        <v>36.619</v>
      </c>
      <c r="AA533">
        <v>38.953000000000003</v>
      </c>
      <c r="AB533">
        <v>16.436</v>
      </c>
      <c r="AC533">
        <v>9</v>
      </c>
      <c r="AD533">
        <v>7</v>
      </c>
      <c r="AE533">
        <v>7</v>
      </c>
      <c r="AF533">
        <v>7</v>
      </c>
    </row>
    <row r="534" spans="1:32" x14ac:dyDescent="0.35">
      <c r="A534">
        <v>313</v>
      </c>
      <c r="F534" t="s">
        <v>153</v>
      </c>
      <c r="G534" t="s">
        <v>154</v>
      </c>
      <c r="I534" t="s">
        <v>32</v>
      </c>
    </row>
    <row r="535" spans="1:32" x14ac:dyDescent="0.35">
      <c r="A535">
        <v>313</v>
      </c>
      <c r="B535" t="s">
        <v>33</v>
      </c>
      <c r="C535">
        <v>1</v>
      </c>
      <c r="D535" t="s">
        <v>604</v>
      </c>
      <c r="E535" t="s">
        <v>605</v>
      </c>
      <c r="H535">
        <v>69.599999999999994</v>
      </c>
    </row>
    <row r="536" spans="1:32" x14ac:dyDescent="0.35">
      <c r="A536">
        <v>314</v>
      </c>
    </row>
    <row r="537" spans="1:32" x14ac:dyDescent="0.35">
      <c r="A537">
        <v>314</v>
      </c>
      <c r="B537" t="s">
        <v>33</v>
      </c>
      <c r="C537">
        <v>1</v>
      </c>
      <c r="D537" t="s">
        <v>606</v>
      </c>
      <c r="E537" t="s">
        <v>607</v>
      </c>
    </row>
    <row r="538" spans="1:32" x14ac:dyDescent="0.35">
      <c r="A538">
        <v>314</v>
      </c>
      <c r="B538" t="s">
        <v>36</v>
      </c>
      <c r="C538">
        <v>1</v>
      </c>
      <c r="J538" t="s">
        <v>608</v>
      </c>
      <c r="L538">
        <v>31.23</v>
      </c>
      <c r="M538">
        <v>23.835000000000001</v>
      </c>
      <c r="N538">
        <v>55.104999999999997</v>
      </c>
      <c r="O538">
        <v>55.49</v>
      </c>
      <c r="P538">
        <v>39.460999999999999</v>
      </c>
      <c r="Q538">
        <v>39.845999999999997</v>
      </c>
      <c r="R538">
        <v>86.031000000000006</v>
      </c>
      <c r="S538">
        <v>85.555999999999997</v>
      </c>
      <c r="T538">
        <v>70.655000000000001</v>
      </c>
      <c r="U538">
        <v>73.715000000000003</v>
      </c>
      <c r="V538">
        <v>29.344999999999999</v>
      </c>
      <c r="W538">
        <v>26.285</v>
      </c>
      <c r="X538">
        <v>20.645</v>
      </c>
      <c r="Y538">
        <v>23.49</v>
      </c>
      <c r="Z538">
        <v>26.285</v>
      </c>
      <c r="AA538">
        <v>29.344999999999999</v>
      </c>
      <c r="AB538">
        <v>11.927</v>
      </c>
      <c r="AC538">
        <v>15</v>
      </c>
      <c r="AD538">
        <v>15</v>
      </c>
      <c r="AE538">
        <v>15</v>
      </c>
      <c r="AF538">
        <v>15</v>
      </c>
    </row>
    <row r="539" spans="1:32" x14ac:dyDescent="0.35">
      <c r="A539">
        <v>315</v>
      </c>
    </row>
    <row r="540" spans="1:32" x14ac:dyDescent="0.35">
      <c r="A540">
        <v>315</v>
      </c>
      <c r="B540" t="s">
        <v>33</v>
      </c>
      <c r="C540">
        <v>1</v>
      </c>
      <c r="D540" t="s">
        <v>609</v>
      </c>
      <c r="E540" t="s">
        <v>610</v>
      </c>
    </row>
    <row r="541" spans="1:32" x14ac:dyDescent="0.35">
      <c r="A541">
        <v>315</v>
      </c>
      <c r="B541" t="s">
        <v>36</v>
      </c>
      <c r="C541">
        <v>1</v>
      </c>
      <c r="J541" t="s">
        <v>611</v>
      </c>
      <c r="L541">
        <v>59.912999999999997</v>
      </c>
      <c r="M541">
        <v>56.59</v>
      </c>
      <c r="N541">
        <v>117.34</v>
      </c>
      <c r="O541">
        <v>116.227</v>
      </c>
      <c r="P541">
        <v>108.068</v>
      </c>
      <c r="Q541">
        <v>107.172</v>
      </c>
      <c r="R541">
        <v>109.824</v>
      </c>
      <c r="S541">
        <v>109.497</v>
      </c>
      <c r="T541">
        <v>62.585000000000001</v>
      </c>
      <c r="U541">
        <v>61.814999999999998</v>
      </c>
      <c r="V541">
        <v>37.414999999999999</v>
      </c>
      <c r="W541">
        <v>38.185000000000002</v>
      </c>
      <c r="X541">
        <v>12.198</v>
      </c>
      <c r="Y541">
        <v>12.631</v>
      </c>
      <c r="Z541">
        <v>38.185000000000002</v>
      </c>
      <c r="AA541">
        <v>37.414999999999999</v>
      </c>
      <c r="AB541">
        <v>11.112</v>
      </c>
      <c r="AC541">
        <v>10</v>
      </c>
      <c r="AD541">
        <v>11</v>
      </c>
      <c r="AE541">
        <v>10</v>
      </c>
      <c r="AF541">
        <v>10</v>
      </c>
    </row>
    <row r="542" spans="1:32" x14ac:dyDescent="0.35">
      <c r="A542">
        <v>316</v>
      </c>
      <c r="F542" t="s">
        <v>173</v>
      </c>
      <c r="G542" t="s">
        <v>174</v>
      </c>
      <c r="I542" t="s">
        <v>54</v>
      </c>
    </row>
    <row r="543" spans="1:32" x14ac:dyDescent="0.35">
      <c r="A543">
        <v>316</v>
      </c>
      <c r="B543" t="s">
        <v>33</v>
      </c>
      <c r="C543">
        <v>1</v>
      </c>
      <c r="D543" t="s">
        <v>612</v>
      </c>
      <c r="E543" t="s">
        <v>613</v>
      </c>
      <c r="H543">
        <v>75.599999999999994</v>
      </c>
    </row>
    <row r="544" spans="1:32" x14ac:dyDescent="0.35">
      <c r="A544">
        <v>316</v>
      </c>
      <c r="B544" t="s">
        <v>36</v>
      </c>
      <c r="C544">
        <v>1</v>
      </c>
      <c r="J544" t="s">
        <v>614</v>
      </c>
      <c r="L544">
        <v>62.558</v>
      </c>
      <c r="M544">
        <v>62.603000000000002</v>
      </c>
      <c r="N544">
        <v>124.863</v>
      </c>
      <c r="O544">
        <v>125.39100000000001</v>
      </c>
      <c r="P544">
        <v>125.33</v>
      </c>
      <c r="Q544">
        <v>125.101</v>
      </c>
      <c r="R544">
        <v>119.47799999999999</v>
      </c>
      <c r="S544">
        <v>119.494</v>
      </c>
      <c r="T544">
        <v>60.652000000000001</v>
      </c>
      <c r="U544">
        <v>60.183</v>
      </c>
      <c r="V544">
        <v>39.347999999999999</v>
      </c>
      <c r="W544">
        <v>39.817</v>
      </c>
      <c r="X544">
        <v>10.593</v>
      </c>
      <c r="Y544">
        <v>10.318</v>
      </c>
      <c r="Z544">
        <v>39.817</v>
      </c>
      <c r="AA544">
        <v>39.347999999999999</v>
      </c>
      <c r="AB544">
        <v>7.0460000000000003</v>
      </c>
      <c r="AC544">
        <v>9</v>
      </c>
      <c r="AD544">
        <v>9</v>
      </c>
      <c r="AE544">
        <v>9</v>
      </c>
      <c r="AF544">
        <v>9</v>
      </c>
    </row>
    <row r="545" spans="1:32" x14ac:dyDescent="0.35">
      <c r="A545">
        <v>317</v>
      </c>
      <c r="F545" t="s">
        <v>173</v>
      </c>
      <c r="G545" t="s">
        <v>174</v>
      </c>
      <c r="I545" t="s">
        <v>32</v>
      </c>
    </row>
    <row r="546" spans="1:32" x14ac:dyDescent="0.35">
      <c r="A546">
        <v>317</v>
      </c>
      <c r="B546" t="s">
        <v>33</v>
      </c>
      <c r="C546">
        <v>1</v>
      </c>
      <c r="D546" t="s">
        <v>615</v>
      </c>
      <c r="E546" t="s">
        <v>616</v>
      </c>
      <c r="H546">
        <v>50.2</v>
      </c>
    </row>
    <row r="547" spans="1:32" x14ac:dyDescent="0.35">
      <c r="A547">
        <v>317</v>
      </c>
      <c r="B547" t="s">
        <v>36</v>
      </c>
      <c r="C547">
        <v>1</v>
      </c>
      <c r="J547" t="s">
        <v>617</v>
      </c>
      <c r="L547">
        <v>67.021000000000001</v>
      </c>
      <c r="M547">
        <v>64.103999999999999</v>
      </c>
      <c r="N547">
        <v>130.78</v>
      </c>
      <c r="O547">
        <v>131.09</v>
      </c>
      <c r="P547">
        <v>107.38500000000001</v>
      </c>
      <c r="Q547">
        <v>107.616</v>
      </c>
      <c r="R547">
        <v>98.423000000000002</v>
      </c>
      <c r="S547">
        <v>98.537000000000006</v>
      </c>
      <c r="T547">
        <v>63.268000000000001</v>
      </c>
      <c r="U547">
        <v>62.369</v>
      </c>
      <c r="V547">
        <v>36.731999999999999</v>
      </c>
      <c r="W547">
        <v>37.631</v>
      </c>
      <c r="X547">
        <v>12.617000000000001</v>
      </c>
      <c r="Y547">
        <v>12.577</v>
      </c>
      <c r="Z547">
        <v>37.631</v>
      </c>
      <c r="AA547">
        <v>36.731999999999999</v>
      </c>
      <c r="AB547">
        <v>6.0979999999999999</v>
      </c>
      <c r="AC547">
        <v>8</v>
      </c>
      <c r="AD547">
        <v>10</v>
      </c>
      <c r="AE547">
        <v>8</v>
      </c>
      <c r="AF547">
        <v>8</v>
      </c>
    </row>
    <row r="548" spans="1:32" x14ac:dyDescent="0.35">
      <c r="A548">
        <v>318</v>
      </c>
      <c r="F548" t="s">
        <v>173</v>
      </c>
      <c r="G548" t="s">
        <v>174</v>
      </c>
      <c r="I548" t="s">
        <v>32</v>
      </c>
    </row>
    <row r="549" spans="1:32" x14ac:dyDescent="0.35">
      <c r="A549">
        <v>318</v>
      </c>
      <c r="B549" t="s">
        <v>33</v>
      </c>
      <c r="C549">
        <v>1</v>
      </c>
      <c r="D549" t="s">
        <v>618</v>
      </c>
      <c r="E549" t="s">
        <v>619</v>
      </c>
      <c r="H549">
        <v>65</v>
      </c>
    </row>
    <row r="550" spans="1:32" x14ac:dyDescent="0.35">
      <c r="A550">
        <v>318</v>
      </c>
      <c r="B550" t="s">
        <v>36</v>
      </c>
      <c r="C550">
        <v>1</v>
      </c>
      <c r="J550" t="s">
        <v>620</v>
      </c>
      <c r="L550">
        <v>66.760999999999996</v>
      </c>
      <c r="M550">
        <v>61.744999999999997</v>
      </c>
      <c r="N550">
        <v>129.20500000000001</v>
      </c>
      <c r="O550">
        <v>128.28200000000001</v>
      </c>
      <c r="P550">
        <v>123.373</v>
      </c>
      <c r="Q550">
        <v>123.399</v>
      </c>
      <c r="R550">
        <v>114.11499999999999</v>
      </c>
      <c r="S550">
        <v>114.643</v>
      </c>
      <c r="T550">
        <v>62.07</v>
      </c>
      <c r="U550">
        <v>62.152000000000001</v>
      </c>
      <c r="V550">
        <v>37.93</v>
      </c>
      <c r="W550">
        <v>37.847999999999999</v>
      </c>
      <c r="X550">
        <v>14.318</v>
      </c>
      <c r="Y550">
        <v>10.996</v>
      </c>
      <c r="Z550">
        <v>37.847999999999999</v>
      </c>
      <c r="AA550">
        <v>37.93</v>
      </c>
      <c r="AB550">
        <v>10.19</v>
      </c>
      <c r="AC550">
        <v>11</v>
      </c>
      <c r="AD550">
        <v>11</v>
      </c>
      <c r="AE550">
        <v>11</v>
      </c>
      <c r="AF550">
        <v>11</v>
      </c>
    </row>
    <row r="551" spans="1:32" x14ac:dyDescent="0.35">
      <c r="A551">
        <v>319</v>
      </c>
    </row>
    <row r="552" spans="1:32" x14ac:dyDescent="0.35">
      <c r="A552">
        <v>319</v>
      </c>
      <c r="B552" t="s">
        <v>33</v>
      </c>
      <c r="C552">
        <v>1</v>
      </c>
      <c r="D552" t="s">
        <v>621</v>
      </c>
      <c r="E552" t="s">
        <v>622</v>
      </c>
    </row>
    <row r="553" spans="1:32" x14ac:dyDescent="0.35">
      <c r="A553">
        <v>319</v>
      </c>
      <c r="B553" t="s">
        <v>36</v>
      </c>
      <c r="C553">
        <v>1</v>
      </c>
      <c r="J553" t="s">
        <v>623</v>
      </c>
      <c r="L553">
        <v>62.673000000000002</v>
      </c>
      <c r="M553">
        <v>55.119</v>
      </c>
      <c r="N553">
        <v>117.914</v>
      </c>
      <c r="O553">
        <v>117.77800000000001</v>
      </c>
      <c r="P553">
        <v>107.04300000000001</v>
      </c>
      <c r="Q553">
        <v>106.81</v>
      </c>
      <c r="R553">
        <v>108.30200000000001</v>
      </c>
      <c r="S553">
        <v>108.19499999999999</v>
      </c>
      <c r="T553">
        <v>62.728999999999999</v>
      </c>
      <c r="U553">
        <v>61.27</v>
      </c>
      <c r="V553">
        <v>37.271000000000001</v>
      </c>
      <c r="W553">
        <v>38.729999999999997</v>
      </c>
      <c r="X553">
        <v>10.132999999999999</v>
      </c>
      <c r="Y553">
        <v>13.891999999999999</v>
      </c>
      <c r="Z553">
        <v>38.729999999999997</v>
      </c>
      <c r="AA553">
        <v>37.271000000000001</v>
      </c>
      <c r="AB553">
        <v>15.502000000000001</v>
      </c>
      <c r="AC553">
        <v>10</v>
      </c>
      <c r="AD553">
        <v>10</v>
      </c>
      <c r="AE553">
        <v>10</v>
      </c>
      <c r="AF553">
        <v>10</v>
      </c>
    </row>
    <row r="554" spans="1:32" x14ac:dyDescent="0.35">
      <c r="A554">
        <v>320</v>
      </c>
      <c r="I554" t="s">
        <v>32</v>
      </c>
    </row>
    <row r="555" spans="1:32" x14ac:dyDescent="0.35">
      <c r="A555">
        <v>320</v>
      </c>
      <c r="B555" t="s">
        <v>33</v>
      </c>
      <c r="C555">
        <v>1</v>
      </c>
      <c r="D555" t="s">
        <v>624</v>
      </c>
      <c r="E555" t="s">
        <v>625</v>
      </c>
      <c r="H555">
        <v>44.2</v>
      </c>
    </row>
    <row r="556" spans="1:32" x14ac:dyDescent="0.35">
      <c r="A556">
        <v>321</v>
      </c>
    </row>
    <row r="557" spans="1:32" x14ac:dyDescent="0.35">
      <c r="A557">
        <v>321</v>
      </c>
      <c r="B557" t="s">
        <v>33</v>
      </c>
      <c r="C557">
        <v>1</v>
      </c>
      <c r="D557" t="s">
        <v>626</v>
      </c>
      <c r="E557" t="s">
        <v>627</v>
      </c>
    </row>
    <row r="558" spans="1:32" x14ac:dyDescent="0.35">
      <c r="A558">
        <v>322</v>
      </c>
      <c r="F558" t="s">
        <v>153</v>
      </c>
      <c r="G558" t="s">
        <v>154</v>
      </c>
      <c r="I558" t="s">
        <v>32</v>
      </c>
    </row>
    <row r="559" spans="1:32" x14ac:dyDescent="0.35">
      <c r="A559">
        <v>322</v>
      </c>
      <c r="B559" t="s">
        <v>33</v>
      </c>
      <c r="C559">
        <v>1</v>
      </c>
      <c r="D559" t="s">
        <v>628</v>
      </c>
      <c r="E559" t="s">
        <v>629</v>
      </c>
      <c r="H559">
        <v>75</v>
      </c>
    </row>
    <row r="560" spans="1:32" x14ac:dyDescent="0.35">
      <c r="A560">
        <v>322</v>
      </c>
      <c r="B560" t="s">
        <v>36</v>
      </c>
      <c r="C560">
        <v>1</v>
      </c>
      <c r="J560" t="s">
        <v>630</v>
      </c>
      <c r="L560">
        <v>40.909999999999997</v>
      </c>
      <c r="M560">
        <v>37.569000000000003</v>
      </c>
      <c r="N560">
        <v>79.010999999999996</v>
      </c>
      <c r="O560">
        <v>77.370999999999995</v>
      </c>
      <c r="P560">
        <v>77.668000000000006</v>
      </c>
      <c r="Q560">
        <v>76.521000000000001</v>
      </c>
      <c r="R560">
        <v>118.67700000000001</v>
      </c>
      <c r="S560">
        <v>118.04900000000001</v>
      </c>
      <c r="T560">
        <v>66.168000000000006</v>
      </c>
      <c r="U560">
        <v>64.768000000000001</v>
      </c>
      <c r="V560">
        <v>33.832000000000001</v>
      </c>
      <c r="W560">
        <v>35.231999999999999</v>
      </c>
      <c r="X560">
        <v>12.222</v>
      </c>
      <c r="Y560">
        <v>18.059000000000001</v>
      </c>
      <c r="Z560">
        <v>35.231999999999999</v>
      </c>
      <c r="AA560">
        <v>33.832000000000001</v>
      </c>
      <c r="AB560">
        <v>16.745000000000001</v>
      </c>
      <c r="AC560">
        <v>13</v>
      </c>
      <c r="AD560">
        <v>14</v>
      </c>
      <c r="AE560">
        <v>13</v>
      </c>
      <c r="AF560">
        <v>13</v>
      </c>
    </row>
    <row r="561" spans="1:32" x14ac:dyDescent="0.35">
      <c r="A561">
        <v>323</v>
      </c>
      <c r="F561" t="s">
        <v>153</v>
      </c>
      <c r="G561" t="s">
        <v>154</v>
      </c>
      <c r="I561" t="s">
        <v>32</v>
      </c>
    </row>
    <row r="562" spans="1:32" x14ac:dyDescent="0.35">
      <c r="A562">
        <v>323</v>
      </c>
      <c r="B562" t="s">
        <v>33</v>
      </c>
      <c r="C562">
        <v>1</v>
      </c>
      <c r="D562" t="s">
        <v>631</v>
      </c>
      <c r="E562" t="s">
        <v>632</v>
      </c>
      <c r="H562">
        <v>71.3</v>
      </c>
    </row>
    <row r="563" spans="1:32" x14ac:dyDescent="0.35">
      <c r="A563">
        <v>323</v>
      </c>
      <c r="B563" t="s">
        <v>36</v>
      </c>
      <c r="C563">
        <v>1</v>
      </c>
      <c r="J563" t="s">
        <v>633</v>
      </c>
      <c r="L563">
        <v>53.371000000000002</v>
      </c>
      <c r="M563">
        <v>55.128</v>
      </c>
      <c r="N563">
        <v>109.157</v>
      </c>
      <c r="O563">
        <v>108.521</v>
      </c>
      <c r="P563">
        <v>84.364999999999995</v>
      </c>
      <c r="Q563">
        <v>84.679000000000002</v>
      </c>
      <c r="R563">
        <v>92.841999999999999</v>
      </c>
      <c r="S563">
        <v>93.650999999999996</v>
      </c>
      <c r="T563">
        <v>63.673000000000002</v>
      </c>
      <c r="U563">
        <v>63.354999999999997</v>
      </c>
      <c r="V563">
        <v>36.326999999999998</v>
      </c>
      <c r="W563">
        <v>36.645000000000003</v>
      </c>
      <c r="X563">
        <v>14.273999999999999</v>
      </c>
      <c r="Y563">
        <v>13.24</v>
      </c>
      <c r="Z563">
        <v>36.645000000000003</v>
      </c>
      <c r="AA563">
        <v>36.326999999999998</v>
      </c>
      <c r="AB563">
        <v>10.526</v>
      </c>
      <c r="AC563">
        <v>12</v>
      </c>
      <c r="AD563">
        <v>11</v>
      </c>
      <c r="AE563">
        <v>11</v>
      </c>
      <c r="AF563">
        <v>11</v>
      </c>
    </row>
    <row r="564" spans="1:32" x14ac:dyDescent="0.35">
      <c r="A564">
        <v>324</v>
      </c>
      <c r="I564" t="s">
        <v>32</v>
      </c>
    </row>
    <row r="565" spans="1:32" x14ac:dyDescent="0.35">
      <c r="A565">
        <v>324</v>
      </c>
      <c r="B565" t="s">
        <v>33</v>
      </c>
      <c r="C565">
        <v>1</v>
      </c>
      <c r="D565" t="s">
        <v>634</v>
      </c>
      <c r="E565" t="s">
        <v>635</v>
      </c>
      <c r="H565">
        <v>71.7</v>
      </c>
    </row>
    <row r="566" spans="1:32" x14ac:dyDescent="0.35">
      <c r="A566">
        <v>325</v>
      </c>
      <c r="F566" t="s">
        <v>173</v>
      </c>
      <c r="G566" t="s">
        <v>174</v>
      </c>
      <c r="I566" t="s">
        <v>54</v>
      </c>
    </row>
    <row r="567" spans="1:32" x14ac:dyDescent="0.35">
      <c r="A567">
        <v>325</v>
      </c>
      <c r="B567" t="s">
        <v>33</v>
      </c>
      <c r="C567">
        <v>1</v>
      </c>
      <c r="D567" t="s">
        <v>636</v>
      </c>
      <c r="E567" t="s">
        <v>637</v>
      </c>
      <c r="H567">
        <v>78.400000000000006</v>
      </c>
    </row>
    <row r="568" spans="1:32" x14ac:dyDescent="0.35">
      <c r="A568">
        <v>325</v>
      </c>
      <c r="B568" t="s">
        <v>36</v>
      </c>
      <c r="C568">
        <v>1</v>
      </c>
      <c r="J568" t="s">
        <v>638</v>
      </c>
      <c r="L568">
        <v>47.603000000000002</v>
      </c>
      <c r="M568">
        <v>48.305</v>
      </c>
      <c r="N568">
        <v>96.623999999999995</v>
      </c>
      <c r="O568">
        <v>95.74</v>
      </c>
      <c r="P568">
        <v>94.378</v>
      </c>
      <c r="Q568">
        <v>93.463999999999999</v>
      </c>
      <c r="R568">
        <v>116.872</v>
      </c>
      <c r="S568">
        <v>116.837</v>
      </c>
      <c r="T568">
        <v>64.792000000000002</v>
      </c>
      <c r="U568">
        <v>63.905000000000001</v>
      </c>
      <c r="V568">
        <v>35.207999999999998</v>
      </c>
      <c r="W568">
        <v>36.094000000000001</v>
      </c>
      <c r="X568">
        <v>14.106999999999999</v>
      </c>
      <c r="Y568">
        <v>14.659000000000001</v>
      </c>
      <c r="Z568">
        <v>36.094000000000001</v>
      </c>
      <c r="AA568">
        <v>35.207999999999998</v>
      </c>
      <c r="AB568">
        <v>11.294</v>
      </c>
      <c r="AC568">
        <v>13</v>
      </c>
      <c r="AD568">
        <v>14</v>
      </c>
      <c r="AE568">
        <v>13</v>
      </c>
      <c r="AF568">
        <v>13</v>
      </c>
    </row>
    <row r="569" spans="1:32" x14ac:dyDescent="0.35">
      <c r="A569">
        <v>326</v>
      </c>
      <c r="F569" t="s">
        <v>153</v>
      </c>
      <c r="G569" t="s">
        <v>154</v>
      </c>
      <c r="I569" t="s">
        <v>54</v>
      </c>
    </row>
    <row r="570" spans="1:32" x14ac:dyDescent="0.35">
      <c r="A570">
        <v>326</v>
      </c>
      <c r="B570" t="s">
        <v>33</v>
      </c>
      <c r="C570">
        <v>1</v>
      </c>
      <c r="D570" t="s">
        <v>639</v>
      </c>
      <c r="E570" t="s">
        <v>640</v>
      </c>
      <c r="H570">
        <v>75.2</v>
      </c>
    </row>
    <row r="571" spans="1:32" x14ac:dyDescent="0.35">
      <c r="A571">
        <v>326</v>
      </c>
      <c r="B571" t="s">
        <v>36</v>
      </c>
      <c r="C571">
        <v>1</v>
      </c>
      <c r="J571" t="s">
        <v>641</v>
      </c>
      <c r="L571">
        <v>30.745000000000001</v>
      </c>
      <c r="M571">
        <v>35.854999999999997</v>
      </c>
      <c r="N571">
        <v>67.768000000000001</v>
      </c>
      <c r="O571">
        <v>66.424999999999997</v>
      </c>
      <c r="P571">
        <v>53.93</v>
      </c>
      <c r="Q571">
        <v>53.055999999999997</v>
      </c>
      <c r="R571">
        <v>94.554000000000002</v>
      </c>
      <c r="S571">
        <v>94.804000000000002</v>
      </c>
      <c r="T571">
        <v>66.105000000000004</v>
      </c>
      <c r="U571">
        <v>66.096999999999994</v>
      </c>
      <c r="V571">
        <v>33.895000000000003</v>
      </c>
      <c r="W571">
        <v>33.902999999999999</v>
      </c>
      <c r="X571">
        <v>16.802</v>
      </c>
      <c r="Y571">
        <v>15.481</v>
      </c>
      <c r="Z571">
        <v>33.902999999999999</v>
      </c>
      <c r="AA571">
        <v>33.895000000000003</v>
      </c>
      <c r="AB571">
        <v>11.727</v>
      </c>
      <c r="AC571">
        <v>17</v>
      </c>
      <c r="AD571">
        <v>18</v>
      </c>
      <c r="AE571">
        <v>17</v>
      </c>
      <c r="AF571">
        <v>17</v>
      </c>
    </row>
    <row r="572" spans="1:32" x14ac:dyDescent="0.35">
      <c r="A572">
        <v>327</v>
      </c>
      <c r="F572" t="s">
        <v>153</v>
      </c>
      <c r="G572" t="s">
        <v>154</v>
      </c>
      <c r="I572" t="s">
        <v>32</v>
      </c>
    </row>
    <row r="573" spans="1:32" x14ac:dyDescent="0.35">
      <c r="A573">
        <v>327</v>
      </c>
      <c r="B573" t="s">
        <v>33</v>
      </c>
      <c r="C573">
        <v>1</v>
      </c>
      <c r="D573" t="s">
        <v>642</v>
      </c>
      <c r="E573" t="s">
        <v>643</v>
      </c>
      <c r="H573">
        <v>64.2</v>
      </c>
    </row>
    <row r="574" spans="1:32" x14ac:dyDescent="0.35">
      <c r="A574">
        <v>327</v>
      </c>
      <c r="B574" t="s">
        <v>36</v>
      </c>
      <c r="C574">
        <v>1</v>
      </c>
      <c r="J574" t="s">
        <v>644</v>
      </c>
      <c r="L574">
        <v>58.164000000000001</v>
      </c>
      <c r="M574">
        <v>62.371000000000002</v>
      </c>
      <c r="N574">
        <v>121.79300000000001</v>
      </c>
      <c r="O574">
        <v>120.55800000000001</v>
      </c>
      <c r="P574">
        <v>131.80600000000001</v>
      </c>
      <c r="Q574">
        <v>130.941</v>
      </c>
      <c r="R574">
        <v>129.774</v>
      </c>
      <c r="S574">
        <v>129.88999999999999</v>
      </c>
      <c r="T574">
        <v>61.98</v>
      </c>
      <c r="U574">
        <v>62.55</v>
      </c>
      <c r="V574">
        <v>38.020000000000003</v>
      </c>
      <c r="W574">
        <v>37.450000000000003</v>
      </c>
      <c r="X574">
        <v>12.345000000000001</v>
      </c>
      <c r="Y574">
        <v>12.54</v>
      </c>
      <c r="Z574">
        <v>37.450000000000003</v>
      </c>
      <c r="AA574">
        <v>38.020000000000003</v>
      </c>
      <c r="AB574">
        <v>13.385999999999999</v>
      </c>
      <c r="AC574">
        <v>10</v>
      </c>
      <c r="AD574">
        <v>11</v>
      </c>
      <c r="AE574">
        <v>10</v>
      </c>
      <c r="AF574">
        <v>10</v>
      </c>
    </row>
    <row r="575" spans="1:32" x14ac:dyDescent="0.35">
      <c r="A575">
        <v>328</v>
      </c>
      <c r="F575" t="s">
        <v>153</v>
      </c>
      <c r="G575" t="s">
        <v>154</v>
      </c>
      <c r="I575" t="s">
        <v>32</v>
      </c>
    </row>
    <row r="576" spans="1:32" x14ac:dyDescent="0.35">
      <c r="A576">
        <v>328</v>
      </c>
      <c r="B576" t="s">
        <v>33</v>
      </c>
      <c r="C576">
        <v>1</v>
      </c>
      <c r="D576" t="s">
        <v>645</v>
      </c>
      <c r="E576" t="s">
        <v>646</v>
      </c>
      <c r="H576">
        <v>60.6</v>
      </c>
      <c r="K576" t="s">
        <v>647</v>
      </c>
    </row>
    <row r="577" spans="1:32" x14ac:dyDescent="0.35">
      <c r="A577">
        <v>328</v>
      </c>
      <c r="B577" t="s">
        <v>36</v>
      </c>
      <c r="C577">
        <v>1</v>
      </c>
      <c r="J577" t="s">
        <v>648</v>
      </c>
      <c r="L577">
        <v>62.658999999999999</v>
      </c>
      <c r="M577">
        <v>60.554000000000002</v>
      </c>
      <c r="N577">
        <v>123.696</v>
      </c>
      <c r="O577">
        <v>123.908</v>
      </c>
      <c r="P577">
        <v>124.16200000000001</v>
      </c>
      <c r="Q577">
        <v>124.73099999999999</v>
      </c>
      <c r="R577">
        <v>119.919</v>
      </c>
      <c r="S577">
        <v>119.13800000000001</v>
      </c>
      <c r="T577">
        <v>59.451999999999998</v>
      </c>
      <c r="U577">
        <v>61.534999999999997</v>
      </c>
      <c r="V577">
        <v>40.548000000000002</v>
      </c>
      <c r="W577">
        <v>38.465000000000003</v>
      </c>
      <c r="X577">
        <v>10.746</v>
      </c>
      <c r="Y577">
        <v>11.087</v>
      </c>
      <c r="Z577">
        <v>38.465000000000003</v>
      </c>
      <c r="AA577">
        <v>40.548000000000002</v>
      </c>
      <c r="AB577">
        <v>12.327999999999999</v>
      </c>
      <c r="AC577">
        <v>10</v>
      </c>
      <c r="AD577">
        <v>10</v>
      </c>
      <c r="AE577">
        <v>10</v>
      </c>
      <c r="AF577">
        <v>10</v>
      </c>
    </row>
    <row r="578" spans="1:32" x14ac:dyDescent="0.35">
      <c r="A578">
        <v>329</v>
      </c>
    </row>
    <row r="579" spans="1:32" x14ac:dyDescent="0.35">
      <c r="A579">
        <v>329</v>
      </c>
      <c r="B579" t="s">
        <v>33</v>
      </c>
      <c r="C579">
        <v>1</v>
      </c>
      <c r="D579" t="s">
        <v>649</v>
      </c>
      <c r="E579" t="s">
        <v>650</v>
      </c>
    </row>
    <row r="580" spans="1:32" x14ac:dyDescent="0.35">
      <c r="A580">
        <v>329</v>
      </c>
      <c r="B580" t="s">
        <v>36</v>
      </c>
      <c r="C580">
        <v>1</v>
      </c>
      <c r="J580" t="s">
        <v>651</v>
      </c>
      <c r="L580">
        <v>26.963000000000001</v>
      </c>
      <c r="M580">
        <v>29.355</v>
      </c>
      <c r="N580">
        <v>56.378</v>
      </c>
      <c r="O580">
        <v>56.287999999999997</v>
      </c>
      <c r="P580">
        <v>50.043999999999997</v>
      </c>
      <c r="Q580">
        <v>49.673999999999999</v>
      </c>
      <c r="R580">
        <v>106.242</v>
      </c>
      <c r="S580">
        <v>105.54300000000001</v>
      </c>
      <c r="T580">
        <v>66.643000000000001</v>
      </c>
      <c r="U580">
        <v>71.578000000000003</v>
      </c>
      <c r="V580">
        <v>33.356999999999999</v>
      </c>
      <c r="W580">
        <v>28.422000000000001</v>
      </c>
      <c r="X580">
        <v>18.658999999999999</v>
      </c>
      <c r="Y580">
        <v>20.391999999999999</v>
      </c>
      <c r="Z580">
        <v>28.422000000000001</v>
      </c>
      <c r="AA580">
        <v>33.356999999999999</v>
      </c>
      <c r="AB580">
        <v>24.605</v>
      </c>
      <c r="AC580">
        <v>19</v>
      </c>
      <c r="AD580">
        <v>18</v>
      </c>
      <c r="AE580">
        <v>18</v>
      </c>
      <c r="AF580">
        <v>18</v>
      </c>
    </row>
    <row r="581" spans="1:32" x14ac:dyDescent="0.35">
      <c r="A581">
        <v>330</v>
      </c>
    </row>
    <row r="582" spans="1:32" x14ac:dyDescent="0.35">
      <c r="A582">
        <v>330</v>
      </c>
      <c r="B582" t="s">
        <v>33</v>
      </c>
      <c r="C582">
        <v>1</v>
      </c>
      <c r="D582" t="s">
        <v>652</v>
      </c>
      <c r="E582" t="s">
        <v>653</v>
      </c>
    </row>
    <row r="583" spans="1:32" x14ac:dyDescent="0.35">
      <c r="A583">
        <v>330</v>
      </c>
      <c r="B583" t="s">
        <v>36</v>
      </c>
      <c r="C583">
        <v>1</v>
      </c>
      <c r="J583" t="s">
        <v>654</v>
      </c>
      <c r="L583">
        <v>48.512</v>
      </c>
      <c r="M583">
        <v>43.128999999999998</v>
      </c>
      <c r="N583">
        <v>92.391999999999996</v>
      </c>
      <c r="O583">
        <v>91.659000000000006</v>
      </c>
      <c r="P583">
        <v>73.043000000000006</v>
      </c>
      <c r="Q583">
        <v>73.548000000000002</v>
      </c>
      <c r="R583">
        <v>95.177999999999997</v>
      </c>
      <c r="S583">
        <v>95.787999999999997</v>
      </c>
      <c r="T583">
        <v>64.894999999999996</v>
      </c>
      <c r="U583">
        <v>67.429000000000002</v>
      </c>
      <c r="V583">
        <v>35.104999999999997</v>
      </c>
      <c r="W583">
        <v>32.570999999999998</v>
      </c>
      <c r="X583">
        <v>15.084</v>
      </c>
      <c r="Y583">
        <v>17.422999999999998</v>
      </c>
      <c r="Z583">
        <v>32.570999999999998</v>
      </c>
      <c r="AA583">
        <v>35.104999999999997</v>
      </c>
      <c r="AB583">
        <v>16.693999999999999</v>
      </c>
      <c r="AC583">
        <v>14</v>
      </c>
      <c r="AD583">
        <v>14</v>
      </c>
      <c r="AE583">
        <v>14</v>
      </c>
      <c r="AF583">
        <v>14</v>
      </c>
    </row>
    <row r="584" spans="1:32" x14ac:dyDescent="0.35">
      <c r="A584">
        <v>331</v>
      </c>
      <c r="I584" t="s">
        <v>54</v>
      </c>
    </row>
    <row r="585" spans="1:32" x14ac:dyDescent="0.35">
      <c r="A585">
        <v>331</v>
      </c>
      <c r="B585" t="s">
        <v>33</v>
      </c>
      <c r="C585">
        <v>1</v>
      </c>
      <c r="D585" t="s">
        <v>655</v>
      </c>
      <c r="E585" t="s">
        <v>656</v>
      </c>
      <c r="H585">
        <v>67.3</v>
      </c>
    </row>
    <row r="586" spans="1:32" x14ac:dyDescent="0.35">
      <c r="A586">
        <v>332</v>
      </c>
      <c r="F586" t="s">
        <v>153</v>
      </c>
      <c r="G586" t="s">
        <v>154</v>
      </c>
      <c r="I586" t="s">
        <v>54</v>
      </c>
    </row>
    <row r="587" spans="1:32" x14ac:dyDescent="0.35">
      <c r="A587">
        <v>332</v>
      </c>
      <c r="B587" t="s">
        <v>33</v>
      </c>
      <c r="C587">
        <v>1</v>
      </c>
      <c r="D587" t="s">
        <v>657</v>
      </c>
      <c r="E587" t="s">
        <v>658</v>
      </c>
      <c r="H587">
        <v>61.6</v>
      </c>
    </row>
    <row r="588" spans="1:32" x14ac:dyDescent="0.35">
      <c r="A588">
        <v>332</v>
      </c>
      <c r="B588" t="s">
        <v>36</v>
      </c>
      <c r="C588">
        <v>1</v>
      </c>
      <c r="J588" t="s">
        <v>659</v>
      </c>
      <c r="L588">
        <v>40.738999999999997</v>
      </c>
      <c r="M588">
        <v>44.137999999999998</v>
      </c>
      <c r="N588">
        <v>84.683999999999997</v>
      </c>
      <c r="O588">
        <v>84.817999999999998</v>
      </c>
      <c r="P588">
        <v>72.358000000000004</v>
      </c>
      <c r="Q588">
        <v>73.126000000000005</v>
      </c>
      <c r="R588">
        <v>103.255</v>
      </c>
      <c r="S588">
        <v>103.76900000000001</v>
      </c>
      <c r="T588">
        <v>64.19</v>
      </c>
      <c r="U588">
        <v>67.290000000000006</v>
      </c>
      <c r="V588">
        <v>35.81</v>
      </c>
      <c r="W588">
        <v>32.71</v>
      </c>
      <c r="X588">
        <v>15.949</v>
      </c>
      <c r="Y588">
        <v>15.236000000000001</v>
      </c>
      <c r="Z588">
        <v>32.71</v>
      </c>
      <c r="AA588">
        <v>35.81</v>
      </c>
      <c r="AB588">
        <v>11.215</v>
      </c>
      <c r="AC588">
        <v>11</v>
      </c>
      <c r="AD588">
        <v>11</v>
      </c>
      <c r="AE588">
        <v>11</v>
      </c>
      <c r="AF588">
        <v>11</v>
      </c>
    </row>
    <row r="589" spans="1:32" x14ac:dyDescent="0.35">
      <c r="A589">
        <v>333</v>
      </c>
    </row>
    <row r="590" spans="1:32" x14ac:dyDescent="0.35">
      <c r="A590">
        <v>333</v>
      </c>
      <c r="B590" t="s">
        <v>33</v>
      </c>
      <c r="C590">
        <v>1</v>
      </c>
      <c r="D590" t="s">
        <v>660</v>
      </c>
      <c r="E590" t="s">
        <v>661</v>
      </c>
    </row>
    <row r="591" spans="1:32" x14ac:dyDescent="0.35">
      <c r="A591">
        <v>334</v>
      </c>
    </row>
    <row r="592" spans="1:32" x14ac:dyDescent="0.35">
      <c r="A592">
        <v>334</v>
      </c>
      <c r="B592" t="s">
        <v>33</v>
      </c>
      <c r="C592">
        <v>1</v>
      </c>
      <c r="D592" t="s">
        <v>662</v>
      </c>
      <c r="E592" t="s">
        <v>663</v>
      </c>
    </row>
    <row r="593" spans="1:32" x14ac:dyDescent="0.35">
      <c r="A593">
        <v>334</v>
      </c>
      <c r="B593" t="s">
        <v>36</v>
      </c>
      <c r="C593">
        <v>1</v>
      </c>
      <c r="J593" t="s">
        <v>664</v>
      </c>
      <c r="L593">
        <v>40.375</v>
      </c>
      <c r="M593">
        <v>29.242999999999999</v>
      </c>
      <c r="N593">
        <v>67.269000000000005</v>
      </c>
      <c r="O593">
        <v>67.608999999999995</v>
      </c>
      <c r="P593">
        <v>78.103999999999999</v>
      </c>
      <c r="Q593">
        <v>79.504000000000005</v>
      </c>
      <c r="R593">
        <v>161.87899999999999</v>
      </c>
      <c r="S593">
        <v>161.553</v>
      </c>
      <c r="T593">
        <v>67.165000000000006</v>
      </c>
      <c r="U593">
        <v>60.152000000000001</v>
      </c>
      <c r="V593">
        <v>32.835000000000001</v>
      </c>
      <c r="W593">
        <v>39.847999999999999</v>
      </c>
      <c r="X593">
        <v>14.849</v>
      </c>
      <c r="Y593">
        <v>13.472</v>
      </c>
      <c r="Z593">
        <v>39.847999999999999</v>
      </c>
      <c r="AA593">
        <v>32.835000000000001</v>
      </c>
      <c r="AB593">
        <v>17.603000000000002</v>
      </c>
      <c r="AC593">
        <v>24</v>
      </c>
      <c r="AD593">
        <v>24</v>
      </c>
      <c r="AE593">
        <v>24</v>
      </c>
      <c r="AF593">
        <v>24</v>
      </c>
    </row>
    <row r="594" spans="1:32" x14ac:dyDescent="0.35">
      <c r="A594">
        <v>335</v>
      </c>
      <c r="F594" t="s">
        <v>210</v>
      </c>
      <c r="G594" t="s">
        <v>211</v>
      </c>
      <c r="I594" t="s">
        <v>32</v>
      </c>
    </row>
    <row r="595" spans="1:32" x14ac:dyDescent="0.35">
      <c r="A595">
        <v>335</v>
      </c>
      <c r="B595" t="s">
        <v>33</v>
      </c>
      <c r="C595">
        <v>1</v>
      </c>
      <c r="D595" t="s">
        <v>665</v>
      </c>
      <c r="E595" t="s">
        <v>666</v>
      </c>
      <c r="H595">
        <v>77.8</v>
      </c>
    </row>
    <row r="596" spans="1:32" x14ac:dyDescent="0.35">
      <c r="A596">
        <v>335</v>
      </c>
      <c r="B596" t="s">
        <v>36</v>
      </c>
      <c r="C596">
        <v>1</v>
      </c>
      <c r="J596" t="s">
        <v>667</v>
      </c>
      <c r="L596">
        <v>68.855000000000004</v>
      </c>
      <c r="M596">
        <v>65.814999999999998</v>
      </c>
      <c r="N596">
        <v>134.822</v>
      </c>
      <c r="O596">
        <v>135.05799999999999</v>
      </c>
      <c r="P596">
        <v>121.075</v>
      </c>
      <c r="Q596">
        <v>120.9</v>
      </c>
      <c r="R596">
        <v>107.248</v>
      </c>
      <c r="S596">
        <v>107.282</v>
      </c>
      <c r="T596">
        <v>62.442</v>
      </c>
      <c r="U596">
        <v>62.52</v>
      </c>
      <c r="V596">
        <v>37.558</v>
      </c>
      <c r="W596">
        <v>37.479999999999997</v>
      </c>
      <c r="X596">
        <v>13.725</v>
      </c>
      <c r="Y596">
        <v>11.833</v>
      </c>
      <c r="Z596">
        <v>37.479999999999997</v>
      </c>
      <c r="AA596">
        <v>37.558</v>
      </c>
      <c r="AB596">
        <v>6.9249999999999998</v>
      </c>
      <c r="AC596">
        <v>11</v>
      </c>
      <c r="AD596">
        <v>12</v>
      </c>
      <c r="AE596">
        <v>11</v>
      </c>
      <c r="AF596">
        <v>11</v>
      </c>
    </row>
    <row r="597" spans="1:32" x14ac:dyDescent="0.35">
      <c r="A597">
        <v>336</v>
      </c>
      <c r="I597" t="s">
        <v>54</v>
      </c>
    </row>
    <row r="598" spans="1:32" x14ac:dyDescent="0.35">
      <c r="A598">
        <v>336</v>
      </c>
      <c r="B598" t="s">
        <v>33</v>
      </c>
      <c r="C598">
        <v>1</v>
      </c>
      <c r="D598" t="s">
        <v>668</v>
      </c>
      <c r="E598" t="s">
        <v>669</v>
      </c>
      <c r="H598">
        <v>90.8</v>
      </c>
    </row>
    <row r="599" spans="1:32" x14ac:dyDescent="0.35">
      <c r="A599">
        <v>337</v>
      </c>
      <c r="F599" t="s">
        <v>153</v>
      </c>
      <c r="G599" t="s">
        <v>154</v>
      </c>
      <c r="I599" t="s">
        <v>54</v>
      </c>
    </row>
    <row r="600" spans="1:32" x14ac:dyDescent="0.35">
      <c r="A600">
        <v>337</v>
      </c>
      <c r="B600" t="s">
        <v>33</v>
      </c>
      <c r="C600">
        <v>1</v>
      </c>
      <c r="D600" t="s">
        <v>670</v>
      </c>
      <c r="E600" t="s">
        <v>671</v>
      </c>
      <c r="H600">
        <v>65.099999999999994</v>
      </c>
    </row>
    <row r="601" spans="1:32" x14ac:dyDescent="0.35">
      <c r="A601">
        <v>337</v>
      </c>
      <c r="B601" t="s">
        <v>36</v>
      </c>
      <c r="C601">
        <v>1</v>
      </c>
      <c r="J601" t="s">
        <v>672</v>
      </c>
      <c r="L601">
        <v>35.271999999999998</v>
      </c>
      <c r="M601">
        <v>38.273000000000003</v>
      </c>
      <c r="N601">
        <v>74.153999999999996</v>
      </c>
      <c r="O601">
        <v>73.126999999999995</v>
      </c>
      <c r="P601">
        <v>60.265999999999998</v>
      </c>
      <c r="Q601">
        <v>60.161999999999999</v>
      </c>
      <c r="R601">
        <v>97</v>
      </c>
      <c r="S601">
        <v>97.046999999999997</v>
      </c>
      <c r="T601">
        <v>67.019000000000005</v>
      </c>
      <c r="U601">
        <v>64.341999999999999</v>
      </c>
      <c r="V601">
        <v>32.981000000000002</v>
      </c>
      <c r="W601">
        <v>35.658000000000001</v>
      </c>
      <c r="X601">
        <v>11.079000000000001</v>
      </c>
      <c r="Y601">
        <v>20.561</v>
      </c>
      <c r="Z601">
        <v>35.658000000000001</v>
      </c>
      <c r="AA601">
        <v>32.981000000000002</v>
      </c>
      <c r="AB601">
        <v>10.263</v>
      </c>
      <c r="AC601">
        <v>18</v>
      </c>
      <c r="AD601">
        <v>19</v>
      </c>
      <c r="AE601">
        <v>18</v>
      </c>
      <c r="AF601">
        <v>18</v>
      </c>
    </row>
    <row r="602" spans="1:32" x14ac:dyDescent="0.35">
      <c r="A602">
        <v>338</v>
      </c>
    </row>
    <row r="603" spans="1:32" x14ac:dyDescent="0.35">
      <c r="A603">
        <v>338</v>
      </c>
      <c r="B603" t="s">
        <v>33</v>
      </c>
      <c r="C603">
        <v>1</v>
      </c>
      <c r="D603" t="s">
        <v>673</v>
      </c>
      <c r="E603" t="s">
        <v>674</v>
      </c>
    </row>
    <row r="604" spans="1:32" x14ac:dyDescent="0.35">
      <c r="A604">
        <v>338</v>
      </c>
      <c r="B604" t="s">
        <v>36</v>
      </c>
      <c r="C604">
        <v>1</v>
      </c>
      <c r="J604" t="s">
        <v>675</v>
      </c>
      <c r="L604">
        <v>60.994999999999997</v>
      </c>
      <c r="M604">
        <v>63.988</v>
      </c>
      <c r="N604">
        <v>125.33499999999999</v>
      </c>
      <c r="O604">
        <v>125.19799999999999</v>
      </c>
      <c r="P604">
        <v>117.80200000000001</v>
      </c>
      <c r="Q604">
        <v>117.62</v>
      </c>
      <c r="R604">
        <v>112.196</v>
      </c>
      <c r="S604">
        <v>112.01900000000001</v>
      </c>
      <c r="T604">
        <v>61.765999999999998</v>
      </c>
      <c r="U604">
        <v>63.06</v>
      </c>
      <c r="V604">
        <v>38.234000000000002</v>
      </c>
      <c r="W604">
        <v>36.94</v>
      </c>
      <c r="X604">
        <v>12.769</v>
      </c>
      <c r="Y604">
        <v>12.198</v>
      </c>
      <c r="Z604">
        <v>36.94</v>
      </c>
      <c r="AA604">
        <v>38.234000000000002</v>
      </c>
      <c r="AB604">
        <v>11.182</v>
      </c>
      <c r="AC604">
        <v>10</v>
      </c>
      <c r="AD604">
        <v>10</v>
      </c>
      <c r="AE604">
        <v>10</v>
      </c>
      <c r="AF604">
        <v>10</v>
      </c>
    </row>
    <row r="605" spans="1:32" x14ac:dyDescent="0.35">
      <c r="A605">
        <v>339</v>
      </c>
      <c r="I605" t="s">
        <v>54</v>
      </c>
    </row>
    <row r="606" spans="1:32" x14ac:dyDescent="0.35">
      <c r="A606">
        <v>339</v>
      </c>
      <c r="B606" t="s">
        <v>33</v>
      </c>
      <c r="C606">
        <v>1</v>
      </c>
      <c r="D606" t="s">
        <v>676</v>
      </c>
      <c r="E606" t="s">
        <v>677</v>
      </c>
      <c r="H606">
        <v>50.8</v>
      </c>
    </row>
    <row r="607" spans="1:32" x14ac:dyDescent="0.35">
      <c r="A607">
        <v>340</v>
      </c>
    </row>
    <row r="608" spans="1:32" x14ac:dyDescent="0.35">
      <c r="A608">
        <v>340</v>
      </c>
      <c r="B608" t="s">
        <v>33</v>
      </c>
      <c r="C608">
        <v>1</v>
      </c>
      <c r="D608" t="s">
        <v>678</v>
      </c>
      <c r="E608" t="s">
        <v>679</v>
      </c>
    </row>
    <row r="609" spans="1:32" x14ac:dyDescent="0.35">
      <c r="A609">
        <v>340</v>
      </c>
      <c r="B609" t="s">
        <v>36</v>
      </c>
      <c r="C609">
        <v>1</v>
      </c>
      <c r="J609" t="s">
        <v>680</v>
      </c>
      <c r="L609">
        <v>52.334000000000003</v>
      </c>
      <c r="M609">
        <v>49.465000000000003</v>
      </c>
      <c r="N609">
        <v>102.033</v>
      </c>
      <c r="O609">
        <v>101.583</v>
      </c>
      <c r="P609">
        <v>99.88</v>
      </c>
      <c r="Q609">
        <v>99.114000000000004</v>
      </c>
      <c r="R609">
        <v>116.95099999999999</v>
      </c>
      <c r="S609">
        <v>115.712</v>
      </c>
      <c r="T609">
        <v>64.248999999999995</v>
      </c>
      <c r="U609">
        <v>62.384999999999998</v>
      </c>
      <c r="V609">
        <v>35.750999999999998</v>
      </c>
      <c r="W609">
        <v>37.615000000000002</v>
      </c>
      <c r="X609">
        <v>12.423</v>
      </c>
      <c r="Y609">
        <v>15.063000000000001</v>
      </c>
      <c r="Z609">
        <v>37.615000000000002</v>
      </c>
      <c r="AA609">
        <v>35.750999999999998</v>
      </c>
      <c r="AB609">
        <v>17.27</v>
      </c>
      <c r="AC609">
        <v>13</v>
      </c>
      <c r="AD609">
        <v>12</v>
      </c>
      <c r="AE609">
        <v>12</v>
      </c>
      <c r="AF609">
        <v>12</v>
      </c>
    </row>
    <row r="610" spans="1:32" x14ac:dyDescent="0.35">
      <c r="A610">
        <v>341</v>
      </c>
      <c r="F610" t="s">
        <v>153</v>
      </c>
      <c r="G610" t="s">
        <v>154</v>
      </c>
      <c r="I610" t="s">
        <v>54</v>
      </c>
    </row>
    <row r="611" spans="1:32" x14ac:dyDescent="0.35">
      <c r="A611">
        <v>341</v>
      </c>
      <c r="B611" t="s">
        <v>33</v>
      </c>
      <c r="C611">
        <v>1</v>
      </c>
      <c r="D611" t="s">
        <v>681</v>
      </c>
      <c r="E611" t="s">
        <v>682</v>
      </c>
      <c r="H611">
        <v>78.900000000000006</v>
      </c>
    </row>
    <row r="612" spans="1:32" x14ac:dyDescent="0.35">
      <c r="A612">
        <v>341</v>
      </c>
      <c r="B612" t="s">
        <v>36</v>
      </c>
      <c r="C612">
        <v>1</v>
      </c>
      <c r="J612" t="s">
        <v>683</v>
      </c>
      <c r="L612">
        <v>45.478000000000002</v>
      </c>
      <c r="M612">
        <v>50.95</v>
      </c>
      <c r="N612">
        <v>96.884</v>
      </c>
      <c r="O612">
        <v>96.433000000000007</v>
      </c>
      <c r="P612">
        <v>86.462999999999994</v>
      </c>
      <c r="Q612">
        <v>86.031000000000006</v>
      </c>
      <c r="R612">
        <v>106.14</v>
      </c>
      <c r="S612">
        <v>106.193</v>
      </c>
      <c r="T612">
        <v>64.843000000000004</v>
      </c>
      <c r="U612">
        <v>63.662999999999997</v>
      </c>
      <c r="V612">
        <v>35.156999999999996</v>
      </c>
      <c r="W612">
        <v>36.337000000000003</v>
      </c>
      <c r="X612">
        <v>15.198</v>
      </c>
      <c r="Y612">
        <v>13.742000000000001</v>
      </c>
      <c r="Z612">
        <v>36.337000000000003</v>
      </c>
      <c r="AA612">
        <v>35.156999999999996</v>
      </c>
      <c r="AB612">
        <v>12.704000000000001</v>
      </c>
      <c r="AC612">
        <v>11</v>
      </c>
      <c r="AD612">
        <v>14</v>
      </c>
      <c r="AE612">
        <v>11</v>
      </c>
      <c r="AF612">
        <v>11</v>
      </c>
    </row>
    <row r="613" spans="1:32" x14ac:dyDescent="0.35">
      <c r="A613">
        <v>342</v>
      </c>
      <c r="F613" t="s">
        <v>153</v>
      </c>
      <c r="G613" t="s">
        <v>154</v>
      </c>
      <c r="I613" t="s">
        <v>32</v>
      </c>
    </row>
    <row r="614" spans="1:32" x14ac:dyDescent="0.35">
      <c r="A614">
        <v>342</v>
      </c>
      <c r="B614" t="s">
        <v>33</v>
      </c>
      <c r="C614">
        <v>1</v>
      </c>
      <c r="D614" t="s">
        <v>684</v>
      </c>
      <c r="E614" t="s">
        <v>685</v>
      </c>
      <c r="H614">
        <v>63.3</v>
      </c>
    </row>
    <row r="615" spans="1:32" x14ac:dyDescent="0.35">
      <c r="A615">
        <v>344</v>
      </c>
      <c r="F615" t="s">
        <v>210</v>
      </c>
      <c r="G615" t="s">
        <v>211</v>
      </c>
      <c r="I615" t="s">
        <v>32</v>
      </c>
    </row>
    <row r="616" spans="1:32" x14ac:dyDescent="0.35">
      <c r="A616">
        <v>344</v>
      </c>
      <c r="B616" t="s">
        <v>33</v>
      </c>
      <c r="C616">
        <v>1</v>
      </c>
      <c r="D616" t="s">
        <v>686</v>
      </c>
      <c r="E616" t="s">
        <v>687</v>
      </c>
      <c r="H616">
        <v>75.8</v>
      </c>
    </row>
    <row r="617" spans="1:32" x14ac:dyDescent="0.35">
      <c r="A617">
        <v>344</v>
      </c>
      <c r="B617" t="s">
        <v>36</v>
      </c>
      <c r="C617">
        <v>1</v>
      </c>
      <c r="J617" t="s">
        <v>688</v>
      </c>
      <c r="L617">
        <v>64.942999999999998</v>
      </c>
      <c r="M617">
        <v>65.760000000000005</v>
      </c>
      <c r="N617">
        <v>130.483</v>
      </c>
      <c r="O617">
        <v>131.29</v>
      </c>
      <c r="P617">
        <v>120.46599999999999</v>
      </c>
      <c r="Q617">
        <v>121.19799999999999</v>
      </c>
      <c r="R617">
        <v>110.089</v>
      </c>
      <c r="S617">
        <v>110.28</v>
      </c>
      <c r="T617">
        <v>61.844999999999999</v>
      </c>
      <c r="U617">
        <v>62.478999999999999</v>
      </c>
      <c r="V617">
        <v>38.155000000000001</v>
      </c>
      <c r="W617">
        <v>37.521000000000001</v>
      </c>
      <c r="X617">
        <v>11.116</v>
      </c>
      <c r="Y617">
        <v>13.472</v>
      </c>
      <c r="Z617">
        <v>37.521000000000001</v>
      </c>
      <c r="AA617">
        <v>38.155000000000001</v>
      </c>
      <c r="AB617">
        <v>8.0519999999999996</v>
      </c>
      <c r="AC617">
        <v>11</v>
      </c>
      <c r="AD617">
        <v>10</v>
      </c>
      <c r="AE617">
        <v>10</v>
      </c>
      <c r="AF617">
        <v>10</v>
      </c>
    </row>
    <row r="618" spans="1:32" x14ac:dyDescent="0.35">
      <c r="A618">
        <v>345</v>
      </c>
    </row>
    <row r="619" spans="1:32" x14ac:dyDescent="0.35">
      <c r="A619">
        <v>345</v>
      </c>
      <c r="B619" t="s">
        <v>33</v>
      </c>
      <c r="C619">
        <v>1</v>
      </c>
      <c r="D619" t="s">
        <v>689</v>
      </c>
      <c r="E619" t="s">
        <v>690</v>
      </c>
    </row>
    <row r="620" spans="1:32" x14ac:dyDescent="0.35">
      <c r="A620">
        <v>345</v>
      </c>
      <c r="B620" t="s">
        <v>36</v>
      </c>
      <c r="C620">
        <v>1</v>
      </c>
      <c r="J620" t="s">
        <v>691</v>
      </c>
      <c r="L620">
        <v>37.042999999999999</v>
      </c>
      <c r="M620">
        <v>35.332000000000001</v>
      </c>
      <c r="N620">
        <v>73.739999999999995</v>
      </c>
      <c r="O620">
        <v>73.197000000000003</v>
      </c>
      <c r="P620">
        <v>53.246000000000002</v>
      </c>
      <c r="Q620">
        <v>52.991</v>
      </c>
      <c r="R620">
        <v>87.844999999999999</v>
      </c>
      <c r="S620">
        <v>86.915000000000006</v>
      </c>
      <c r="T620">
        <v>65.409000000000006</v>
      </c>
      <c r="U620">
        <v>64.13</v>
      </c>
      <c r="V620">
        <v>34.591000000000001</v>
      </c>
      <c r="W620">
        <v>35.869999999999997</v>
      </c>
      <c r="X620">
        <v>15.839</v>
      </c>
      <c r="Y620">
        <v>14.76</v>
      </c>
      <c r="Z620">
        <v>35.869999999999997</v>
      </c>
      <c r="AA620">
        <v>34.591000000000001</v>
      </c>
      <c r="AB620">
        <v>10.936</v>
      </c>
      <c r="AC620">
        <v>13</v>
      </c>
      <c r="AD620">
        <v>13</v>
      </c>
      <c r="AE620">
        <v>13</v>
      </c>
      <c r="AF620">
        <v>13</v>
      </c>
    </row>
    <row r="621" spans="1:32" x14ac:dyDescent="0.35">
      <c r="A621">
        <v>346</v>
      </c>
    </row>
    <row r="622" spans="1:32" x14ac:dyDescent="0.35">
      <c r="A622">
        <v>346</v>
      </c>
      <c r="B622" t="s">
        <v>33</v>
      </c>
      <c r="C622">
        <v>1</v>
      </c>
      <c r="D622" t="s">
        <v>692</v>
      </c>
      <c r="E622" t="s">
        <v>693</v>
      </c>
    </row>
    <row r="623" spans="1:32" x14ac:dyDescent="0.35">
      <c r="A623">
        <v>347</v>
      </c>
      <c r="F623" t="s">
        <v>153</v>
      </c>
      <c r="G623" t="s">
        <v>154</v>
      </c>
      <c r="I623" t="s">
        <v>32</v>
      </c>
    </row>
    <row r="624" spans="1:32" x14ac:dyDescent="0.35">
      <c r="A624">
        <v>347</v>
      </c>
      <c r="B624" t="s">
        <v>33</v>
      </c>
      <c r="C624">
        <v>1</v>
      </c>
      <c r="D624" t="s">
        <v>694</v>
      </c>
      <c r="E624" t="s">
        <v>695</v>
      </c>
      <c r="H624">
        <v>69.2</v>
      </c>
    </row>
    <row r="625" spans="1:32" x14ac:dyDescent="0.35">
      <c r="A625">
        <v>347</v>
      </c>
      <c r="B625" t="s">
        <v>36</v>
      </c>
      <c r="C625">
        <v>1</v>
      </c>
      <c r="J625" t="s">
        <v>696</v>
      </c>
      <c r="L625">
        <v>39.529000000000003</v>
      </c>
      <c r="M625">
        <v>39.811</v>
      </c>
      <c r="N625">
        <v>79.162999999999997</v>
      </c>
      <c r="O625">
        <v>78.861999999999995</v>
      </c>
      <c r="P625">
        <v>66.262</v>
      </c>
      <c r="Q625">
        <v>66.322000000000003</v>
      </c>
      <c r="R625">
        <v>99.837000000000003</v>
      </c>
      <c r="S625">
        <v>100.98699999999999</v>
      </c>
      <c r="T625">
        <v>70.052000000000007</v>
      </c>
      <c r="U625">
        <v>67.477999999999994</v>
      </c>
      <c r="V625">
        <v>29.948</v>
      </c>
      <c r="W625">
        <v>32.521999999999998</v>
      </c>
      <c r="X625">
        <v>18.39</v>
      </c>
      <c r="Y625">
        <v>19.989000000000001</v>
      </c>
      <c r="Z625">
        <v>32.521999999999998</v>
      </c>
      <c r="AA625">
        <v>29.948</v>
      </c>
      <c r="AB625">
        <v>13.243</v>
      </c>
      <c r="AC625">
        <v>11</v>
      </c>
      <c r="AD625">
        <v>12</v>
      </c>
      <c r="AE625">
        <v>11</v>
      </c>
      <c r="AF625">
        <v>11</v>
      </c>
    </row>
    <row r="626" spans="1:32" x14ac:dyDescent="0.35">
      <c r="A626">
        <v>348</v>
      </c>
    </row>
    <row r="627" spans="1:32" x14ac:dyDescent="0.35">
      <c r="A627">
        <v>348</v>
      </c>
      <c r="B627" t="s">
        <v>33</v>
      </c>
      <c r="C627">
        <v>1</v>
      </c>
      <c r="D627" t="s">
        <v>697</v>
      </c>
      <c r="E627" t="s">
        <v>698</v>
      </c>
    </row>
    <row r="628" spans="1:32" x14ac:dyDescent="0.35">
      <c r="A628">
        <v>349</v>
      </c>
      <c r="I628" t="s">
        <v>32</v>
      </c>
    </row>
    <row r="629" spans="1:32" x14ac:dyDescent="0.35">
      <c r="A629">
        <v>349</v>
      </c>
      <c r="B629" t="s">
        <v>33</v>
      </c>
      <c r="C629">
        <v>1</v>
      </c>
      <c r="D629" t="s">
        <v>699</v>
      </c>
      <c r="E629" t="s">
        <v>700</v>
      </c>
      <c r="H629">
        <v>74.5</v>
      </c>
    </row>
    <row r="630" spans="1:32" x14ac:dyDescent="0.35">
      <c r="A630">
        <v>350</v>
      </c>
      <c r="F630" t="s">
        <v>153</v>
      </c>
      <c r="G630" t="s">
        <v>154</v>
      </c>
      <c r="I630" t="s">
        <v>32</v>
      </c>
    </row>
    <row r="631" spans="1:32" x14ac:dyDescent="0.35">
      <c r="A631">
        <v>350</v>
      </c>
      <c r="B631" t="s">
        <v>33</v>
      </c>
      <c r="C631">
        <v>1</v>
      </c>
      <c r="D631" t="s">
        <v>701</v>
      </c>
      <c r="E631" t="s">
        <v>702</v>
      </c>
      <c r="H631">
        <v>65.5</v>
      </c>
    </row>
    <row r="632" spans="1:32" x14ac:dyDescent="0.35">
      <c r="A632">
        <v>350</v>
      </c>
      <c r="B632" t="s">
        <v>36</v>
      </c>
      <c r="C632">
        <v>1</v>
      </c>
      <c r="J632" t="s">
        <v>703</v>
      </c>
      <c r="L632">
        <v>60.305999999999997</v>
      </c>
      <c r="M632">
        <v>57.56</v>
      </c>
      <c r="N632">
        <v>117.961</v>
      </c>
      <c r="O632">
        <v>117.343</v>
      </c>
      <c r="P632">
        <v>112.86199999999999</v>
      </c>
      <c r="Q632">
        <v>113.899</v>
      </c>
      <c r="R632">
        <v>114.386</v>
      </c>
      <c r="S632">
        <v>115.093</v>
      </c>
      <c r="T632">
        <v>62.987000000000002</v>
      </c>
      <c r="U632">
        <v>64.075999999999993</v>
      </c>
      <c r="V632">
        <v>37.012999999999998</v>
      </c>
      <c r="W632">
        <v>35.923999999999999</v>
      </c>
      <c r="X632">
        <v>14.648999999999999</v>
      </c>
      <c r="Y632">
        <v>12.420999999999999</v>
      </c>
      <c r="Z632">
        <v>35.923999999999999</v>
      </c>
      <c r="AA632">
        <v>37.012999999999998</v>
      </c>
      <c r="AB632">
        <v>7.88</v>
      </c>
      <c r="AC632">
        <v>11</v>
      </c>
      <c r="AD632">
        <v>10</v>
      </c>
      <c r="AE632">
        <v>10</v>
      </c>
      <c r="AF632">
        <v>10</v>
      </c>
    </row>
    <row r="633" spans="1:32" x14ac:dyDescent="0.35">
      <c r="A633">
        <v>351</v>
      </c>
      <c r="F633" t="s">
        <v>173</v>
      </c>
      <c r="G633" t="s">
        <v>174</v>
      </c>
      <c r="I633" t="s">
        <v>32</v>
      </c>
    </row>
    <row r="634" spans="1:32" x14ac:dyDescent="0.35">
      <c r="A634">
        <v>351</v>
      </c>
      <c r="B634" t="s">
        <v>33</v>
      </c>
      <c r="C634">
        <v>1</v>
      </c>
      <c r="D634" t="s">
        <v>704</v>
      </c>
      <c r="E634" t="s">
        <v>705</v>
      </c>
      <c r="H634">
        <v>63.7</v>
      </c>
    </row>
    <row r="635" spans="1:32" x14ac:dyDescent="0.35">
      <c r="A635">
        <v>351</v>
      </c>
      <c r="B635" t="s">
        <v>36</v>
      </c>
      <c r="C635">
        <v>1</v>
      </c>
      <c r="J635" t="s">
        <v>706</v>
      </c>
      <c r="L635">
        <v>63.402999999999999</v>
      </c>
      <c r="M635">
        <v>65.8</v>
      </c>
      <c r="N635">
        <v>130.05799999999999</v>
      </c>
      <c r="O635">
        <v>129.14699999999999</v>
      </c>
      <c r="P635">
        <v>104.669</v>
      </c>
      <c r="Q635">
        <v>104.39700000000001</v>
      </c>
      <c r="R635">
        <v>96.033000000000001</v>
      </c>
      <c r="S635">
        <v>96.668000000000006</v>
      </c>
      <c r="T635">
        <v>62.128999999999998</v>
      </c>
      <c r="U635">
        <v>61.161000000000001</v>
      </c>
      <c r="V635">
        <v>37.871000000000002</v>
      </c>
      <c r="W635">
        <v>38.838999999999999</v>
      </c>
      <c r="X635">
        <v>11.964</v>
      </c>
      <c r="Y635">
        <v>11.945</v>
      </c>
      <c r="Z635">
        <v>38.838999999999999</v>
      </c>
      <c r="AA635">
        <v>37.871000000000002</v>
      </c>
      <c r="AB635">
        <v>8.73</v>
      </c>
      <c r="AC635">
        <v>10</v>
      </c>
      <c r="AD635">
        <v>11</v>
      </c>
      <c r="AE635">
        <v>10</v>
      </c>
      <c r="AF635">
        <v>10</v>
      </c>
    </row>
    <row r="636" spans="1:32" x14ac:dyDescent="0.35">
      <c r="A636">
        <v>352</v>
      </c>
    </row>
    <row r="637" spans="1:32" x14ac:dyDescent="0.35">
      <c r="A637">
        <v>352</v>
      </c>
      <c r="B637" t="s">
        <v>33</v>
      </c>
      <c r="C637">
        <v>1</v>
      </c>
      <c r="D637" t="s">
        <v>707</v>
      </c>
      <c r="E637" t="s">
        <v>708</v>
      </c>
    </row>
    <row r="638" spans="1:32" x14ac:dyDescent="0.35">
      <c r="A638">
        <v>352</v>
      </c>
      <c r="B638" t="s">
        <v>36</v>
      </c>
      <c r="C638">
        <v>1</v>
      </c>
      <c r="J638" t="s">
        <v>709</v>
      </c>
      <c r="L638">
        <v>50.064</v>
      </c>
      <c r="M638">
        <v>50.698</v>
      </c>
      <c r="N638">
        <v>100.64400000000001</v>
      </c>
      <c r="O638">
        <v>101.502</v>
      </c>
      <c r="P638">
        <v>90.545000000000002</v>
      </c>
      <c r="Q638">
        <v>91.191999999999993</v>
      </c>
      <c r="R638">
        <v>107.408</v>
      </c>
      <c r="S638">
        <v>107.46299999999999</v>
      </c>
      <c r="T638">
        <v>64.238</v>
      </c>
      <c r="U638">
        <v>62.701000000000001</v>
      </c>
      <c r="V638">
        <v>35.762</v>
      </c>
      <c r="W638">
        <v>37.298999999999999</v>
      </c>
      <c r="X638">
        <v>13.407</v>
      </c>
      <c r="Y638">
        <v>14.23</v>
      </c>
      <c r="Z638">
        <v>37.298999999999999</v>
      </c>
      <c r="AA638">
        <v>35.762</v>
      </c>
      <c r="AB638">
        <v>14.602</v>
      </c>
      <c r="AC638">
        <v>12</v>
      </c>
      <c r="AD638">
        <v>11</v>
      </c>
      <c r="AE638">
        <v>11</v>
      </c>
      <c r="AF638">
        <v>11</v>
      </c>
    </row>
    <row r="639" spans="1:32" x14ac:dyDescent="0.35">
      <c r="A639">
        <v>353</v>
      </c>
      <c r="F639" t="s">
        <v>173</v>
      </c>
      <c r="G639" t="s">
        <v>174</v>
      </c>
      <c r="I639" t="s">
        <v>54</v>
      </c>
    </row>
    <row r="640" spans="1:32" x14ac:dyDescent="0.35">
      <c r="A640">
        <v>353</v>
      </c>
      <c r="B640" t="s">
        <v>33</v>
      </c>
      <c r="C640">
        <v>1</v>
      </c>
      <c r="D640" t="s">
        <v>710</v>
      </c>
      <c r="E640" t="s">
        <v>711</v>
      </c>
      <c r="H640">
        <v>65.2</v>
      </c>
    </row>
    <row r="641" spans="1:32" x14ac:dyDescent="0.35">
      <c r="A641">
        <v>353</v>
      </c>
      <c r="B641" t="s">
        <v>36</v>
      </c>
      <c r="C641">
        <v>1</v>
      </c>
      <c r="J641" t="s">
        <v>712</v>
      </c>
      <c r="L641">
        <v>61.146999999999998</v>
      </c>
      <c r="M641">
        <v>58.521999999999998</v>
      </c>
      <c r="N641">
        <v>119.917</v>
      </c>
      <c r="O641">
        <v>118.982</v>
      </c>
      <c r="P641">
        <v>129.06899999999999</v>
      </c>
      <c r="Q641">
        <v>127.696</v>
      </c>
      <c r="R641">
        <v>128.99700000000001</v>
      </c>
      <c r="S641">
        <v>127.876</v>
      </c>
      <c r="T641">
        <v>61.487000000000002</v>
      </c>
      <c r="U641">
        <v>61.048000000000002</v>
      </c>
      <c r="V641">
        <v>38.512999999999998</v>
      </c>
      <c r="W641">
        <v>38.951999999999998</v>
      </c>
      <c r="X641">
        <v>11.186</v>
      </c>
      <c r="Y641">
        <v>11.817</v>
      </c>
      <c r="Z641">
        <v>38.951999999999998</v>
      </c>
      <c r="AA641">
        <v>38.512999999999998</v>
      </c>
      <c r="AB641">
        <v>9.85</v>
      </c>
      <c r="AC641">
        <v>10</v>
      </c>
      <c r="AD641">
        <v>9</v>
      </c>
      <c r="AE641">
        <v>9</v>
      </c>
      <c r="AF641">
        <v>9</v>
      </c>
    </row>
    <row r="642" spans="1:32" x14ac:dyDescent="0.35">
      <c r="A642">
        <v>354</v>
      </c>
    </row>
    <row r="643" spans="1:32" x14ac:dyDescent="0.35">
      <c r="A643">
        <v>354</v>
      </c>
      <c r="B643" t="s">
        <v>33</v>
      </c>
      <c r="C643">
        <v>1</v>
      </c>
      <c r="D643" t="s">
        <v>713</v>
      </c>
      <c r="E643" t="s">
        <v>714</v>
      </c>
    </row>
    <row r="644" spans="1:32" x14ac:dyDescent="0.35">
      <c r="A644">
        <v>355</v>
      </c>
      <c r="I644" t="s">
        <v>32</v>
      </c>
    </row>
    <row r="645" spans="1:32" x14ac:dyDescent="0.35">
      <c r="A645">
        <v>355</v>
      </c>
      <c r="B645" t="s">
        <v>33</v>
      </c>
      <c r="C645">
        <v>1</v>
      </c>
      <c r="D645" t="s">
        <v>715</v>
      </c>
      <c r="E645" t="s">
        <v>716</v>
      </c>
      <c r="H645">
        <v>53.5</v>
      </c>
    </row>
    <row r="646" spans="1:32" x14ac:dyDescent="0.35">
      <c r="A646">
        <v>356</v>
      </c>
      <c r="F646" t="s">
        <v>153</v>
      </c>
      <c r="G646" t="s">
        <v>154</v>
      </c>
      <c r="I646" t="s">
        <v>54</v>
      </c>
    </row>
    <row r="647" spans="1:32" x14ac:dyDescent="0.35">
      <c r="A647">
        <v>356</v>
      </c>
      <c r="B647" t="s">
        <v>33</v>
      </c>
      <c r="C647">
        <v>1</v>
      </c>
      <c r="D647" t="s">
        <v>717</v>
      </c>
      <c r="E647" t="s">
        <v>718</v>
      </c>
      <c r="H647">
        <v>71.099999999999994</v>
      </c>
    </row>
    <row r="648" spans="1:32" x14ac:dyDescent="0.35">
      <c r="A648">
        <v>356</v>
      </c>
      <c r="B648" t="s">
        <v>36</v>
      </c>
      <c r="C648">
        <v>1</v>
      </c>
      <c r="J648" t="s">
        <v>719</v>
      </c>
      <c r="L648">
        <v>41.005000000000003</v>
      </c>
      <c r="M648">
        <v>38.698999999999998</v>
      </c>
      <c r="N648">
        <v>79.613</v>
      </c>
      <c r="O648">
        <v>79.701999999999998</v>
      </c>
      <c r="P648">
        <v>57.293999999999997</v>
      </c>
      <c r="Q648">
        <v>57.784999999999997</v>
      </c>
      <c r="R648">
        <v>86.32</v>
      </c>
      <c r="S648">
        <v>86.980999999999995</v>
      </c>
      <c r="T648">
        <v>68.03</v>
      </c>
      <c r="U648">
        <v>69.641000000000005</v>
      </c>
      <c r="V648">
        <v>31.97</v>
      </c>
      <c r="W648">
        <v>30.359000000000002</v>
      </c>
      <c r="X648">
        <v>16.728000000000002</v>
      </c>
      <c r="Y648">
        <v>20.870999999999999</v>
      </c>
      <c r="Z648">
        <v>30.359000000000002</v>
      </c>
      <c r="AA648">
        <v>31.97</v>
      </c>
      <c r="AB648">
        <v>15.795</v>
      </c>
      <c r="AC648">
        <v>12</v>
      </c>
      <c r="AD648">
        <v>12</v>
      </c>
      <c r="AE648">
        <v>12</v>
      </c>
      <c r="AF648">
        <v>12</v>
      </c>
    </row>
    <row r="649" spans="1:32" x14ac:dyDescent="0.35">
      <c r="A649">
        <v>357</v>
      </c>
    </row>
    <row r="650" spans="1:32" x14ac:dyDescent="0.35">
      <c r="A650">
        <v>357</v>
      </c>
      <c r="B650" t="s">
        <v>33</v>
      </c>
      <c r="C650">
        <v>1</v>
      </c>
      <c r="D650" t="s">
        <v>720</v>
      </c>
      <c r="E650" t="s">
        <v>721</v>
      </c>
    </row>
    <row r="651" spans="1:32" x14ac:dyDescent="0.35">
      <c r="A651">
        <v>358</v>
      </c>
      <c r="F651" t="s">
        <v>153</v>
      </c>
      <c r="G651" t="s">
        <v>154</v>
      </c>
      <c r="I651" t="s">
        <v>54</v>
      </c>
    </row>
    <row r="652" spans="1:32" x14ac:dyDescent="0.35">
      <c r="A652">
        <v>358</v>
      </c>
      <c r="B652" t="s">
        <v>33</v>
      </c>
      <c r="C652">
        <v>1</v>
      </c>
      <c r="D652" t="s">
        <v>722</v>
      </c>
      <c r="E652" t="s">
        <v>723</v>
      </c>
      <c r="H652">
        <v>67.900000000000006</v>
      </c>
    </row>
    <row r="653" spans="1:32" x14ac:dyDescent="0.35">
      <c r="A653">
        <v>358</v>
      </c>
      <c r="B653" t="s">
        <v>36</v>
      </c>
      <c r="C653">
        <v>1</v>
      </c>
      <c r="J653" t="s">
        <v>724</v>
      </c>
      <c r="L653">
        <v>6.1070000000000002</v>
      </c>
      <c r="M653">
        <v>19.991</v>
      </c>
      <c r="N653">
        <v>26.994</v>
      </c>
      <c r="O653">
        <v>27.387</v>
      </c>
      <c r="P653">
        <v>13.618</v>
      </c>
      <c r="Q653">
        <v>13.891999999999999</v>
      </c>
      <c r="R653">
        <v>76.882999999999996</v>
      </c>
      <c r="S653">
        <v>61.985999999999997</v>
      </c>
      <c r="T653">
        <v>81.290000000000006</v>
      </c>
      <c r="U653">
        <v>78.057000000000002</v>
      </c>
      <c r="V653">
        <v>18.71</v>
      </c>
      <c r="W653">
        <v>21.943000000000001</v>
      </c>
      <c r="X653">
        <v>28.231999999999999</v>
      </c>
      <c r="Y653">
        <v>32.375999999999998</v>
      </c>
      <c r="Z653">
        <v>21.943000000000001</v>
      </c>
      <c r="AA653">
        <v>18.71</v>
      </c>
      <c r="AB653">
        <v>10.388</v>
      </c>
      <c r="AC653">
        <v>10</v>
      </c>
      <c r="AD653">
        <v>8</v>
      </c>
      <c r="AE653">
        <v>8</v>
      </c>
      <c r="AF653">
        <v>8</v>
      </c>
    </row>
    <row r="654" spans="1:32" x14ac:dyDescent="0.35">
      <c r="A654">
        <v>359</v>
      </c>
      <c r="I654" t="s">
        <v>32</v>
      </c>
    </row>
    <row r="655" spans="1:32" x14ac:dyDescent="0.35">
      <c r="A655">
        <v>359</v>
      </c>
      <c r="B655" t="s">
        <v>33</v>
      </c>
      <c r="C655">
        <v>1</v>
      </c>
      <c r="D655" t="s">
        <v>725</v>
      </c>
      <c r="E655" t="s">
        <v>726</v>
      </c>
      <c r="H655">
        <v>59.4</v>
      </c>
    </row>
    <row r="656" spans="1:32" x14ac:dyDescent="0.35">
      <c r="A656">
        <v>360</v>
      </c>
      <c r="F656" t="s">
        <v>727</v>
      </c>
      <c r="G656" t="s">
        <v>728</v>
      </c>
      <c r="I656" t="s">
        <v>32</v>
      </c>
    </row>
    <row r="657" spans="1:32" x14ac:dyDescent="0.35">
      <c r="A657">
        <v>360</v>
      </c>
      <c r="B657" t="s">
        <v>33</v>
      </c>
      <c r="C657">
        <v>1</v>
      </c>
      <c r="D657" t="s">
        <v>729</v>
      </c>
      <c r="E657" t="s">
        <v>730</v>
      </c>
      <c r="H657">
        <v>40</v>
      </c>
    </row>
    <row r="658" spans="1:32" x14ac:dyDescent="0.35">
      <c r="A658">
        <v>360</v>
      </c>
      <c r="B658" t="s">
        <v>36</v>
      </c>
      <c r="C658">
        <v>1</v>
      </c>
      <c r="J658" t="s">
        <v>731</v>
      </c>
      <c r="L658">
        <v>66.614999999999995</v>
      </c>
      <c r="M658">
        <v>62.994999999999997</v>
      </c>
      <c r="N658">
        <v>130.102</v>
      </c>
      <c r="O658">
        <v>128.62200000000001</v>
      </c>
      <c r="P658">
        <v>123.57599999999999</v>
      </c>
      <c r="Q658">
        <v>123.67400000000001</v>
      </c>
      <c r="R658">
        <v>113.687</v>
      </c>
      <c r="S658">
        <v>115.14700000000001</v>
      </c>
      <c r="T658">
        <v>62.119</v>
      </c>
      <c r="U658">
        <v>62.521999999999998</v>
      </c>
      <c r="V658">
        <v>37.881</v>
      </c>
      <c r="W658">
        <v>37.478000000000002</v>
      </c>
      <c r="X658">
        <v>12.625999999999999</v>
      </c>
      <c r="Y658">
        <v>11.722</v>
      </c>
      <c r="Z658">
        <v>37.478000000000002</v>
      </c>
      <c r="AA658">
        <v>37.881</v>
      </c>
      <c r="AB658">
        <v>10.302</v>
      </c>
      <c r="AC658">
        <v>10</v>
      </c>
      <c r="AD658">
        <v>9</v>
      </c>
      <c r="AE658">
        <v>9</v>
      </c>
      <c r="AF658">
        <v>9</v>
      </c>
    </row>
    <row r="659" spans="1:32" x14ac:dyDescent="0.35">
      <c r="A659">
        <v>361</v>
      </c>
      <c r="I659" t="s">
        <v>32</v>
      </c>
    </row>
    <row r="660" spans="1:32" x14ac:dyDescent="0.35">
      <c r="A660">
        <v>361</v>
      </c>
      <c r="B660" t="s">
        <v>33</v>
      </c>
      <c r="C660">
        <v>1</v>
      </c>
      <c r="D660" t="s">
        <v>732</v>
      </c>
      <c r="E660" t="s">
        <v>733</v>
      </c>
      <c r="H660">
        <v>67.099999999999994</v>
      </c>
    </row>
    <row r="661" spans="1:32" x14ac:dyDescent="0.35">
      <c r="A661">
        <v>362</v>
      </c>
      <c r="I661" t="s">
        <v>32</v>
      </c>
    </row>
    <row r="662" spans="1:32" x14ac:dyDescent="0.35">
      <c r="A662">
        <v>362</v>
      </c>
      <c r="B662" t="s">
        <v>33</v>
      </c>
      <c r="C662">
        <v>1</v>
      </c>
      <c r="D662" t="s">
        <v>734</v>
      </c>
      <c r="E662" t="s">
        <v>735</v>
      </c>
      <c r="H662">
        <v>68.8</v>
      </c>
    </row>
    <row r="663" spans="1:32" x14ac:dyDescent="0.35">
      <c r="A663">
        <v>363</v>
      </c>
    </row>
    <row r="664" spans="1:32" x14ac:dyDescent="0.35">
      <c r="A664">
        <v>363</v>
      </c>
      <c r="B664" t="s">
        <v>33</v>
      </c>
      <c r="C664">
        <v>1</v>
      </c>
      <c r="D664" t="s">
        <v>736</v>
      </c>
      <c r="E664" t="s">
        <v>737</v>
      </c>
    </row>
    <row r="665" spans="1:32" x14ac:dyDescent="0.35">
      <c r="A665">
        <v>363</v>
      </c>
      <c r="B665" t="s">
        <v>36</v>
      </c>
      <c r="C665">
        <v>1</v>
      </c>
      <c r="J665" t="s">
        <v>738</v>
      </c>
      <c r="L665">
        <v>39.085999999999999</v>
      </c>
      <c r="M665">
        <v>33.558999999999997</v>
      </c>
      <c r="N665">
        <v>72.528000000000006</v>
      </c>
      <c r="O665">
        <v>73.043000000000006</v>
      </c>
      <c r="P665">
        <v>52.933</v>
      </c>
      <c r="Q665">
        <v>53.378</v>
      </c>
      <c r="R665">
        <v>88.188000000000002</v>
      </c>
      <c r="S665">
        <v>88.49</v>
      </c>
      <c r="T665">
        <v>66.649000000000001</v>
      </c>
      <c r="U665">
        <v>66.748000000000005</v>
      </c>
      <c r="V665">
        <v>33.350999999999999</v>
      </c>
      <c r="W665">
        <v>33.252000000000002</v>
      </c>
      <c r="X665">
        <v>17.081</v>
      </c>
      <c r="Y665">
        <v>16.811</v>
      </c>
      <c r="Z665">
        <v>33.252000000000002</v>
      </c>
      <c r="AA665">
        <v>33.350999999999999</v>
      </c>
      <c r="AB665">
        <v>13.138</v>
      </c>
      <c r="AC665">
        <v>13</v>
      </c>
      <c r="AD665">
        <v>13</v>
      </c>
      <c r="AE665">
        <v>13</v>
      </c>
      <c r="AF665">
        <v>13</v>
      </c>
    </row>
    <row r="666" spans="1:32" x14ac:dyDescent="0.35">
      <c r="A666">
        <v>364</v>
      </c>
      <c r="F666" t="s">
        <v>411</v>
      </c>
      <c r="G666" t="s">
        <v>412</v>
      </c>
      <c r="I666" t="s">
        <v>54</v>
      </c>
    </row>
    <row r="667" spans="1:32" x14ac:dyDescent="0.35">
      <c r="A667">
        <v>364</v>
      </c>
      <c r="B667" t="s">
        <v>33</v>
      </c>
      <c r="C667">
        <v>1</v>
      </c>
      <c r="D667" t="s">
        <v>739</v>
      </c>
      <c r="E667" t="s">
        <v>740</v>
      </c>
      <c r="H667">
        <v>63</v>
      </c>
    </row>
    <row r="668" spans="1:32" x14ac:dyDescent="0.35">
      <c r="A668">
        <v>364</v>
      </c>
      <c r="B668" t="s">
        <v>36</v>
      </c>
      <c r="C668">
        <v>1</v>
      </c>
      <c r="J668" t="s">
        <v>741</v>
      </c>
      <c r="L668">
        <v>54.252000000000002</v>
      </c>
      <c r="M668">
        <v>50.918999999999997</v>
      </c>
      <c r="N668">
        <v>105.931</v>
      </c>
      <c r="O668">
        <v>105.035</v>
      </c>
      <c r="P668">
        <v>93.736000000000004</v>
      </c>
      <c r="Q668">
        <v>92.421000000000006</v>
      </c>
      <c r="R668">
        <v>105.746</v>
      </c>
      <c r="S668">
        <v>105.533</v>
      </c>
      <c r="T668">
        <v>62.493000000000002</v>
      </c>
      <c r="U668">
        <v>63.179000000000002</v>
      </c>
      <c r="V668">
        <v>37.506999999999998</v>
      </c>
      <c r="W668">
        <v>36.820999999999998</v>
      </c>
      <c r="X668">
        <v>13.987</v>
      </c>
      <c r="Y668">
        <v>11.538</v>
      </c>
      <c r="Z668">
        <v>36.820999999999998</v>
      </c>
      <c r="AA668">
        <v>37.506999999999998</v>
      </c>
      <c r="AB668">
        <v>7.6120000000000001</v>
      </c>
      <c r="AC668">
        <v>12</v>
      </c>
      <c r="AD668">
        <v>12</v>
      </c>
      <c r="AE668">
        <v>12</v>
      </c>
      <c r="AF668">
        <v>12</v>
      </c>
    </row>
    <row r="669" spans="1:32" x14ac:dyDescent="0.35">
      <c r="A669">
        <v>365</v>
      </c>
      <c r="I669" t="s">
        <v>54</v>
      </c>
    </row>
    <row r="670" spans="1:32" x14ac:dyDescent="0.35">
      <c r="A670">
        <v>365</v>
      </c>
      <c r="B670" t="s">
        <v>33</v>
      </c>
      <c r="C670">
        <v>1</v>
      </c>
      <c r="D670" t="s">
        <v>742</v>
      </c>
      <c r="E670" t="s">
        <v>743</v>
      </c>
    </row>
    <row r="671" spans="1:32" x14ac:dyDescent="0.35">
      <c r="A671">
        <v>365</v>
      </c>
      <c r="B671" t="s">
        <v>36</v>
      </c>
      <c r="C671">
        <v>1</v>
      </c>
      <c r="J671" t="s">
        <v>744</v>
      </c>
      <c r="L671">
        <v>52.481000000000002</v>
      </c>
      <c r="M671">
        <v>49.832999999999998</v>
      </c>
      <c r="N671">
        <v>102.871</v>
      </c>
      <c r="O671">
        <v>102.804</v>
      </c>
      <c r="P671">
        <v>91.421000000000006</v>
      </c>
      <c r="Q671">
        <v>91.927000000000007</v>
      </c>
      <c r="R671">
        <v>106.51600000000001</v>
      </c>
      <c r="S671">
        <v>107.2</v>
      </c>
      <c r="T671">
        <v>63.904000000000003</v>
      </c>
      <c r="U671">
        <v>63.850999999999999</v>
      </c>
      <c r="V671">
        <v>36.095999999999997</v>
      </c>
      <c r="W671">
        <v>36.149000000000001</v>
      </c>
      <c r="X671">
        <v>14.282999999999999</v>
      </c>
      <c r="Y671">
        <v>13.833</v>
      </c>
      <c r="Z671">
        <v>36.149000000000001</v>
      </c>
      <c r="AA671">
        <v>36.095999999999997</v>
      </c>
      <c r="AB671">
        <v>13.103999999999999</v>
      </c>
      <c r="AC671">
        <v>12</v>
      </c>
      <c r="AD671">
        <v>15</v>
      </c>
      <c r="AE671">
        <v>12</v>
      </c>
      <c r="AF671">
        <v>12</v>
      </c>
    </row>
    <row r="672" spans="1:32" x14ac:dyDescent="0.35">
      <c r="A672">
        <v>366</v>
      </c>
    </row>
    <row r="673" spans="1:32" x14ac:dyDescent="0.35">
      <c r="A673">
        <v>366</v>
      </c>
      <c r="B673" t="s">
        <v>33</v>
      </c>
      <c r="C673">
        <v>1</v>
      </c>
      <c r="D673" t="s">
        <v>745</v>
      </c>
      <c r="E673" t="s">
        <v>746</v>
      </c>
    </row>
    <row r="674" spans="1:32" x14ac:dyDescent="0.35">
      <c r="A674">
        <v>366</v>
      </c>
      <c r="B674" t="s">
        <v>36</v>
      </c>
      <c r="C674">
        <v>1</v>
      </c>
      <c r="J674" t="s">
        <v>747</v>
      </c>
      <c r="L674">
        <v>60.796999999999997</v>
      </c>
      <c r="M674">
        <v>61.481999999999999</v>
      </c>
      <c r="N674">
        <v>123.19799999999999</v>
      </c>
      <c r="O674">
        <v>122.11199999999999</v>
      </c>
      <c r="P674">
        <v>95.942999999999998</v>
      </c>
      <c r="Q674">
        <v>96.018000000000001</v>
      </c>
      <c r="R674">
        <v>93.111999999999995</v>
      </c>
      <c r="S674">
        <v>93.552999999999997</v>
      </c>
      <c r="T674">
        <v>63.36</v>
      </c>
      <c r="U674">
        <v>62.005000000000003</v>
      </c>
      <c r="V674">
        <v>36.64</v>
      </c>
      <c r="W674">
        <v>37.994999999999997</v>
      </c>
      <c r="X674">
        <v>13.904</v>
      </c>
      <c r="Y674">
        <v>11.951000000000001</v>
      </c>
      <c r="Z674">
        <v>37.994999999999997</v>
      </c>
      <c r="AA674">
        <v>36.64</v>
      </c>
      <c r="AB674">
        <v>16.812000000000001</v>
      </c>
      <c r="AC674">
        <v>10</v>
      </c>
      <c r="AD674">
        <v>10</v>
      </c>
      <c r="AE674">
        <v>10</v>
      </c>
      <c r="AF674">
        <v>10</v>
      </c>
    </row>
    <row r="675" spans="1:32" x14ac:dyDescent="0.35">
      <c r="A675">
        <v>367</v>
      </c>
      <c r="F675" t="s">
        <v>173</v>
      </c>
      <c r="G675" t="s">
        <v>174</v>
      </c>
      <c r="I675" t="s">
        <v>54</v>
      </c>
    </row>
    <row r="676" spans="1:32" x14ac:dyDescent="0.35">
      <c r="A676">
        <v>367</v>
      </c>
      <c r="B676" t="s">
        <v>33</v>
      </c>
      <c r="C676">
        <v>1</v>
      </c>
      <c r="D676" t="s">
        <v>748</v>
      </c>
      <c r="E676" t="s">
        <v>749</v>
      </c>
      <c r="H676">
        <v>69.2</v>
      </c>
    </row>
    <row r="677" spans="1:32" x14ac:dyDescent="0.35">
      <c r="A677">
        <v>367</v>
      </c>
      <c r="B677" t="s">
        <v>36</v>
      </c>
      <c r="C677">
        <v>1</v>
      </c>
      <c r="J677" t="s">
        <v>750</v>
      </c>
      <c r="L677">
        <v>35.83</v>
      </c>
      <c r="M677">
        <v>37.936</v>
      </c>
      <c r="N677">
        <v>74.132000000000005</v>
      </c>
      <c r="O677">
        <v>73.980999999999995</v>
      </c>
      <c r="P677">
        <v>59.588000000000001</v>
      </c>
      <c r="Q677">
        <v>60.738</v>
      </c>
      <c r="R677">
        <v>96.323999999999998</v>
      </c>
      <c r="S677">
        <v>98.081999999999994</v>
      </c>
      <c r="T677">
        <v>70.283000000000001</v>
      </c>
      <c r="U677">
        <v>69.484999999999999</v>
      </c>
      <c r="V677">
        <v>29.716999999999999</v>
      </c>
      <c r="W677">
        <v>30.515000000000001</v>
      </c>
      <c r="X677">
        <v>21.085000000000001</v>
      </c>
      <c r="Y677">
        <v>18.989999999999998</v>
      </c>
      <c r="Z677">
        <v>30.515000000000001</v>
      </c>
      <c r="AA677">
        <v>29.716999999999999</v>
      </c>
      <c r="AB677">
        <v>7.82</v>
      </c>
      <c r="AC677">
        <v>15</v>
      </c>
      <c r="AD677">
        <v>17</v>
      </c>
      <c r="AE677">
        <v>15</v>
      </c>
      <c r="AF677">
        <v>15</v>
      </c>
    </row>
    <row r="678" spans="1:32" x14ac:dyDescent="0.35">
      <c r="A678">
        <v>368</v>
      </c>
      <c r="F678" t="s">
        <v>173</v>
      </c>
      <c r="G678" t="s">
        <v>174</v>
      </c>
      <c r="I678" t="s">
        <v>32</v>
      </c>
    </row>
    <row r="679" spans="1:32" x14ac:dyDescent="0.35">
      <c r="A679">
        <v>368</v>
      </c>
      <c r="B679" t="s">
        <v>33</v>
      </c>
      <c r="C679">
        <v>1</v>
      </c>
      <c r="D679" t="s">
        <v>751</v>
      </c>
      <c r="E679" t="s">
        <v>752</v>
      </c>
      <c r="H679">
        <v>38.9</v>
      </c>
    </row>
    <row r="680" spans="1:32" x14ac:dyDescent="0.35">
      <c r="A680">
        <v>368</v>
      </c>
      <c r="B680" t="s">
        <v>36</v>
      </c>
      <c r="C680">
        <v>1</v>
      </c>
      <c r="J680" t="s">
        <v>753</v>
      </c>
      <c r="L680">
        <v>66.183999999999997</v>
      </c>
      <c r="M680">
        <v>66.388000000000005</v>
      </c>
      <c r="N680">
        <v>132.46100000000001</v>
      </c>
      <c r="O680">
        <v>133.108</v>
      </c>
      <c r="P680">
        <v>110.488</v>
      </c>
      <c r="Q680">
        <v>110.351</v>
      </c>
      <c r="R680">
        <v>99.19</v>
      </c>
      <c r="S680">
        <v>99.013999999999996</v>
      </c>
      <c r="T680">
        <v>62.573</v>
      </c>
      <c r="U680">
        <v>62.405000000000001</v>
      </c>
      <c r="V680">
        <v>37.427</v>
      </c>
      <c r="W680">
        <v>37.594999999999999</v>
      </c>
      <c r="X680">
        <v>12.688000000000001</v>
      </c>
      <c r="Y680">
        <v>12.026</v>
      </c>
      <c r="Z680">
        <v>37.594999999999999</v>
      </c>
      <c r="AA680">
        <v>37.427</v>
      </c>
      <c r="AB680">
        <v>11.912000000000001</v>
      </c>
      <c r="AC680">
        <v>9</v>
      </c>
      <c r="AD680">
        <v>10</v>
      </c>
      <c r="AE680">
        <v>9</v>
      </c>
      <c r="AF680">
        <v>9</v>
      </c>
    </row>
    <row r="681" spans="1:32" x14ac:dyDescent="0.35">
      <c r="A681">
        <v>369</v>
      </c>
      <c r="F681" t="s">
        <v>411</v>
      </c>
      <c r="G681" t="s">
        <v>412</v>
      </c>
      <c r="I681" t="s">
        <v>54</v>
      </c>
    </row>
    <row r="682" spans="1:32" x14ac:dyDescent="0.35">
      <c r="A682">
        <v>369</v>
      </c>
      <c r="B682" t="s">
        <v>33</v>
      </c>
      <c r="C682">
        <v>1</v>
      </c>
      <c r="D682" t="s">
        <v>754</v>
      </c>
      <c r="E682" t="s">
        <v>755</v>
      </c>
      <c r="H682">
        <v>59.7</v>
      </c>
    </row>
    <row r="683" spans="1:32" x14ac:dyDescent="0.35">
      <c r="A683">
        <v>369</v>
      </c>
      <c r="B683" t="s">
        <v>36</v>
      </c>
      <c r="C683">
        <v>1</v>
      </c>
      <c r="J683" t="s">
        <v>756</v>
      </c>
      <c r="L683">
        <v>47.06</v>
      </c>
      <c r="M683">
        <v>47.387</v>
      </c>
      <c r="N683">
        <v>94.367000000000004</v>
      </c>
      <c r="O683">
        <v>94.802000000000007</v>
      </c>
      <c r="P683">
        <v>82.510999999999996</v>
      </c>
      <c r="Q683">
        <v>82.826999999999998</v>
      </c>
      <c r="R683">
        <v>104.532</v>
      </c>
      <c r="S683">
        <v>103.687</v>
      </c>
      <c r="T683">
        <v>64.593000000000004</v>
      </c>
      <c r="U683">
        <v>62.322000000000003</v>
      </c>
      <c r="V683">
        <v>35.406999999999996</v>
      </c>
      <c r="W683">
        <v>37.677999999999997</v>
      </c>
      <c r="X683">
        <v>13.888999999999999</v>
      </c>
      <c r="Y683">
        <v>12.95</v>
      </c>
      <c r="Z683">
        <v>37.677999999999997</v>
      </c>
      <c r="AA683">
        <v>35.406999999999996</v>
      </c>
      <c r="AB683">
        <v>7.008</v>
      </c>
      <c r="AC683">
        <v>15</v>
      </c>
      <c r="AD683">
        <v>13</v>
      </c>
      <c r="AE683">
        <v>13</v>
      </c>
      <c r="AF683">
        <v>13</v>
      </c>
    </row>
    <row r="684" spans="1:32" x14ac:dyDescent="0.35">
      <c r="A684">
        <v>370</v>
      </c>
      <c r="F684" t="s">
        <v>757</v>
      </c>
      <c r="G684" t="s">
        <v>758</v>
      </c>
      <c r="I684" t="s">
        <v>54</v>
      </c>
    </row>
    <row r="685" spans="1:32" x14ac:dyDescent="0.35">
      <c r="A685">
        <v>370</v>
      </c>
      <c r="B685" t="s">
        <v>33</v>
      </c>
      <c r="C685">
        <v>1</v>
      </c>
      <c r="D685" t="s">
        <v>759</v>
      </c>
      <c r="E685" t="s">
        <v>760</v>
      </c>
      <c r="H685">
        <v>36</v>
      </c>
    </row>
    <row r="686" spans="1:32" x14ac:dyDescent="0.35">
      <c r="A686">
        <v>370</v>
      </c>
      <c r="B686" t="s">
        <v>36</v>
      </c>
      <c r="C686">
        <v>1</v>
      </c>
      <c r="J686" t="s">
        <v>761</v>
      </c>
      <c r="L686">
        <v>60.222999999999999</v>
      </c>
      <c r="M686">
        <v>55.392000000000003</v>
      </c>
      <c r="N686">
        <v>114.712</v>
      </c>
      <c r="O686">
        <v>117.70399999999999</v>
      </c>
      <c r="P686">
        <v>111.42</v>
      </c>
      <c r="Q686">
        <v>113.56100000000001</v>
      </c>
      <c r="R686">
        <v>118.28100000000001</v>
      </c>
      <c r="S686">
        <v>116.29</v>
      </c>
      <c r="T686">
        <v>62.344999999999999</v>
      </c>
      <c r="U686">
        <v>60.994</v>
      </c>
      <c r="V686">
        <v>37.655000000000001</v>
      </c>
      <c r="W686">
        <v>39.006</v>
      </c>
      <c r="X686">
        <v>12.839</v>
      </c>
      <c r="Y686">
        <v>10.263</v>
      </c>
      <c r="Z686">
        <v>39.006</v>
      </c>
      <c r="AA686">
        <v>37.655000000000001</v>
      </c>
      <c r="AB686">
        <v>10.314</v>
      </c>
      <c r="AC686">
        <v>12</v>
      </c>
      <c r="AD686">
        <v>10</v>
      </c>
      <c r="AE686">
        <v>10</v>
      </c>
      <c r="AF686">
        <v>10</v>
      </c>
    </row>
    <row r="687" spans="1:32" x14ac:dyDescent="0.35">
      <c r="A687">
        <v>371</v>
      </c>
      <c r="F687" t="s">
        <v>153</v>
      </c>
      <c r="G687" t="s">
        <v>154</v>
      </c>
      <c r="I687" t="s">
        <v>32</v>
      </c>
    </row>
    <row r="688" spans="1:32" x14ac:dyDescent="0.35">
      <c r="A688">
        <v>371</v>
      </c>
      <c r="B688" t="s">
        <v>33</v>
      </c>
      <c r="C688">
        <v>1</v>
      </c>
      <c r="D688" t="s">
        <v>762</v>
      </c>
      <c r="E688" t="s">
        <v>763</v>
      </c>
      <c r="H688">
        <v>71.099999999999994</v>
      </c>
    </row>
    <row r="689" spans="1:32" x14ac:dyDescent="0.35">
      <c r="A689">
        <v>371</v>
      </c>
      <c r="B689" t="s">
        <v>36</v>
      </c>
      <c r="C689">
        <v>1</v>
      </c>
      <c r="J689" t="s">
        <v>764</v>
      </c>
      <c r="L689">
        <v>58.756</v>
      </c>
      <c r="M689">
        <v>60.148000000000003</v>
      </c>
      <c r="N689">
        <v>118.86799999999999</v>
      </c>
      <c r="O689">
        <v>119.51300000000001</v>
      </c>
      <c r="P689">
        <v>109.42700000000001</v>
      </c>
      <c r="Q689">
        <v>109.828</v>
      </c>
      <c r="R689">
        <v>110.366</v>
      </c>
      <c r="S689">
        <v>110.139</v>
      </c>
      <c r="T689">
        <v>63.067999999999998</v>
      </c>
      <c r="U689">
        <v>62.923000000000002</v>
      </c>
      <c r="V689">
        <v>36.932000000000002</v>
      </c>
      <c r="W689">
        <v>37.076999999999998</v>
      </c>
      <c r="X689">
        <v>12.566000000000001</v>
      </c>
      <c r="Y689">
        <v>13.677</v>
      </c>
      <c r="Z689">
        <v>37.076999999999998</v>
      </c>
      <c r="AA689">
        <v>36.932000000000002</v>
      </c>
      <c r="AB689">
        <v>7.532</v>
      </c>
      <c r="AC689">
        <v>10</v>
      </c>
      <c r="AD689">
        <v>10</v>
      </c>
      <c r="AE689">
        <v>10</v>
      </c>
      <c r="AF689">
        <v>10</v>
      </c>
    </row>
    <row r="690" spans="1:32" x14ac:dyDescent="0.35">
      <c r="A690">
        <v>372</v>
      </c>
    </row>
    <row r="691" spans="1:32" x14ac:dyDescent="0.35">
      <c r="A691">
        <v>372</v>
      </c>
      <c r="B691" t="s">
        <v>33</v>
      </c>
      <c r="C691">
        <v>1</v>
      </c>
      <c r="D691" t="s">
        <v>765</v>
      </c>
      <c r="E691" t="s">
        <v>766</v>
      </c>
    </row>
    <row r="692" spans="1:32" x14ac:dyDescent="0.35">
      <c r="A692">
        <v>372</v>
      </c>
      <c r="B692" t="s">
        <v>36</v>
      </c>
      <c r="C692">
        <v>1</v>
      </c>
      <c r="J692" t="s">
        <v>767</v>
      </c>
      <c r="L692">
        <v>54.817</v>
      </c>
      <c r="M692">
        <v>58.741</v>
      </c>
      <c r="N692">
        <v>112.95</v>
      </c>
      <c r="O692">
        <v>113.64700000000001</v>
      </c>
      <c r="P692">
        <v>104.935</v>
      </c>
      <c r="Q692">
        <v>107.501</v>
      </c>
      <c r="R692">
        <v>113.07599999999999</v>
      </c>
      <c r="S692">
        <v>114.45399999999999</v>
      </c>
      <c r="T692">
        <v>63.429000000000002</v>
      </c>
      <c r="U692">
        <v>60.875999999999998</v>
      </c>
      <c r="V692">
        <v>36.570999999999998</v>
      </c>
      <c r="W692">
        <v>39.124000000000002</v>
      </c>
      <c r="X692">
        <v>10.361000000000001</v>
      </c>
      <c r="Y692">
        <v>14.269</v>
      </c>
      <c r="Z692">
        <v>39.124000000000002</v>
      </c>
      <c r="AA692">
        <v>36.570999999999998</v>
      </c>
      <c r="AB692">
        <v>10.067</v>
      </c>
      <c r="AC692">
        <v>5</v>
      </c>
      <c r="AD692">
        <v>4</v>
      </c>
      <c r="AE692">
        <v>4</v>
      </c>
      <c r="AF692">
        <v>4</v>
      </c>
    </row>
    <row r="693" spans="1:32" x14ac:dyDescent="0.35">
      <c r="A693">
        <v>373</v>
      </c>
    </row>
    <row r="694" spans="1:32" x14ac:dyDescent="0.35">
      <c r="A694">
        <v>373</v>
      </c>
      <c r="B694" t="s">
        <v>33</v>
      </c>
      <c r="C694">
        <v>1</v>
      </c>
      <c r="D694" t="s">
        <v>768</v>
      </c>
      <c r="E694" t="s">
        <v>769</v>
      </c>
    </row>
    <row r="695" spans="1:32" x14ac:dyDescent="0.35">
      <c r="A695">
        <v>373</v>
      </c>
      <c r="B695" t="s">
        <v>36</v>
      </c>
      <c r="C695">
        <v>1</v>
      </c>
      <c r="J695" t="s">
        <v>770</v>
      </c>
      <c r="L695">
        <v>53.366999999999997</v>
      </c>
      <c r="M695">
        <v>58.768999999999998</v>
      </c>
      <c r="N695">
        <v>114.477</v>
      </c>
      <c r="O695">
        <v>110.76300000000001</v>
      </c>
      <c r="P695">
        <v>101.828</v>
      </c>
      <c r="Q695">
        <v>101.128</v>
      </c>
      <c r="R695">
        <v>109.4</v>
      </c>
      <c r="S695">
        <v>110.05</v>
      </c>
      <c r="T695">
        <v>61.442</v>
      </c>
      <c r="U695">
        <v>62.308999999999997</v>
      </c>
      <c r="V695">
        <v>38.558</v>
      </c>
      <c r="W695">
        <v>37.691000000000003</v>
      </c>
      <c r="X695">
        <v>13.244</v>
      </c>
      <c r="Y695">
        <v>11.852</v>
      </c>
      <c r="Z695">
        <v>37.691000000000003</v>
      </c>
      <c r="AA695">
        <v>38.558</v>
      </c>
      <c r="AB695">
        <v>11.154999999999999</v>
      </c>
      <c r="AC695">
        <v>10</v>
      </c>
      <c r="AD695">
        <v>11</v>
      </c>
      <c r="AE695">
        <v>10</v>
      </c>
      <c r="AF695">
        <v>10</v>
      </c>
    </row>
    <row r="696" spans="1:32" x14ac:dyDescent="0.35">
      <c r="A696">
        <v>374</v>
      </c>
      <c r="I696" t="s">
        <v>54</v>
      </c>
    </row>
    <row r="697" spans="1:32" x14ac:dyDescent="0.35">
      <c r="A697">
        <v>374</v>
      </c>
      <c r="B697" t="s">
        <v>33</v>
      </c>
      <c r="C697">
        <v>1</v>
      </c>
      <c r="D697" t="s">
        <v>771</v>
      </c>
      <c r="E697" t="s">
        <v>772</v>
      </c>
      <c r="H697">
        <v>66.7</v>
      </c>
    </row>
    <row r="698" spans="1:32" x14ac:dyDescent="0.35">
      <c r="A698">
        <v>374</v>
      </c>
      <c r="B698" t="s">
        <v>33</v>
      </c>
      <c r="C698">
        <v>2</v>
      </c>
      <c r="D698" t="s">
        <v>773</v>
      </c>
      <c r="E698" t="s">
        <v>774</v>
      </c>
      <c r="H698">
        <v>73.2</v>
      </c>
    </row>
    <row r="699" spans="1:32" x14ac:dyDescent="0.35">
      <c r="A699">
        <v>374</v>
      </c>
      <c r="B699" t="s">
        <v>36</v>
      </c>
      <c r="C699">
        <v>1</v>
      </c>
      <c r="L699">
        <v>61.774999999999999</v>
      </c>
      <c r="M699">
        <v>57.604999999999997</v>
      </c>
      <c r="N699">
        <v>119.134</v>
      </c>
      <c r="O699">
        <v>120.89400000000001</v>
      </c>
      <c r="P699">
        <v>100.7</v>
      </c>
      <c r="Q699">
        <v>102.831</v>
      </c>
      <c r="R699">
        <v>102.273</v>
      </c>
      <c r="S699">
        <v>103.453</v>
      </c>
      <c r="T699">
        <v>61.164000000000001</v>
      </c>
      <c r="U699">
        <v>63.506</v>
      </c>
      <c r="V699">
        <v>38.835999999999999</v>
      </c>
      <c r="W699">
        <v>36.494</v>
      </c>
      <c r="X699">
        <v>12.638999999999999</v>
      </c>
      <c r="Y699">
        <v>12.785</v>
      </c>
      <c r="Z699">
        <v>36.494</v>
      </c>
      <c r="AA699">
        <v>38.835999999999999</v>
      </c>
      <c r="AB699">
        <v>12.557</v>
      </c>
      <c r="AC699">
        <v>7</v>
      </c>
      <c r="AD699">
        <v>6</v>
      </c>
      <c r="AE699">
        <v>5</v>
      </c>
      <c r="AF699">
        <v>5</v>
      </c>
    </row>
    <row r="700" spans="1:32" x14ac:dyDescent="0.35">
      <c r="A700">
        <v>374</v>
      </c>
      <c r="B700" t="s">
        <v>36</v>
      </c>
      <c r="C700">
        <v>2</v>
      </c>
      <c r="L700">
        <v>57.619</v>
      </c>
      <c r="M700">
        <v>51.502000000000002</v>
      </c>
      <c r="N700">
        <v>109.913</v>
      </c>
      <c r="O700">
        <v>109.286</v>
      </c>
      <c r="P700">
        <v>96.569000000000003</v>
      </c>
      <c r="Q700">
        <v>96.671000000000006</v>
      </c>
      <c r="R700">
        <v>105.955</v>
      </c>
      <c r="S700">
        <v>105.825</v>
      </c>
      <c r="T700">
        <v>63.168999999999997</v>
      </c>
      <c r="U700">
        <v>65.209000000000003</v>
      </c>
      <c r="V700">
        <v>36.831000000000003</v>
      </c>
      <c r="W700">
        <v>34.790999999999997</v>
      </c>
      <c r="X700">
        <v>15.574</v>
      </c>
      <c r="Y700">
        <v>13.731</v>
      </c>
      <c r="Z700">
        <v>34.790999999999997</v>
      </c>
      <c r="AA700">
        <v>36.831000000000003</v>
      </c>
      <c r="AB700">
        <v>11.478</v>
      </c>
      <c r="AC700">
        <v>13</v>
      </c>
      <c r="AD700">
        <v>12</v>
      </c>
      <c r="AE700">
        <v>10</v>
      </c>
      <c r="AF700">
        <v>10</v>
      </c>
    </row>
    <row r="701" spans="1:32" x14ac:dyDescent="0.35">
      <c r="A701">
        <v>375</v>
      </c>
    </row>
    <row r="702" spans="1:32" x14ac:dyDescent="0.35">
      <c r="A702">
        <v>375</v>
      </c>
      <c r="B702" t="s">
        <v>33</v>
      </c>
      <c r="C702">
        <v>1</v>
      </c>
      <c r="D702" t="s">
        <v>775</v>
      </c>
      <c r="E702" t="s">
        <v>776</v>
      </c>
    </row>
    <row r="703" spans="1:32" x14ac:dyDescent="0.35">
      <c r="A703">
        <v>376</v>
      </c>
    </row>
    <row r="704" spans="1:32" x14ac:dyDescent="0.35">
      <c r="A704">
        <v>376</v>
      </c>
      <c r="B704" t="s">
        <v>33</v>
      </c>
      <c r="C704">
        <v>1</v>
      </c>
      <c r="D704" t="s">
        <v>777</v>
      </c>
      <c r="E704" t="s">
        <v>778</v>
      </c>
    </row>
    <row r="705" spans="1:32" x14ac:dyDescent="0.35">
      <c r="A705">
        <v>377</v>
      </c>
    </row>
    <row r="706" spans="1:32" x14ac:dyDescent="0.35">
      <c r="A706">
        <v>377</v>
      </c>
      <c r="B706" t="s">
        <v>33</v>
      </c>
      <c r="C706">
        <v>1</v>
      </c>
      <c r="D706" t="s">
        <v>779</v>
      </c>
      <c r="E706" t="s">
        <v>780</v>
      </c>
    </row>
    <row r="707" spans="1:32" x14ac:dyDescent="0.35">
      <c r="A707">
        <v>377</v>
      </c>
      <c r="B707" t="s">
        <v>36</v>
      </c>
      <c r="C707">
        <v>1</v>
      </c>
      <c r="J707" t="s">
        <v>781</v>
      </c>
      <c r="L707">
        <v>28.815999999999999</v>
      </c>
      <c r="M707">
        <v>36.088999999999999</v>
      </c>
      <c r="N707">
        <v>64.805999999999997</v>
      </c>
      <c r="O707">
        <v>64.477999999999994</v>
      </c>
      <c r="P707">
        <v>52.634999999999998</v>
      </c>
      <c r="Q707">
        <v>51.832999999999998</v>
      </c>
      <c r="R707">
        <v>97.093000000000004</v>
      </c>
      <c r="S707">
        <v>96.716999999999999</v>
      </c>
      <c r="T707">
        <v>65.108999999999995</v>
      </c>
      <c r="U707">
        <v>64.971000000000004</v>
      </c>
      <c r="V707">
        <v>34.890999999999998</v>
      </c>
      <c r="W707">
        <v>35.029000000000003</v>
      </c>
      <c r="X707">
        <v>16.106000000000002</v>
      </c>
      <c r="Y707">
        <v>14.507999999999999</v>
      </c>
      <c r="Z707">
        <v>35.029000000000003</v>
      </c>
      <c r="AA707">
        <v>34.890999999999998</v>
      </c>
      <c r="AB707">
        <v>18.728000000000002</v>
      </c>
      <c r="AC707">
        <v>13</v>
      </c>
      <c r="AD707">
        <v>14</v>
      </c>
      <c r="AE707">
        <v>13</v>
      </c>
      <c r="AF707">
        <v>13</v>
      </c>
    </row>
    <row r="708" spans="1:32" x14ac:dyDescent="0.35">
      <c r="A708">
        <v>378</v>
      </c>
    </row>
    <row r="709" spans="1:32" x14ac:dyDescent="0.35">
      <c r="A709">
        <v>378</v>
      </c>
      <c r="B709" t="s">
        <v>33</v>
      </c>
      <c r="C709">
        <v>1</v>
      </c>
      <c r="D709" t="s">
        <v>782</v>
      </c>
      <c r="E709" t="s">
        <v>783</v>
      </c>
    </row>
    <row r="710" spans="1:32" x14ac:dyDescent="0.35">
      <c r="A710">
        <v>378</v>
      </c>
      <c r="B710" t="s">
        <v>36</v>
      </c>
      <c r="C710">
        <v>1</v>
      </c>
      <c r="J710" t="s">
        <v>784</v>
      </c>
      <c r="L710">
        <v>56.456000000000003</v>
      </c>
      <c r="M710">
        <v>55.637999999999998</v>
      </c>
      <c r="N710">
        <v>111.986</v>
      </c>
      <c r="O710">
        <v>112.501</v>
      </c>
      <c r="P710">
        <v>82.531000000000006</v>
      </c>
      <c r="Q710">
        <v>83.382000000000005</v>
      </c>
      <c r="R710">
        <v>87.631</v>
      </c>
      <c r="S710">
        <v>89.001000000000005</v>
      </c>
      <c r="T710">
        <v>61.752000000000002</v>
      </c>
      <c r="U710">
        <v>63.698999999999998</v>
      </c>
      <c r="V710">
        <v>38.247999999999998</v>
      </c>
      <c r="W710">
        <v>36.301000000000002</v>
      </c>
      <c r="X710">
        <v>13.648999999999999</v>
      </c>
      <c r="Y710">
        <v>12.394</v>
      </c>
      <c r="Z710">
        <v>36.301000000000002</v>
      </c>
      <c r="AA710">
        <v>38.247999999999998</v>
      </c>
      <c r="AB710">
        <v>19.984000000000002</v>
      </c>
      <c r="AC710">
        <v>9</v>
      </c>
      <c r="AD710">
        <v>14</v>
      </c>
      <c r="AE710">
        <v>9</v>
      </c>
      <c r="AF710">
        <v>9</v>
      </c>
    </row>
    <row r="711" spans="1:32" x14ac:dyDescent="0.35">
      <c r="A711">
        <v>379</v>
      </c>
      <c r="I711" t="s">
        <v>32</v>
      </c>
    </row>
    <row r="712" spans="1:32" x14ac:dyDescent="0.35">
      <c r="A712">
        <v>379</v>
      </c>
      <c r="B712" t="s">
        <v>33</v>
      </c>
      <c r="C712">
        <v>1</v>
      </c>
      <c r="D712" t="s">
        <v>785</v>
      </c>
      <c r="E712" t="s">
        <v>786</v>
      </c>
      <c r="H712">
        <v>57.4</v>
      </c>
    </row>
    <row r="713" spans="1:32" x14ac:dyDescent="0.35">
      <c r="A713">
        <v>380</v>
      </c>
    </row>
    <row r="714" spans="1:32" x14ac:dyDescent="0.35">
      <c r="A714">
        <v>380</v>
      </c>
      <c r="B714" t="s">
        <v>33</v>
      </c>
      <c r="C714">
        <v>1</v>
      </c>
      <c r="D714" t="s">
        <v>787</v>
      </c>
      <c r="E714" t="s">
        <v>788</v>
      </c>
    </row>
    <row r="715" spans="1:32" x14ac:dyDescent="0.35">
      <c r="A715">
        <v>380</v>
      </c>
      <c r="B715" t="s">
        <v>36</v>
      </c>
      <c r="C715">
        <v>1</v>
      </c>
      <c r="J715" t="s">
        <v>789</v>
      </c>
      <c r="L715">
        <v>59.517000000000003</v>
      </c>
      <c r="M715">
        <v>58.305</v>
      </c>
      <c r="N715">
        <v>117.947</v>
      </c>
      <c r="O715">
        <v>118.346</v>
      </c>
      <c r="P715">
        <v>112.53400000000001</v>
      </c>
      <c r="Q715">
        <v>111.441</v>
      </c>
      <c r="R715">
        <v>114.133</v>
      </c>
      <c r="S715">
        <v>113.959</v>
      </c>
      <c r="T715">
        <v>60.05</v>
      </c>
      <c r="U715">
        <v>60.822000000000003</v>
      </c>
      <c r="V715">
        <v>39.950000000000003</v>
      </c>
      <c r="W715">
        <v>39.177999999999997</v>
      </c>
      <c r="X715">
        <v>10.496</v>
      </c>
      <c r="Y715">
        <v>11.138</v>
      </c>
      <c r="Z715">
        <v>39.177999999999997</v>
      </c>
      <c r="AA715">
        <v>39.950000000000003</v>
      </c>
      <c r="AB715">
        <v>10.93</v>
      </c>
      <c r="AC715">
        <v>7</v>
      </c>
      <c r="AD715">
        <v>7</v>
      </c>
      <c r="AE715">
        <v>7</v>
      </c>
      <c r="AF715">
        <v>7</v>
      </c>
    </row>
    <row r="716" spans="1:32" x14ac:dyDescent="0.35">
      <c r="A716">
        <v>381</v>
      </c>
    </row>
    <row r="717" spans="1:32" x14ac:dyDescent="0.35">
      <c r="A717">
        <v>381</v>
      </c>
      <c r="B717" t="s">
        <v>33</v>
      </c>
      <c r="C717">
        <v>1</v>
      </c>
      <c r="D717" t="s">
        <v>790</v>
      </c>
      <c r="E717" t="s">
        <v>791</v>
      </c>
    </row>
    <row r="718" spans="1:32" x14ac:dyDescent="0.35">
      <c r="A718">
        <v>381</v>
      </c>
      <c r="B718" t="s">
        <v>36</v>
      </c>
      <c r="C718">
        <v>1</v>
      </c>
      <c r="J718" t="s">
        <v>792</v>
      </c>
      <c r="L718">
        <v>65.873000000000005</v>
      </c>
      <c r="M718">
        <v>70.754000000000005</v>
      </c>
      <c r="N718">
        <v>136.589</v>
      </c>
      <c r="O718">
        <v>134.85300000000001</v>
      </c>
      <c r="P718">
        <v>105.504</v>
      </c>
      <c r="Q718">
        <v>107.654</v>
      </c>
      <c r="R718">
        <v>93.430999999999997</v>
      </c>
      <c r="S718">
        <v>95.379000000000005</v>
      </c>
      <c r="T718">
        <v>62.121000000000002</v>
      </c>
      <c r="U718">
        <v>62.421999999999997</v>
      </c>
      <c r="V718">
        <v>37.878999999999998</v>
      </c>
      <c r="W718">
        <v>37.578000000000003</v>
      </c>
      <c r="X718">
        <v>12.393000000000001</v>
      </c>
      <c r="Y718">
        <v>10.754</v>
      </c>
      <c r="Z718">
        <v>37.578000000000003</v>
      </c>
      <c r="AA718">
        <v>37.878999999999998</v>
      </c>
      <c r="AB718">
        <v>13.987</v>
      </c>
      <c r="AC718">
        <v>7</v>
      </c>
      <c r="AD718">
        <v>4</v>
      </c>
      <c r="AE718">
        <v>4</v>
      </c>
      <c r="AF718">
        <v>4</v>
      </c>
    </row>
    <row r="719" spans="1:32" x14ac:dyDescent="0.35">
      <c r="A719">
        <v>382</v>
      </c>
    </row>
    <row r="720" spans="1:32" x14ac:dyDescent="0.35">
      <c r="A720">
        <v>382</v>
      </c>
      <c r="B720" t="s">
        <v>33</v>
      </c>
      <c r="C720">
        <v>1</v>
      </c>
      <c r="D720" t="s">
        <v>793</v>
      </c>
      <c r="E720" t="s">
        <v>794</v>
      </c>
    </row>
    <row r="721" spans="1:32" x14ac:dyDescent="0.35">
      <c r="A721">
        <v>383</v>
      </c>
    </row>
    <row r="722" spans="1:32" x14ac:dyDescent="0.35">
      <c r="A722">
        <v>383</v>
      </c>
      <c r="B722" t="s">
        <v>33</v>
      </c>
      <c r="C722">
        <v>1</v>
      </c>
      <c r="D722" t="s">
        <v>795</v>
      </c>
      <c r="E722" t="s">
        <v>796</v>
      </c>
    </row>
    <row r="723" spans="1:32" x14ac:dyDescent="0.35">
      <c r="A723">
        <v>383</v>
      </c>
      <c r="B723" t="s">
        <v>36</v>
      </c>
      <c r="C723">
        <v>1</v>
      </c>
      <c r="J723" t="s">
        <v>797</v>
      </c>
      <c r="L723">
        <v>34.802999999999997</v>
      </c>
      <c r="M723">
        <v>40.481999999999999</v>
      </c>
      <c r="N723">
        <v>75.721999999999994</v>
      </c>
      <c r="O723">
        <v>76.564999999999998</v>
      </c>
      <c r="P723">
        <v>80.394999999999996</v>
      </c>
      <c r="Q723">
        <v>79.236999999999995</v>
      </c>
      <c r="R723">
        <v>126.09399999999999</v>
      </c>
      <c r="S723">
        <v>126.114</v>
      </c>
      <c r="T723">
        <v>61.44</v>
      </c>
      <c r="U723">
        <v>64.962000000000003</v>
      </c>
      <c r="V723">
        <v>38.56</v>
      </c>
      <c r="W723">
        <v>35.037999999999997</v>
      </c>
      <c r="X723">
        <v>13.922000000000001</v>
      </c>
      <c r="Y723">
        <v>12.676</v>
      </c>
      <c r="Z723">
        <v>35.037999999999997</v>
      </c>
      <c r="AA723">
        <v>38.56</v>
      </c>
      <c r="AB723">
        <v>17.504000000000001</v>
      </c>
      <c r="AC723">
        <v>19</v>
      </c>
      <c r="AD723">
        <v>20</v>
      </c>
      <c r="AE723">
        <v>19</v>
      </c>
      <c r="AF723">
        <v>19</v>
      </c>
    </row>
    <row r="724" spans="1:32" x14ac:dyDescent="0.35">
      <c r="A724">
        <v>384</v>
      </c>
    </row>
    <row r="725" spans="1:32" x14ac:dyDescent="0.35">
      <c r="A725">
        <v>384</v>
      </c>
      <c r="B725" t="s">
        <v>33</v>
      </c>
      <c r="C725">
        <v>1</v>
      </c>
      <c r="D725" t="s">
        <v>798</v>
      </c>
      <c r="E725" t="s">
        <v>799</v>
      </c>
    </row>
    <row r="726" spans="1:32" x14ac:dyDescent="0.35">
      <c r="A726">
        <v>385</v>
      </c>
    </row>
    <row r="727" spans="1:32" x14ac:dyDescent="0.35">
      <c r="A727">
        <v>385</v>
      </c>
      <c r="B727" t="s">
        <v>33</v>
      </c>
      <c r="C727">
        <v>1</v>
      </c>
      <c r="D727" t="s">
        <v>800</v>
      </c>
      <c r="E727" t="s">
        <v>801</v>
      </c>
    </row>
    <row r="728" spans="1:32" x14ac:dyDescent="0.35">
      <c r="A728">
        <v>385</v>
      </c>
      <c r="B728" t="s">
        <v>36</v>
      </c>
      <c r="C728">
        <v>1</v>
      </c>
      <c r="J728" t="s">
        <v>802</v>
      </c>
      <c r="L728">
        <v>26.631</v>
      </c>
      <c r="M728">
        <v>32.095999999999997</v>
      </c>
      <c r="N728">
        <v>57.134999999999998</v>
      </c>
      <c r="O728">
        <v>58.991</v>
      </c>
      <c r="P728">
        <v>45.213000000000001</v>
      </c>
      <c r="Q728">
        <v>45.183999999999997</v>
      </c>
      <c r="R728">
        <v>94.742000000000004</v>
      </c>
      <c r="S728">
        <v>93.66</v>
      </c>
      <c r="T728">
        <v>66.191000000000003</v>
      </c>
      <c r="U728">
        <v>64.054000000000002</v>
      </c>
      <c r="V728">
        <v>33.808999999999997</v>
      </c>
      <c r="W728">
        <v>35.945999999999998</v>
      </c>
      <c r="X728">
        <v>14.146000000000001</v>
      </c>
      <c r="Y728">
        <v>16.247</v>
      </c>
      <c r="Z728">
        <v>35.945999999999998</v>
      </c>
      <c r="AA728">
        <v>33.808999999999997</v>
      </c>
      <c r="AB728">
        <v>16.172000000000001</v>
      </c>
      <c r="AC728">
        <v>26</v>
      </c>
      <c r="AD728">
        <v>25</v>
      </c>
      <c r="AE728">
        <v>25</v>
      </c>
      <c r="AF728">
        <v>25</v>
      </c>
    </row>
    <row r="729" spans="1:32" x14ac:dyDescent="0.35">
      <c r="A729">
        <v>386</v>
      </c>
    </row>
    <row r="730" spans="1:32" x14ac:dyDescent="0.35">
      <c r="A730">
        <v>386</v>
      </c>
      <c r="B730" t="s">
        <v>33</v>
      </c>
      <c r="C730">
        <v>1</v>
      </c>
      <c r="D730" t="s">
        <v>803</v>
      </c>
      <c r="E730" t="s">
        <v>804</v>
      </c>
    </row>
    <row r="731" spans="1:32" x14ac:dyDescent="0.35">
      <c r="A731">
        <v>386</v>
      </c>
      <c r="B731" t="s">
        <v>36</v>
      </c>
      <c r="C731">
        <v>1</v>
      </c>
      <c r="J731" t="s">
        <v>805</v>
      </c>
      <c r="L731">
        <v>55.884</v>
      </c>
      <c r="M731">
        <v>56.972999999999999</v>
      </c>
      <c r="N731">
        <v>112.899</v>
      </c>
      <c r="O731">
        <v>112.497</v>
      </c>
      <c r="P731">
        <v>118.675</v>
      </c>
      <c r="Q731">
        <v>117.428</v>
      </c>
      <c r="R731">
        <v>127.64400000000001</v>
      </c>
      <c r="S731">
        <v>126.542</v>
      </c>
      <c r="T731">
        <v>61.243000000000002</v>
      </c>
      <c r="U731">
        <v>57.674999999999997</v>
      </c>
      <c r="V731">
        <v>38.756999999999998</v>
      </c>
      <c r="W731">
        <v>42.325000000000003</v>
      </c>
      <c r="X731">
        <v>10.148999999999999</v>
      </c>
      <c r="Y731">
        <v>9.0730000000000004</v>
      </c>
      <c r="Z731">
        <v>42.325000000000003</v>
      </c>
      <c r="AA731">
        <v>38.756999999999998</v>
      </c>
      <c r="AB731">
        <v>13.034000000000001</v>
      </c>
      <c r="AC731">
        <v>13</v>
      </c>
      <c r="AD731">
        <v>15</v>
      </c>
      <c r="AE731">
        <v>13</v>
      </c>
      <c r="AF731">
        <v>13</v>
      </c>
    </row>
    <row r="732" spans="1:32" x14ac:dyDescent="0.35">
      <c r="A732">
        <v>387</v>
      </c>
    </row>
    <row r="733" spans="1:32" x14ac:dyDescent="0.35">
      <c r="A733">
        <v>387</v>
      </c>
      <c r="B733" t="s">
        <v>33</v>
      </c>
      <c r="C733">
        <v>1</v>
      </c>
      <c r="D733" t="s">
        <v>806</v>
      </c>
      <c r="E733" t="s">
        <v>807</v>
      </c>
    </row>
    <row r="734" spans="1:32" x14ac:dyDescent="0.35">
      <c r="A734">
        <v>387</v>
      </c>
      <c r="B734" t="s">
        <v>36</v>
      </c>
      <c r="C734">
        <v>1</v>
      </c>
      <c r="J734" t="s">
        <v>808</v>
      </c>
      <c r="L734">
        <v>26.811</v>
      </c>
      <c r="M734">
        <v>26.486000000000001</v>
      </c>
      <c r="N734">
        <v>53.392000000000003</v>
      </c>
      <c r="O734">
        <v>53.35</v>
      </c>
      <c r="P734">
        <v>50.289000000000001</v>
      </c>
      <c r="Q734">
        <v>50.454999999999998</v>
      </c>
      <c r="R734">
        <v>112.273</v>
      </c>
      <c r="S734">
        <v>112.178</v>
      </c>
      <c r="T734">
        <v>65.921000000000006</v>
      </c>
      <c r="U734">
        <v>65.397000000000006</v>
      </c>
      <c r="V734">
        <v>34.079000000000001</v>
      </c>
      <c r="W734">
        <v>34.603000000000002</v>
      </c>
      <c r="X734">
        <v>15.717000000000001</v>
      </c>
      <c r="Y734">
        <v>16.044</v>
      </c>
      <c r="Z734">
        <v>34.603000000000002</v>
      </c>
      <c r="AA734">
        <v>34.079000000000001</v>
      </c>
      <c r="AB734">
        <v>13.494</v>
      </c>
      <c r="AC734">
        <v>21</v>
      </c>
      <c r="AD734">
        <v>18</v>
      </c>
      <c r="AE734">
        <v>18</v>
      </c>
      <c r="AF734">
        <v>18</v>
      </c>
    </row>
    <row r="735" spans="1:32" x14ac:dyDescent="0.35">
      <c r="A735">
        <v>388</v>
      </c>
    </row>
    <row r="736" spans="1:32" x14ac:dyDescent="0.35">
      <c r="A736">
        <v>388</v>
      </c>
      <c r="B736" t="s">
        <v>33</v>
      </c>
      <c r="C736">
        <v>1</v>
      </c>
      <c r="D736" t="s">
        <v>809</v>
      </c>
      <c r="E736" t="s">
        <v>810</v>
      </c>
    </row>
    <row r="737" spans="1:32" x14ac:dyDescent="0.35">
      <c r="A737">
        <v>389</v>
      </c>
    </row>
    <row r="738" spans="1:32" x14ac:dyDescent="0.35">
      <c r="A738">
        <v>389</v>
      </c>
      <c r="B738" t="s">
        <v>33</v>
      </c>
      <c r="C738">
        <v>1</v>
      </c>
      <c r="D738" t="s">
        <v>811</v>
      </c>
      <c r="E738" t="s">
        <v>812</v>
      </c>
    </row>
    <row r="739" spans="1:32" x14ac:dyDescent="0.35">
      <c r="A739">
        <v>389</v>
      </c>
      <c r="B739" t="s">
        <v>36</v>
      </c>
      <c r="C739">
        <v>1</v>
      </c>
      <c r="J739" t="s">
        <v>813</v>
      </c>
      <c r="L739">
        <v>65.686000000000007</v>
      </c>
      <c r="M739">
        <v>63.808999999999997</v>
      </c>
      <c r="N739">
        <v>132.03899999999999</v>
      </c>
      <c r="O739">
        <v>128.29300000000001</v>
      </c>
      <c r="P739">
        <v>115.438</v>
      </c>
      <c r="Q739">
        <v>112.95</v>
      </c>
      <c r="R739">
        <v>105.611</v>
      </c>
      <c r="S739">
        <v>105.574</v>
      </c>
      <c r="T739">
        <v>59.884999999999998</v>
      </c>
      <c r="U739">
        <v>62.036999999999999</v>
      </c>
      <c r="V739">
        <v>40.115000000000002</v>
      </c>
      <c r="W739">
        <v>37.963000000000001</v>
      </c>
      <c r="X739">
        <v>11.396000000000001</v>
      </c>
      <c r="Y739">
        <v>10.840999999999999</v>
      </c>
      <c r="Z739">
        <v>37.963000000000001</v>
      </c>
      <c r="AA739">
        <v>40.115000000000002</v>
      </c>
      <c r="AB739">
        <v>11.651</v>
      </c>
      <c r="AC739">
        <v>11</v>
      </c>
      <c r="AD739">
        <v>10</v>
      </c>
      <c r="AE739">
        <v>10</v>
      </c>
      <c r="AF739">
        <v>10</v>
      </c>
    </row>
    <row r="740" spans="1:32" x14ac:dyDescent="0.35">
      <c r="A740">
        <v>390</v>
      </c>
    </row>
    <row r="741" spans="1:32" x14ac:dyDescent="0.35">
      <c r="A741">
        <v>390</v>
      </c>
      <c r="B741" t="s">
        <v>33</v>
      </c>
      <c r="C741">
        <v>1</v>
      </c>
      <c r="D741" t="s">
        <v>814</v>
      </c>
      <c r="E741" t="s">
        <v>815</v>
      </c>
    </row>
    <row r="742" spans="1:32" x14ac:dyDescent="0.35">
      <c r="A742">
        <v>391</v>
      </c>
    </row>
    <row r="743" spans="1:32" x14ac:dyDescent="0.35">
      <c r="A743">
        <v>391</v>
      </c>
      <c r="B743" t="s">
        <v>33</v>
      </c>
      <c r="C743">
        <v>1</v>
      </c>
      <c r="D743" t="s">
        <v>816</v>
      </c>
      <c r="E743" t="s">
        <v>817</v>
      </c>
    </row>
    <row r="744" spans="1:32" x14ac:dyDescent="0.35">
      <c r="A744">
        <v>391</v>
      </c>
      <c r="B744" t="s">
        <v>36</v>
      </c>
      <c r="C744">
        <v>1</v>
      </c>
      <c r="J744" t="s">
        <v>818</v>
      </c>
      <c r="L744">
        <v>70.438999999999993</v>
      </c>
      <c r="M744">
        <v>70.625</v>
      </c>
      <c r="N744">
        <v>141.25700000000001</v>
      </c>
      <c r="O744">
        <v>142.52500000000001</v>
      </c>
      <c r="P744">
        <v>138.59700000000001</v>
      </c>
      <c r="Q744">
        <v>141.779</v>
      </c>
      <c r="R744">
        <v>117.377</v>
      </c>
      <c r="S744">
        <v>119.548</v>
      </c>
      <c r="T744">
        <v>60.506999999999998</v>
      </c>
      <c r="U744">
        <v>60.917999999999999</v>
      </c>
      <c r="V744">
        <v>39.493000000000002</v>
      </c>
      <c r="W744">
        <v>39.082000000000001</v>
      </c>
      <c r="X744">
        <v>10.79</v>
      </c>
      <c r="Y744">
        <v>10.987</v>
      </c>
      <c r="Z744">
        <v>39.082000000000001</v>
      </c>
      <c r="AA744">
        <v>39.493000000000002</v>
      </c>
      <c r="AB744">
        <v>15.372999999999999</v>
      </c>
      <c r="AC744">
        <v>18</v>
      </c>
      <c r="AD744">
        <v>12</v>
      </c>
      <c r="AE744">
        <v>12</v>
      </c>
      <c r="AF744">
        <v>12</v>
      </c>
    </row>
    <row r="745" spans="1:32" x14ac:dyDescent="0.35">
      <c r="A745">
        <v>392</v>
      </c>
    </row>
    <row r="746" spans="1:32" x14ac:dyDescent="0.35">
      <c r="A746">
        <v>392</v>
      </c>
      <c r="B746" t="s">
        <v>33</v>
      </c>
      <c r="C746">
        <v>1</v>
      </c>
      <c r="D746" t="s">
        <v>819</v>
      </c>
      <c r="E746" t="s">
        <v>820</v>
      </c>
    </row>
    <row r="747" spans="1:32" x14ac:dyDescent="0.35">
      <c r="A747">
        <v>392</v>
      </c>
      <c r="B747" t="s">
        <v>36</v>
      </c>
      <c r="C747">
        <v>1</v>
      </c>
      <c r="J747" t="s">
        <v>821</v>
      </c>
      <c r="L747">
        <v>43.866</v>
      </c>
      <c r="M747">
        <v>47.631</v>
      </c>
      <c r="N747">
        <v>92.179000000000002</v>
      </c>
      <c r="O747">
        <v>91.685000000000002</v>
      </c>
      <c r="P747">
        <v>71.337999999999994</v>
      </c>
      <c r="Q747">
        <v>71.05</v>
      </c>
      <c r="R747">
        <v>91.641000000000005</v>
      </c>
      <c r="S747">
        <v>92.543000000000006</v>
      </c>
      <c r="T747">
        <v>65.257999999999996</v>
      </c>
      <c r="U747">
        <v>61.121000000000002</v>
      </c>
      <c r="V747">
        <v>34.741999999999997</v>
      </c>
      <c r="W747">
        <v>38.878999999999998</v>
      </c>
      <c r="X747">
        <v>12.013999999999999</v>
      </c>
      <c r="Y747">
        <v>14.824</v>
      </c>
      <c r="Z747">
        <v>38.878999999999998</v>
      </c>
      <c r="AA747">
        <v>34.741999999999997</v>
      </c>
      <c r="AB747">
        <v>12.163</v>
      </c>
      <c r="AC747">
        <v>8</v>
      </c>
      <c r="AD747">
        <v>9</v>
      </c>
      <c r="AE747">
        <v>8</v>
      </c>
      <c r="AF747">
        <v>8</v>
      </c>
    </row>
    <row r="748" spans="1:32" x14ac:dyDescent="0.35">
      <c r="A748">
        <v>393</v>
      </c>
    </row>
    <row r="749" spans="1:32" x14ac:dyDescent="0.35">
      <c r="A749">
        <v>393</v>
      </c>
      <c r="B749" t="s">
        <v>33</v>
      </c>
      <c r="C749">
        <v>1</v>
      </c>
      <c r="D749" t="s">
        <v>822</v>
      </c>
      <c r="E749" t="s">
        <v>823</v>
      </c>
    </row>
    <row r="750" spans="1:32" x14ac:dyDescent="0.35">
      <c r="A750">
        <v>393</v>
      </c>
      <c r="B750" t="s">
        <v>36</v>
      </c>
      <c r="C750">
        <v>1</v>
      </c>
      <c r="J750" t="s">
        <v>824</v>
      </c>
      <c r="L750">
        <v>42.996000000000002</v>
      </c>
      <c r="M750">
        <v>45.512</v>
      </c>
      <c r="N750">
        <v>89.096000000000004</v>
      </c>
      <c r="O750">
        <v>88.07</v>
      </c>
      <c r="P750">
        <v>87.731999999999999</v>
      </c>
      <c r="Q750">
        <v>87.363</v>
      </c>
      <c r="R750">
        <v>119.221</v>
      </c>
      <c r="S750">
        <v>118.83499999999999</v>
      </c>
      <c r="T750">
        <v>61.735999999999997</v>
      </c>
      <c r="U750">
        <v>62.874000000000002</v>
      </c>
      <c r="V750">
        <v>38.264000000000003</v>
      </c>
      <c r="W750">
        <v>37.125999999999998</v>
      </c>
      <c r="X750">
        <v>13.842000000000001</v>
      </c>
      <c r="Y750">
        <v>10.68</v>
      </c>
      <c r="Z750">
        <v>37.125999999999998</v>
      </c>
      <c r="AA750">
        <v>38.264000000000003</v>
      </c>
      <c r="AB750">
        <v>28.026</v>
      </c>
      <c r="AC750">
        <v>22</v>
      </c>
      <c r="AD750">
        <v>21</v>
      </c>
      <c r="AE750">
        <v>21</v>
      </c>
      <c r="AF750">
        <v>21</v>
      </c>
    </row>
    <row r="751" spans="1:32" x14ac:dyDescent="0.35">
      <c r="A751">
        <v>395</v>
      </c>
    </row>
    <row r="752" spans="1:32" x14ac:dyDescent="0.35">
      <c r="A752">
        <v>395</v>
      </c>
      <c r="B752" t="s">
        <v>33</v>
      </c>
      <c r="C752">
        <v>1</v>
      </c>
      <c r="D752" t="s">
        <v>825</v>
      </c>
      <c r="E752" t="s">
        <v>826</v>
      </c>
    </row>
    <row r="753" spans="1:32" x14ac:dyDescent="0.35">
      <c r="A753">
        <v>395</v>
      </c>
      <c r="B753" t="s">
        <v>36</v>
      </c>
      <c r="C753">
        <v>1</v>
      </c>
      <c r="J753" t="s">
        <v>827</v>
      </c>
      <c r="L753">
        <v>61.162999999999997</v>
      </c>
      <c r="M753">
        <v>58.853999999999999</v>
      </c>
      <c r="N753">
        <v>120.148</v>
      </c>
      <c r="O753">
        <v>118.288</v>
      </c>
      <c r="P753">
        <v>130.21899999999999</v>
      </c>
      <c r="Q753">
        <v>132.85300000000001</v>
      </c>
      <c r="R753">
        <v>132.46199999999999</v>
      </c>
      <c r="S753">
        <v>134.08500000000001</v>
      </c>
      <c r="T753">
        <v>58.831000000000003</v>
      </c>
      <c r="U753">
        <v>59.021999999999998</v>
      </c>
      <c r="V753">
        <v>41.168999999999997</v>
      </c>
      <c r="W753">
        <v>40.978000000000002</v>
      </c>
      <c r="X753">
        <v>10.130000000000001</v>
      </c>
      <c r="Y753">
        <v>8.0009999999999994</v>
      </c>
      <c r="Z753">
        <v>40.978000000000002</v>
      </c>
      <c r="AA753">
        <v>41.168999999999997</v>
      </c>
      <c r="AB753">
        <v>10.727</v>
      </c>
      <c r="AC753">
        <v>6</v>
      </c>
      <c r="AD753">
        <v>5</v>
      </c>
      <c r="AE753">
        <v>5</v>
      </c>
      <c r="AF753">
        <v>5</v>
      </c>
    </row>
    <row r="754" spans="1:32" x14ac:dyDescent="0.35">
      <c r="A754">
        <v>396</v>
      </c>
    </row>
    <row r="755" spans="1:32" x14ac:dyDescent="0.35">
      <c r="A755">
        <v>396</v>
      </c>
      <c r="B755" t="s">
        <v>33</v>
      </c>
      <c r="C755">
        <v>1</v>
      </c>
      <c r="D755" t="s">
        <v>828</v>
      </c>
      <c r="E755" t="s">
        <v>829</v>
      </c>
    </row>
    <row r="756" spans="1:32" x14ac:dyDescent="0.35">
      <c r="A756">
        <v>396</v>
      </c>
      <c r="B756" t="s">
        <v>36</v>
      </c>
      <c r="C756">
        <v>1</v>
      </c>
      <c r="J756" t="s">
        <v>830</v>
      </c>
      <c r="L756">
        <v>25.507000000000001</v>
      </c>
      <c r="M756">
        <v>24.463000000000001</v>
      </c>
      <c r="N756">
        <v>51.752000000000002</v>
      </c>
      <c r="O756">
        <v>49.732999999999997</v>
      </c>
      <c r="P756">
        <v>43.563000000000002</v>
      </c>
      <c r="Q756">
        <v>43.332000000000001</v>
      </c>
      <c r="R756">
        <v>101.861</v>
      </c>
      <c r="S756">
        <v>102.49299999999999</v>
      </c>
      <c r="T756">
        <v>63.957999999999998</v>
      </c>
      <c r="U756">
        <v>66.447000000000003</v>
      </c>
      <c r="V756">
        <v>36.042000000000002</v>
      </c>
      <c r="W756">
        <v>33.552999999999997</v>
      </c>
      <c r="X756">
        <v>14.428000000000001</v>
      </c>
      <c r="Y756">
        <v>16.061</v>
      </c>
      <c r="Z756">
        <v>33.552999999999997</v>
      </c>
      <c r="AA756">
        <v>36.042000000000002</v>
      </c>
      <c r="AB756">
        <v>21.068000000000001</v>
      </c>
      <c r="AC756">
        <v>20</v>
      </c>
      <c r="AD756">
        <v>22</v>
      </c>
      <c r="AE756">
        <v>20</v>
      </c>
      <c r="AF756">
        <v>20</v>
      </c>
    </row>
    <row r="757" spans="1:32" x14ac:dyDescent="0.35">
      <c r="A757">
        <v>397</v>
      </c>
    </row>
    <row r="758" spans="1:32" x14ac:dyDescent="0.35">
      <c r="A758">
        <v>397</v>
      </c>
      <c r="B758" t="s">
        <v>33</v>
      </c>
      <c r="C758">
        <v>1</v>
      </c>
      <c r="D758" t="s">
        <v>831</v>
      </c>
      <c r="E758" t="s">
        <v>832</v>
      </c>
    </row>
    <row r="759" spans="1:32" x14ac:dyDescent="0.35">
      <c r="A759">
        <v>398</v>
      </c>
      <c r="F759" t="s">
        <v>153</v>
      </c>
      <c r="G759" t="s">
        <v>154</v>
      </c>
      <c r="I759" t="s">
        <v>54</v>
      </c>
    </row>
    <row r="760" spans="1:32" x14ac:dyDescent="0.35">
      <c r="A760">
        <v>398</v>
      </c>
      <c r="B760" t="s">
        <v>33</v>
      </c>
      <c r="C760">
        <v>1</v>
      </c>
      <c r="D760" t="s">
        <v>833</v>
      </c>
      <c r="E760" t="s">
        <v>834</v>
      </c>
      <c r="H760">
        <v>59.2</v>
      </c>
    </row>
    <row r="761" spans="1:32" x14ac:dyDescent="0.35">
      <c r="A761">
        <v>398</v>
      </c>
      <c r="B761" t="s">
        <v>36</v>
      </c>
      <c r="C761">
        <v>1</v>
      </c>
      <c r="J761" t="s">
        <v>835</v>
      </c>
      <c r="L761">
        <v>42.521000000000001</v>
      </c>
      <c r="M761">
        <v>43.219000000000001</v>
      </c>
      <c r="N761">
        <v>85.866</v>
      </c>
      <c r="O761">
        <v>85.716999999999999</v>
      </c>
      <c r="P761">
        <v>59.067999999999998</v>
      </c>
      <c r="Q761">
        <v>58.268000000000001</v>
      </c>
      <c r="R761">
        <v>82.268000000000001</v>
      </c>
      <c r="S761">
        <v>81.525999999999996</v>
      </c>
      <c r="T761">
        <v>67.257999999999996</v>
      </c>
      <c r="U761">
        <v>69.12</v>
      </c>
      <c r="V761">
        <v>32.741999999999997</v>
      </c>
      <c r="W761">
        <v>30.88</v>
      </c>
      <c r="X761">
        <v>20.428000000000001</v>
      </c>
      <c r="Y761">
        <v>16.446000000000002</v>
      </c>
      <c r="Z761">
        <v>30.88</v>
      </c>
      <c r="AA761">
        <v>32.741999999999997</v>
      </c>
      <c r="AB761">
        <v>7.9039999999999999</v>
      </c>
      <c r="AC761">
        <v>12</v>
      </c>
      <c r="AD761">
        <v>14</v>
      </c>
      <c r="AE761">
        <v>12</v>
      </c>
      <c r="AF761">
        <v>12</v>
      </c>
    </row>
    <row r="762" spans="1:32" x14ac:dyDescent="0.35">
      <c r="A762">
        <v>399</v>
      </c>
      <c r="F762" t="s">
        <v>210</v>
      </c>
      <c r="G762" t="s">
        <v>211</v>
      </c>
      <c r="I762" t="s">
        <v>32</v>
      </c>
    </row>
    <row r="763" spans="1:32" x14ac:dyDescent="0.35">
      <c r="A763">
        <v>399</v>
      </c>
      <c r="B763" t="s">
        <v>33</v>
      </c>
      <c r="C763">
        <v>1</v>
      </c>
      <c r="D763" t="s">
        <v>836</v>
      </c>
      <c r="E763" t="s">
        <v>837</v>
      </c>
      <c r="H763">
        <v>69.099999999999994</v>
      </c>
    </row>
    <row r="764" spans="1:32" x14ac:dyDescent="0.35">
      <c r="A764">
        <v>399</v>
      </c>
      <c r="B764" t="s">
        <v>36</v>
      </c>
      <c r="C764">
        <v>1</v>
      </c>
      <c r="J764" t="s">
        <v>838</v>
      </c>
      <c r="L764">
        <v>61.939</v>
      </c>
      <c r="M764">
        <v>65.14</v>
      </c>
      <c r="N764">
        <v>126.8</v>
      </c>
      <c r="O764">
        <v>127.702</v>
      </c>
      <c r="P764">
        <v>121.98</v>
      </c>
      <c r="Q764">
        <v>123.29</v>
      </c>
      <c r="R764">
        <v>114.82299999999999</v>
      </c>
      <c r="S764">
        <v>115.327</v>
      </c>
      <c r="T764">
        <v>63.338999999999999</v>
      </c>
      <c r="U764">
        <v>63.363999999999997</v>
      </c>
      <c r="V764">
        <v>36.661000000000001</v>
      </c>
      <c r="W764">
        <v>36.636000000000003</v>
      </c>
      <c r="X764">
        <v>13.553000000000001</v>
      </c>
      <c r="Y764">
        <v>13.215</v>
      </c>
      <c r="Z764">
        <v>36.636000000000003</v>
      </c>
      <c r="AA764">
        <v>36.661000000000001</v>
      </c>
      <c r="AB764">
        <v>13.834</v>
      </c>
      <c r="AC764">
        <v>9</v>
      </c>
      <c r="AD764">
        <v>8</v>
      </c>
      <c r="AE764">
        <v>8</v>
      </c>
      <c r="AF764">
        <v>8</v>
      </c>
    </row>
    <row r="765" spans="1:32" x14ac:dyDescent="0.35">
      <c r="A765">
        <v>400</v>
      </c>
      <c r="F765" t="s">
        <v>153</v>
      </c>
      <c r="G765" t="s">
        <v>154</v>
      </c>
      <c r="I765" t="s">
        <v>32</v>
      </c>
    </row>
    <row r="766" spans="1:32" x14ac:dyDescent="0.35">
      <c r="A766">
        <v>400</v>
      </c>
      <c r="B766" t="s">
        <v>33</v>
      </c>
      <c r="C766">
        <v>1</v>
      </c>
      <c r="D766" t="s">
        <v>839</v>
      </c>
      <c r="E766" t="s">
        <v>840</v>
      </c>
      <c r="H766">
        <v>53.6</v>
      </c>
    </row>
    <row r="767" spans="1:32" x14ac:dyDescent="0.35">
      <c r="A767">
        <v>400</v>
      </c>
      <c r="B767" t="s">
        <v>36</v>
      </c>
      <c r="C767">
        <v>1</v>
      </c>
      <c r="J767" t="s">
        <v>841</v>
      </c>
      <c r="L767">
        <v>57.530999999999999</v>
      </c>
      <c r="M767">
        <v>55.612000000000002</v>
      </c>
      <c r="N767">
        <v>111.977</v>
      </c>
      <c r="O767">
        <v>114.74</v>
      </c>
      <c r="P767">
        <v>111.325</v>
      </c>
      <c r="Q767">
        <v>112.932</v>
      </c>
      <c r="R767">
        <v>118.44</v>
      </c>
      <c r="S767">
        <v>118.471</v>
      </c>
      <c r="T767">
        <v>62.676000000000002</v>
      </c>
      <c r="U767">
        <v>64.590999999999994</v>
      </c>
      <c r="V767">
        <v>37.323999999999998</v>
      </c>
      <c r="W767">
        <v>35.408999999999999</v>
      </c>
      <c r="X767">
        <v>13.15</v>
      </c>
      <c r="Y767">
        <v>14.145</v>
      </c>
      <c r="Z767">
        <v>35.408999999999999</v>
      </c>
      <c r="AA767">
        <v>37.323999999999998</v>
      </c>
      <c r="AB767">
        <v>12.077999999999999</v>
      </c>
      <c r="AC767">
        <v>9</v>
      </c>
      <c r="AD767">
        <v>10</v>
      </c>
      <c r="AE767">
        <v>9</v>
      </c>
      <c r="AF767">
        <v>9</v>
      </c>
    </row>
    <row r="768" spans="1:32" x14ac:dyDescent="0.35">
      <c r="A768">
        <v>401</v>
      </c>
      <c r="F768" t="s">
        <v>153</v>
      </c>
      <c r="G768" t="s">
        <v>154</v>
      </c>
      <c r="I768" t="s">
        <v>54</v>
      </c>
    </row>
    <row r="769" spans="1:32" x14ac:dyDescent="0.35">
      <c r="A769">
        <v>401</v>
      </c>
      <c r="B769" t="s">
        <v>33</v>
      </c>
      <c r="C769">
        <v>1</v>
      </c>
      <c r="D769" t="s">
        <v>842</v>
      </c>
      <c r="E769" t="s">
        <v>843</v>
      </c>
      <c r="H769">
        <v>57.5</v>
      </c>
    </row>
    <row r="770" spans="1:32" x14ac:dyDescent="0.35">
      <c r="A770">
        <v>401</v>
      </c>
      <c r="B770" t="s">
        <v>36</v>
      </c>
      <c r="C770">
        <v>1</v>
      </c>
      <c r="J770" t="s">
        <v>844</v>
      </c>
      <c r="L770">
        <v>34.701000000000001</v>
      </c>
      <c r="M770">
        <v>34.195</v>
      </c>
      <c r="N770">
        <v>68.966999999999999</v>
      </c>
      <c r="O770">
        <v>68.817999999999998</v>
      </c>
      <c r="P770">
        <v>74.361999999999995</v>
      </c>
      <c r="Q770">
        <v>74.393000000000001</v>
      </c>
      <c r="R770">
        <v>129.07</v>
      </c>
      <c r="S770">
        <v>128.51599999999999</v>
      </c>
      <c r="T770">
        <v>68.549000000000007</v>
      </c>
      <c r="U770">
        <v>66.084999999999994</v>
      </c>
      <c r="V770">
        <v>31.451000000000001</v>
      </c>
      <c r="W770">
        <v>33.914999999999999</v>
      </c>
      <c r="X770">
        <v>17.326000000000001</v>
      </c>
      <c r="Y770">
        <v>17.504000000000001</v>
      </c>
      <c r="Z770">
        <v>33.914999999999999</v>
      </c>
      <c r="AA770">
        <v>31.451000000000001</v>
      </c>
      <c r="AB770">
        <v>10.912000000000001</v>
      </c>
      <c r="AC770">
        <v>18</v>
      </c>
      <c r="AD770">
        <v>15</v>
      </c>
      <c r="AE770">
        <v>15</v>
      </c>
      <c r="AF770">
        <v>15</v>
      </c>
    </row>
    <row r="771" spans="1:32" x14ac:dyDescent="0.35">
      <c r="A771">
        <v>402</v>
      </c>
      <c r="F771" t="s">
        <v>153</v>
      </c>
      <c r="G771" t="s">
        <v>154</v>
      </c>
      <c r="I771" t="s">
        <v>32</v>
      </c>
    </row>
    <row r="772" spans="1:32" x14ac:dyDescent="0.35">
      <c r="A772">
        <v>402</v>
      </c>
      <c r="B772" t="s">
        <v>33</v>
      </c>
      <c r="C772">
        <v>1</v>
      </c>
      <c r="D772" t="s">
        <v>845</v>
      </c>
      <c r="E772" t="s">
        <v>846</v>
      </c>
      <c r="H772">
        <v>60.1</v>
      </c>
    </row>
    <row r="773" spans="1:32" x14ac:dyDescent="0.35">
      <c r="A773">
        <v>402</v>
      </c>
      <c r="B773" t="s">
        <v>36</v>
      </c>
      <c r="C773">
        <v>1</v>
      </c>
      <c r="J773" t="s">
        <v>847</v>
      </c>
      <c r="L773">
        <v>70.468999999999994</v>
      </c>
      <c r="M773">
        <v>72.506</v>
      </c>
      <c r="N773">
        <v>143.28700000000001</v>
      </c>
      <c r="O773">
        <v>142.71899999999999</v>
      </c>
      <c r="P773">
        <v>129.78299999999999</v>
      </c>
      <c r="Q773">
        <v>128.215</v>
      </c>
      <c r="R773">
        <v>108.286</v>
      </c>
      <c r="S773">
        <v>106.76600000000001</v>
      </c>
      <c r="T773">
        <v>60.82</v>
      </c>
      <c r="U773">
        <v>61.901000000000003</v>
      </c>
      <c r="V773">
        <v>39.18</v>
      </c>
      <c r="W773">
        <v>38.098999999999997</v>
      </c>
      <c r="X773">
        <v>11.699</v>
      </c>
      <c r="Y773">
        <v>11.936</v>
      </c>
      <c r="Z773">
        <v>38.098999999999997</v>
      </c>
      <c r="AA773">
        <v>39.18</v>
      </c>
      <c r="AB773">
        <v>12.087</v>
      </c>
      <c r="AC773">
        <v>9</v>
      </c>
      <c r="AD773">
        <v>10</v>
      </c>
      <c r="AE773">
        <v>9</v>
      </c>
      <c r="AF773">
        <v>9</v>
      </c>
    </row>
    <row r="774" spans="1:32" x14ac:dyDescent="0.35">
      <c r="A774">
        <v>403</v>
      </c>
      <c r="F774" t="s">
        <v>153</v>
      </c>
      <c r="G774" t="s">
        <v>154</v>
      </c>
      <c r="I774" t="s">
        <v>32</v>
      </c>
    </row>
    <row r="775" spans="1:32" x14ac:dyDescent="0.35">
      <c r="A775">
        <v>403</v>
      </c>
      <c r="B775" t="s">
        <v>33</v>
      </c>
      <c r="C775">
        <v>1</v>
      </c>
      <c r="D775" t="s">
        <v>848</v>
      </c>
      <c r="E775" t="s">
        <v>849</v>
      </c>
      <c r="H775">
        <v>68.599999999999994</v>
      </c>
    </row>
    <row r="776" spans="1:32" x14ac:dyDescent="0.35">
      <c r="A776">
        <v>404</v>
      </c>
      <c r="F776" t="s">
        <v>153</v>
      </c>
      <c r="G776" t="s">
        <v>154</v>
      </c>
      <c r="I776" t="s">
        <v>54</v>
      </c>
    </row>
    <row r="777" spans="1:32" x14ac:dyDescent="0.35">
      <c r="A777">
        <v>404</v>
      </c>
      <c r="B777" t="s">
        <v>33</v>
      </c>
      <c r="C777">
        <v>1</v>
      </c>
      <c r="D777" t="s">
        <v>850</v>
      </c>
      <c r="E777" t="s">
        <v>851</v>
      </c>
      <c r="H777">
        <v>68.599999999999994</v>
      </c>
    </row>
    <row r="778" spans="1:32" x14ac:dyDescent="0.35">
      <c r="A778">
        <v>404</v>
      </c>
      <c r="B778" t="s">
        <v>36</v>
      </c>
      <c r="C778">
        <v>1</v>
      </c>
      <c r="J778" t="s">
        <v>852</v>
      </c>
      <c r="L778">
        <v>41.225000000000001</v>
      </c>
      <c r="M778">
        <v>35.901000000000003</v>
      </c>
      <c r="N778">
        <v>77.25</v>
      </c>
      <c r="O778">
        <v>77.295000000000002</v>
      </c>
      <c r="P778">
        <v>65.483000000000004</v>
      </c>
      <c r="Q778">
        <v>65.364999999999995</v>
      </c>
      <c r="R778">
        <v>101.355</v>
      </c>
      <c r="S778">
        <v>101.432</v>
      </c>
      <c r="T778">
        <v>65.277000000000001</v>
      </c>
      <c r="U778">
        <v>65.864999999999995</v>
      </c>
      <c r="V778">
        <v>34.722999999999999</v>
      </c>
      <c r="W778">
        <v>34.134999999999998</v>
      </c>
      <c r="X778">
        <v>16.302</v>
      </c>
      <c r="Y778">
        <v>15.016999999999999</v>
      </c>
      <c r="Z778">
        <v>34.134999999999998</v>
      </c>
      <c r="AA778">
        <v>34.722999999999999</v>
      </c>
      <c r="AB778">
        <v>7.85</v>
      </c>
      <c r="AC778">
        <v>15</v>
      </c>
      <c r="AD778">
        <v>15</v>
      </c>
      <c r="AE778">
        <v>15</v>
      </c>
      <c r="AF778">
        <v>15</v>
      </c>
    </row>
    <row r="779" spans="1:32" x14ac:dyDescent="0.35">
      <c r="A779">
        <v>405</v>
      </c>
      <c r="F779" t="s">
        <v>153</v>
      </c>
      <c r="G779" t="s">
        <v>154</v>
      </c>
      <c r="I779" t="s">
        <v>32</v>
      </c>
    </row>
    <row r="780" spans="1:32" x14ac:dyDescent="0.35">
      <c r="A780">
        <v>405</v>
      </c>
      <c r="B780" t="s">
        <v>33</v>
      </c>
      <c r="C780">
        <v>1</v>
      </c>
      <c r="D780" t="s">
        <v>853</v>
      </c>
      <c r="E780" t="s">
        <v>854</v>
      </c>
      <c r="H780">
        <v>72.5</v>
      </c>
    </row>
    <row r="781" spans="1:32" x14ac:dyDescent="0.35">
      <c r="A781">
        <v>405</v>
      </c>
      <c r="B781" t="s">
        <v>36</v>
      </c>
      <c r="C781">
        <v>1</v>
      </c>
      <c r="J781" t="s">
        <v>855</v>
      </c>
      <c r="L781">
        <v>30.213999999999999</v>
      </c>
      <c r="M781">
        <v>32.226999999999997</v>
      </c>
      <c r="N781">
        <v>62.886000000000003</v>
      </c>
      <c r="O781">
        <v>62.256999999999998</v>
      </c>
      <c r="P781">
        <v>62.841999999999999</v>
      </c>
      <c r="Q781">
        <v>62.710999999999999</v>
      </c>
      <c r="R781">
        <v>119.736</v>
      </c>
      <c r="S781">
        <v>119.876</v>
      </c>
      <c r="T781">
        <v>62.606000000000002</v>
      </c>
      <c r="U781">
        <v>64.632000000000005</v>
      </c>
      <c r="V781">
        <v>37.393999999999998</v>
      </c>
      <c r="W781">
        <v>35.368000000000002</v>
      </c>
      <c r="X781">
        <v>14.553000000000001</v>
      </c>
      <c r="Y781">
        <v>12.571</v>
      </c>
      <c r="Z781">
        <v>35.368000000000002</v>
      </c>
      <c r="AA781">
        <v>37.393999999999998</v>
      </c>
      <c r="AB781">
        <v>10.618</v>
      </c>
      <c r="AC781">
        <v>17</v>
      </c>
      <c r="AD781">
        <v>18</v>
      </c>
      <c r="AE781">
        <v>17</v>
      </c>
      <c r="AF781">
        <v>17</v>
      </c>
    </row>
    <row r="782" spans="1:32" x14ac:dyDescent="0.35">
      <c r="A782">
        <v>406</v>
      </c>
    </row>
    <row r="783" spans="1:32" x14ac:dyDescent="0.35">
      <c r="A783">
        <v>406</v>
      </c>
      <c r="B783" t="s">
        <v>33</v>
      </c>
      <c r="C783">
        <v>1</v>
      </c>
      <c r="D783" t="s">
        <v>856</v>
      </c>
      <c r="E783" t="s">
        <v>857</v>
      </c>
    </row>
    <row r="784" spans="1:32" x14ac:dyDescent="0.35">
      <c r="A784">
        <v>406</v>
      </c>
      <c r="B784" t="s">
        <v>36</v>
      </c>
      <c r="C784">
        <v>1</v>
      </c>
      <c r="J784" t="s">
        <v>858</v>
      </c>
      <c r="L784">
        <v>55.353999999999999</v>
      </c>
      <c r="M784">
        <v>61.753</v>
      </c>
      <c r="N784">
        <v>118.154</v>
      </c>
      <c r="O784">
        <v>116.26</v>
      </c>
      <c r="P784">
        <v>116.346</v>
      </c>
      <c r="Q784">
        <v>114.51300000000001</v>
      </c>
      <c r="R784">
        <v>118.86199999999999</v>
      </c>
      <c r="S784">
        <v>117.627</v>
      </c>
      <c r="T784">
        <v>61.622999999999998</v>
      </c>
      <c r="U784">
        <v>60.103000000000002</v>
      </c>
      <c r="V784">
        <v>38.377000000000002</v>
      </c>
      <c r="W784">
        <v>39.896999999999998</v>
      </c>
      <c r="X784">
        <v>12.292</v>
      </c>
      <c r="Y784">
        <v>10.446</v>
      </c>
      <c r="Z784">
        <v>39.896999999999998</v>
      </c>
      <c r="AA784">
        <v>38.377000000000002</v>
      </c>
      <c r="AB784">
        <v>13.358000000000001</v>
      </c>
      <c r="AC784">
        <v>10</v>
      </c>
      <c r="AD784">
        <v>10</v>
      </c>
      <c r="AE784">
        <v>10</v>
      </c>
      <c r="AF784">
        <v>10</v>
      </c>
    </row>
    <row r="785" spans="1:32" x14ac:dyDescent="0.35">
      <c r="A785">
        <v>407</v>
      </c>
      <c r="F785" t="s">
        <v>232</v>
      </c>
      <c r="G785" t="s">
        <v>233</v>
      </c>
      <c r="I785" t="s">
        <v>54</v>
      </c>
    </row>
    <row r="786" spans="1:32" x14ac:dyDescent="0.35">
      <c r="A786">
        <v>407</v>
      </c>
      <c r="B786" t="s">
        <v>33</v>
      </c>
      <c r="C786">
        <v>1</v>
      </c>
      <c r="D786" t="s">
        <v>859</v>
      </c>
      <c r="E786" t="s">
        <v>860</v>
      </c>
      <c r="H786">
        <v>68.5</v>
      </c>
    </row>
    <row r="787" spans="1:32" x14ac:dyDescent="0.35">
      <c r="A787">
        <v>407</v>
      </c>
      <c r="B787" t="s">
        <v>36</v>
      </c>
      <c r="C787">
        <v>1</v>
      </c>
      <c r="J787" t="s">
        <v>861</v>
      </c>
      <c r="L787">
        <v>27.305</v>
      </c>
      <c r="M787">
        <v>33.421999999999997</v>
      </c>
      <c r="N787">
        <v>62.682000000000002</v>
      </c>
      <c r="O787">
        <v>60.728999999999999</v>
      </c>
      <c r="P787">
        <v>29.472999999999999</v>
      </c>
      <c r="Q787">
        <v>29.143000000000001</v>
      </c>
      <c r="R787">
        <v>56.781999999999996</v>
      </c>
      <c r="S787">
        <v>57.691000000000003</v>
      </c>
      <c r="T787">
        <v>72.63</v>
      </c>
      <c r="U787">
        <v>74.007999999999996</v>
      </c>
      <c r="V787">
        <v>27.37</v>
      </c>
      <c r="W787">
        <v>25.992000000000001</v>
      </c>
      <c r="X787">
        <v>22.885000000000002</v>
      </c>
      <c r="Y787">
        <v>24.864999999999998</v>
      </c>
      <c r="Z787">
        <v>25.992000000000001</v>
      </c>
      <c r="AA787">
        <v>27.37</v>
      </c>
      <c r="AB787">
        <v>14.77</v>
      </c>
      <c r="AC787">
        <v>11</v>
      </c>
      <c r="AD787">
        <v>14</v>
      </c>
      <c r="AE787">
        <v>11</v>
      </c>
      <c r="AF787">
        <v>11</v>
      </c>
    </row>
    <row r="788" spans="1:32" x14ac:dyDescent="0.35">
      <c r="A788">
        <v>408</v>
      </c>
      <c r="F788" t="s">
        <v>210</v>
      </c>
      <c r="G788" t="s">
        <v>211</v>
      </c>
      <c r="I788" t="s">
        <v>54</v>
      </c>
    </row>
    <row r="789" spans="1:32" x14ac:dyDescent="0.35">
      <c r="A789">
        <v>408</v>
      </c>
      <c r="B789" t="s">
        <v>33</v>
      </c>
      <c r="C789">
        <v>1</v>
      </c>
      <c r="D789" t="s">
        <v>862</v>
      </c>
      <c r="E789" t="s">
        <v>863</v>
      </c>
      <c r="H789">
        <v>67.5</v>
      </c>
    </row>
    <row r="790" spans="1:32" x14ac:dyDescent="0.35">
      <c r="A790">
        <v>408</v>
      </c>
      <c r="B790" t="s">
        <v>36</v>
      </c>
      <c r="C790">
        <v>1</v>
      </c>
      <c r="J790" t="s">
        <v>864</v>
      </c>
      <c r="L790">
        <v>48.164999999999999</v>
      </c>
      <c r="M790">
        <v>46.731999999999999</v>
      </c>
      <c r="N790">
        <v>95.221000000000004</v>
      </c>
      <c r="O790">
        <v>94.206000000000003</v>
      </c>
      <c r="P790">
        <v>70.438999999999993</v>
      </c>
      <c r="Q790">
        <v>69.665999999999997</v>
      </c>
      <c r="R790">
        <v>88.944000000000003</v>
      </c>
      <c r="S790">
        <v>88.962999999999994</v>
      </c>
      <c r="T790">
        <v>65.977000000000004</v>
      </c>
      <c r="U790">
        <v>66.432000000000002</v>
      </c>
      <c r="V790">
        <v>34.021999999999998</v>
      </c>
      <c r="W790">
        <v>33.567999999999998</v>
      </c>
      <c r="X790">
        <v>15.962</v>
      </c>
      <c r="Y790">
        <v>16.951000000000001</v>
      </c>
      <c r="Z790">
        <v>33.567999999999998</v>
      </c>
      <c r="AA790">
        <v>34.021999999999998</v>
      </c>
      <c r="AB790">
        <v>13.04</v>
      </c>
      <c r="AC790">
        <v>14</v>
      </c>
      <c r="AD790">
        <v>15</v>
      </c>
      <c r="AE790">
        <v>14</v>
      </c>
      <c r="AF790">
        <v>14</v>
      </c>
    </row>
    <row r="791" spans="1:32" x14ac:dyDescent="0.35">
      <c r="A791">
        <v>409</v>
      </c>
      <c r="F791" t="s">
        <v>153</v>
      </c>
      <c r="G791" t="s">
        <v>154</v>
      </c>
      <c r="I791" t="s">
        <v>32</v>
      </c>
    </row>
    <row r="792" spans="1:32" x14ac:dyDescent="0.35">
      <c r="A792">
        <v>409</v>
      </c>
      <c r="B792" t="s">
        <v>33</v>
      </c>
      <c r="C792">
        <v>1</v>
      </c>
      <c r="D792" t="s">
        <v>865</v>
      </c>
      <c r="E792" t="s">
        <v>866</v>
      </c>
      <c r="H792">
        <v>65.099999999999994</v>
      </c>
    </row>
    <row r="793" spans="1:32" x14ac:dyDescent="0.35">
      <c r="A793">
        <v>409</v>
      </c>
      <c r="B793" t="s">
        <v>36</v>
      </c>
      <c r="C793">
        <v>1</v>
      </c>
      <c r="J793" t="s">
        <v>867</v>
      </c>
      <c r="L793">
        <v>50.204999999999998</v>
      </c>
      <c r="M793">
        <v>54.366</v>
      </c>
      <c r="N793">
        <v>104.47199999999999</v>
      </c>
      <c r="O793">
        <v>103.99</v>
      </c>
      <c r="P793">
        <v>89.102000000000004</v>
      </c>
      <c r="Q793">
        <v>89.242999999999995</v>
      </c>
      <c r="R793">
        <v>102.03</v>
      </c>
      <c r="S793">
        <v>102.384</v>
      </c>
      <c r="T793">
        <v>66.346999999999994</v>
      </c>
      <c r="U793">
        <v>65.320999999999998</v>
      </c>
      <c r="V793">
        <v>33.652999999999999</v>
      </c>
      <c r="W793">
        <v>34.679000000000002</v>
      </c>
      <c r="X793">
        <v>18.638000000000002</v>
      </c>
      <c r="Y793">
        <v>12.571</v>
      </c>
      <c r="Z793">
        <v>34.679000000000002</v>
      </c>
      <c r="AA793">
        <v>33.652999999999999</v>
      </c>
      <c r="AB793">
        <v>10.074</v>
      </c>
      <c r="AC793">
        <v>12</v>
      </c>
      <c r="AD793">
        <v>12</v>
      </c>
      <c r="AE793">
        <v>12</v>
      </c>
      <c r="AF793">
        <v>12</v>
      </c>
    </row>
    <row r="794" spans="1:32" x14ac:dyDescent="0.35">
      <c r="A794">
        <v>410</v>
      </c>
      <c r="F794" t="s">
        <v>153</v>
      </c>
      <c r="G794" t="s">
        <v>154</v>
      </c>
      <c r="I794" t="s">
        <v>32</v>
      </c>
    </row>
    <row r="795" spans="1:32" x14ac:dyDescent="0.35">
      <c r="A795">
        <v>410</v>
      </c>
      <c r="B795" t="s">
        <v>33</v>
      </c>
      <c r="C795">
        <v>1</v>
      </c>
      <c r="D795" t="s">
        <v>868</v>
      </c>
      <c r="E795" t="s">
        <v>869</v>
      </c>
      <c r="H795">
        <v>69.2</v>
      </c>
    </row>
    <row r="796" spans="1:32" x14ac:dyDescent="0.35">
      <c r="A796">
        <v>410</v>
      </c>
      <c r="B796" t="s">
        <v>36</v>
      </c>
      <c r="C796">
        <v>1</v>
      </c>
      <c r="J796" t="s">
        <v>870</v>
      </c>
      <c r="L796">
        <v>38.677</v>
      </c>
      <c r="M796">
        <v>38.069000000000003</v>
      </c>
      <c r="N796">
        <v>76.959999999999994</v>
      </c>
      <c r="O796">
        <v>77.144999999999996</v>
      </c>
      <c r="P796">
        <v>74.564999999999998</v>
      </c>
      <c r="Q796">
        <v>74.778000000000006</v>
      </c>
      <c r="R796">
        <v>116.262</v>
      </c>
      <c r="S796">
        <v>116.911</v>
      </c>
      <c r="T796">
        <v>65.899000000000001</v>
      </c>
      <c r="U796">
        <v>65.585999999999999</v>
      </c>
      <c r="V796">
        <v>34.100999999999999</v>
      </c>
      <c r="W796">
        <v>34.414000000000001</v>
      </c>
      <c r="X796">
        <v>14.847</v>
      </c>
      <c r="Y796">
        <v>16.867999999999999</v>
      </c>
      <c r="Z796">
        <v>34.414000000000001</v>
      </c>
      <c r="AA796">
        <v>34.100999999999999</v>
      </c>
      <c r="AB796">
        <v>9.48</v>
      </c>
      <c r="AC796">
        <v>15</v>
      </c>
      <c r="AD796">
        <v>15</v>
      </c>
      <c r="AE796">
        <v>15</v>
      </c>
      <c r="AF796">
        <v>15</v>
      </c>
    </row>
    <row r="797" spans="1:32" x14ac:dyDescent="0.35">
      <c r="A797">
        <v>411</v>
      </c>
      <c r="F797" t="s">
        <v>153</v>
      </c>
      <c r="G797" t="s">
        <v>154</v>
      </c>
      <c r="I797" t="s">
        <v>32</v>
      </c>
    </row>
    <row r="798" spans="1:32" x14ac:dyDescent="0.35">
      <c r="A798">
        <v>411</v>
      </c>
      <c r="B798" t="s">
        <v>33</v>
      </c>
      <c r="C798">
        <v>1</v>
      </c>
      <c r="D798" t="s">
        <v>871</v>
      </c>
      <c r="E798" t="s">
        <v>872</v>
      </c>
      <c r="H798">
        <v>82</v>
      </c>
    </row>
    <row r="799" spans="1:32" x14ac:dyDescent="0.35">
      <c r="A799">
        <v>411</v>
      </c>
      <c r="B799" t="s">
        <v>36</v>
      </c>
      <c r="C799">
        <v>1</v>
      </c>
      <c r="J799" t="s">
        <v>873</v>
      </c>
      <c r="L799">
        <v>62.975999999999999</v>
      </c>
      <c r="M799">
        <v>64.421999999999997</v>
      </c>
      <c r="N799">
        <v>127.93</v>
      </c>
      <c r="O799">
        <v>127.48</v>
      </c>
      <c r="P799">
        <v>120.554</v>
      </c>
      <c r="Q799">
        <v>120.584</v>
      </c>
      <c r="R799">
        <v>112.562</v>
      </c>
      <c r="S799">
        <v>113.152</v>
      </c>
      <c r="T799">
        <v>63.366</v>
      </c>
      <c r="U799">
        <v>63.616999999999997</v>
      </c>
      <c r="V799">
        <v>36.634</v>
      </c>
      <c r="W799">
        <v>36.383000000000003</v>
      </c>
      <c r="X799">
        <v>13.733000000000001</v>
      </c>
      <c r="Y799">
        <v>13.347</v>
      </c>
      <c r="Z799">
        <v>36.383000000000003</v>
      </c>
      <c r="AA799">
        <v>36.634</v>
      </c>
      <c r="AB799">
        <v>7.3319999999999999</v>
      </c>
      <c r="AC799">
        <v>10</v>
      </c>
      <c r="AD799">
        <v>10</v>
      </c>
      <c r="AE799">
        <v>10</v>
      </c>
      <c r="AF799">
        <v>10</v>
      </c>
    </row>
    <row r="800" spans="1:32" x14ac:dyDescent="0.35">
      <c r="A800">
        <v>412</v>
      </c>
      <c r="F800" t="s">
        <v>173</v>
      </c>
      <c r="G800" t="s">
        <v>174</v>
      </c>
      <c r="I800" t="s">
        <v>32</v>
      </c>
    </row>
    <row r="801" spans="1:32" x14ac:dyDescent="0.35">
      <c r="A801">
        <v>412</v>
      </c>
      <c r="B801" t="s">
        <v>33</v>
      </c>
      <c r="C801">
        <v>1</v>
      </c>
      <c r="D801" t="s">
        <v>874</v>
      </c>
      <c r="E801" t="s">
        <v>875</v>
      </c>
      <c r="H801">
        <v>80.8</v>
      </c>
    </row>
    <row r="802" spans="1:32" x14ac:dyDescent="0.35">
      <c r="A802">
        <v>412</v>
      </c>
      <c r="B802" t="s">
        <v>36</v>
      </c>
      <c r="C802">
        <v>1</v>
      </c>
      <c r="J802" t="s">
        <v>876</v>
      </c>
      <c r="L802">
        <v>40.56</v>
      </c>
      <c r="M802">
        <v>35.549999999999997</v>
      </c>
      <c r="N802">
        <v>75.835999999999999</v>
      </c>
      <c r="O802">
        <v>76.150999999999996</v>
      </c>
      <c r="P802">
        <v>69.194999999999993</v>
      </c>
      <c r="Q802">
        <v>70.319000000000003</v>
      </c>
      <c r="R802">
        <v>109.62</v>
      </c>
      <c r="S802">
        <v>110.797</v>
      </c>
      <c r="T802">
        <v>65.119</v>
      </c>
      <c r="U802">
        <v>63.774999999999999</v>
      </c>
      <c r="V802">
        <v>34.881</v>
      </c>
      <c r="W802">
        <v>36.225000000000001</v>
      </c>
      <c r="X802">
        <v>15</v>
      </c>
      <c r="Y802">
        <v>13.88</v>
      </c>
      <c r="Z802">
        <v>36.225000000000001</v>
      </c>
      <c r="AA802">
        <v>34.881</v>
      </c>
      <c r="AB802">
        <v>13.18</v>
      </c>
      <c r="AC802">
        <v>16</v>
      </c>
      <c r="AD802">
        <v>19</v>
      </c>
      <c r="AE802">
        <v>16</v>
      </c>
      <c r="AF802">
        <v>16</v>
      </c>
    </row>
    <row r="803" spans="1:32" x14ac:dyDescent="0.35">
      <c r="A803">
        <v>413</v>
      </c>
      <c r="F803" t="s">
        <v>173</v>
      </c>
      <c r="G803" t="s">
        <v>174</v>
      </c>
      <c r="I803" t="s">
        <v>32</v>
      </c>
    </row>
    <row r="804" spans="1:32" x14ac:dyDescent="0.35">
      <c r="A804">
        <v>413</v>
      </c>
      <c r="B804" t="s">
        <v>33</v>
      </c>
      <c r="C804">
        <v>1</v>
      </c>
      <c r="D804" t="s">
        <v>877</v>
      </c>
      <c r="E804" t="s">
        <v>878</v>
      </c>
      <c r="H804">
        <v>75.5</v>
      </c>
    </row>
    <row r="805" spans="1:32" x14ac:dyDescent="0.35">
      <c r="A805">
        <v>413</v>
      </c>
      <c r="B805" t="s">
        <v>36</v>
      </c>
      <c r="C805">
        <v>1</v>
      </c>
      <c r="J805" t="s">
        <v>879</v>
      </c>
      <c r="L805">
        <v>39.015999999999998</v>
      </c>
      <c r="M805">
        <v>35.792000000000002</v>
      </c>
      <c r="N805">
        <v>74.539000000000001</v>
      </c>
      <c r="O805">
        <v>74.878</v>
      </c>
      <c r="P805">
        <v>57.262</v>
      </c>
      <c r="Q805">
        <v>57.575000000000003</v>
      </c>
      <c r="R805">
        <v>92.137</v>
      </c>
      <c r="S805">
        <v>91.947000000000003</v>
      </c>
      <c r="T805">
        <v>67.984999999999999</v>
      </c>
      <c r="U805">
        <v>67.84</v>
      </c>
      <c r="V805">
        <v>32.015000000000001</v>
      </c>
      <c r="W805">
        <v>32.159999999999997</v>
      </c>
      <c r="X805">
        <v>17.635000000000002</v>
      </c>
      <c r="Y805">
        <v>18.175000000000001</v>
      </c>
      <c r="Z805">
        <v>32.159999999999997</v>
      </c>
      <c r="AA805">
        <v>32.015000000000001</v>
      </c>
      <c r="AB805">
        <v>20.094999999999999</v>
      </c>
      <c r="AC805">
        <v>14</v>
      </c>
      <c r="AD805">
        <v>15</v>
      </c>
      <c r="AE805">
        <v>14</v>
      </c>
      <c r="AF805">
        <v>14</v>
      </c>
    </row>
    <row r="806" spans="1:32" x14ac:dyDescent="0.35">
      <c r="A806">
        <v>414</v>
      </c>
      <c r="F806" t="s">
        <v>153</v>
      </c>
      <c r="G806" t="s">
        <v>154</v>
      </c>
      <c r="I806" t="s">
        <v>32</v>
      </c>
    </row>
    <row r="807" spans="1:32" x14ac:dyDescent="0.35">
      <c r="A807">
        <v>414</v>
      </c>
      <c r="B807" t="s">
        <v>33</v>
      </c>
      <c r="C807">
        <v>1</v>
      </c>
      <c r="D807" t="s">
        <v>880</v>
      </c>
      <c r="E807" t="s">
        <v>881</v>
      </c>
      <c r="H807">
        <v>59.7</v>
      </c>
    </row>
    <row r="808" spans="1:32" x14ac:dyDescent="0.35">
      <c r="A808">
        <v>415</v>
      </c>
      <c r="F808" t="s">
        <v>153</v>
      </c>
      <c r="G808" t="s">
        <v>154</v>
      </c>
      <c r="I808" t="s">
        <v>32</v>
      </c>
    </row>
    <row r="809" spans="1:32" x14ac:dyDescent="0.35">
      <c r="A809">
        <v>415</v>
      </c>
      <c r="B809" t="s">
        <v>33</v>
      </c>
      <c r="C809">
        <v>1</v>
      </c>
      <c r="D809" t="s">
        <v>882</v>
      </c>
      <c r="E809" t="s">
        <v>883</v>
      </c>
      <c r="H809">
        <v>70.8</v>
      </c>
    </row>
    <row r="810" spans="1:32" x14ac:dyDescent="0.35">
      <c r="A810">
        <v>416</v>
      </c>
      <c r="F810" t="s">
        <v>210</v>
      </c>
      <c r="G810" t="s">
        <v>211</v>
      </c>
      <c r="I810" t="s">
        <v>54</v>
      </c>
    </row>
    <row r="811" spans="1:32" x14ac:dyDescent="0.35">
      <c r="A811">
        <v>416</v>
      </c>
      <c r="B811" t="s">
        <v>33</v>
      </c>
      <c r="C811">
        <v>1</v>
      </c>
      <c r="D811" t="s">
        <v>884</v>
      </c>
      <c r="E811" t="s">
        <v>885</v>
      </c>
      <c r="H811">
        <v>86</v>
      </c>
    </row>
    <row r="812" spans="1:32" x14ac:dyDescent="0.35">
      <c r="A812">
        <v>416</v>
      </c>
      <c r="B812" t="s">
        <v>36</v>
      </c>
      <c r="C812">
        <v>1</v>
      </c>
      <c r="J812" t="s">
        <v>886</v>
      </c>
      <c r="L812">
        <v>44.226999999999997</v>
      </c>
      <c r="M812">
        <v>46.366</v>
      </c>
      <c r="N812">
        <v>90.658000000000001</v>
      </c>
      <c r="O812">
        <v>91.5</v>
      </c>
      <c r="P812">
        <v>73.811999999999998</v>
      </c>
      <c r="Q812">
        <v>73.58</v>
      </c>
      <c r="R812">
        <v>97.125</v>
      </c>
      <c r="S812">
        <v>95.623000000000005</v>
      </c>
      <c r="T812">
        <v>66.129000000000005</v>
      </c>
      <c r="U812">
        <v>65.137</v>
      </c>
      <c r="V812">
        <v>33.871000000000002</v>
      </c>
      <c r="W812">
        <v>34.863</v>
      </c>
      <c r="X812">
        <v>14.835000000000001</v>
      </c>
      <c r="Y812">
        <v>16.109000000000002</v>
      </c>
      <c r="Z812">
        <v>34.863</v>
      </c>
      <c r="AA812">
        <v>33.871000000000002</v>
      </c>
      <c r="AB812">
        <v>20.774000000000001</v>
      </c>
      <c r="AC812">
        <v>13</v>
      </c>
      <c r="AD812">
        <v>12</v>
      </c>
      <c r="AE812">
        <v>12</v>
      </c>
      <c r="AF812">
        <v>12</v>
      </c>
    </row>
    <row r="813" spans="1:32" x14ac:dyDescent="0.35">
      <c r="A813">
        <v>417</v>
      </c>
      <c r="F813" t="s">
        <v>153</v>
      </c>
      <c r="G813" t="s">
        <v>154</v>
      </c>
      <c r="I813" t="s">
        <v>54</v>
      </c>
    </row>
    <row r="814" spans="1:32" x14ac:dyDescent="0.35">
      <c r="A814">
        <v>417</v>
      </c>
      <c r="B814" t="s">
        <v>33</v>
      </c>
      <c r="C814">
        <v>1</v>
      </c>
      <c r="D814" t="s">
        <v>887</v>
      </c>
      <c r="E814" t="s">
        <v>888</v>
      </c>
      <c r="H814">
        <v>56.5</v>
      </c>
    </row>
    <row r="815" spans="1:32" x14ac:dyDescent="0.35">
      <c r="A815">
        <v>418</v>
      </c>
      <c r="F815" t="s">
        <v>210</v>
      </c>
      <c r="G815" t="s">
        <v>211</v>
      </c>
      <c r="I815" t="s">
        <v>32</v>
      </c>
    </row>
    <row r="816" spans="1:32" x14ac:dyDescent="0.35">
      <c r="A816">
        <v>418</v>
      </c>
      <c r="B816" t="s">
        <v>33</v>
      </c>
      <c r="C816">
        <v>1</v>
      </c>
      <c r="D816" t="s">
        <v>889</v>
      </c>
      <c r="E816" t="s">
        <v>890</v>
      </c>
      <c r="H816">
        <v>73.900000000000006</v>
      </c>
    </row>
    <row r="817" spans="1:32" x14ac:dyDescent="0.35">
      <c r="A817">
        <v>418</v>
      </c>
      <c r="B817" t="s">
        <v>36</v>
      </c>
      <c r="C817">
        <v>1</v>
      </c>
      <c r="J817" t="s">
        <v>891</v>
      </c>
      <c r="L817">
        <v>50.7</v>
      </c>
      <c r="M817">
        <v>48.116999999999997</v>
      </c>
      <c r="N817">
        <v>98.034000000000006</v>
      </c>
      <c r="O817">
        <v>99.084000000000003</v>
      </c>
      <c r="P817">
        <v>93.125</v>
      </c>
      <c r="Q817">
        <v>94.186000000000007</v>
      </c>
      <c r="R817">
        <v>113.261</v>
      </c>
      <c r="S817">
        <v>113.643</v>
      </c>
      <c r="T817">
        <v>65.641000000000005</v>
      </c>
      <c r="U817">
        <v>64.144999999999996</v>
      </c>
      <c r="V817">
        <v>34.359000000000002</v>
      </c>
      <c r="W817">
        <v>35.854999999999997</v>
      </c>
      <c r="X817">
        <v>15.054</v>
      </c>
      <c r="Y817">
        <v>14.967000000000001</v>
      </c>
      <c r="Z817">
        <v>35.854999999999997</v>
      </c>
      <c r="AA817">
        <v>34.359000000000002</v>
      </c>
      <c r="AB817">
        <v>16.268000000000001</v>
      </c>
      <c r="AC817">
        <v>11</v>
      </c>
      <c r="AD817">
        <v>11</v>
      </c>
      <c r="AE817">
        <v>11</v>
      </c>
      <c r="AF817">
        <v>11</v>
      </c>
    </row>
    <row r="818" spans="1:32" x14ac:dyDescent="0.35">
      <c r="A818">
        <v>419</v>
      </c>
      <c r="F818" t="s">
        <v>153</v>
      </c>
      <c r="G818" t="s">
        <v>154</v>
      </c>
      <c r="I818" t="s">
        <v>32</v>
      </c>
    </row>
    <row r="819" spans="1:32" x14ac:dyDescent="0.35">
      <c r="A819">
        <v>419</v>
      </c>
      <c r="B819" t="s">
        <v>33</v>
      </c>
      <c r="C819">
        <v>1</v>
      </c>
      <c r="D819" t="s">
        <v>892</v>
      </c>
      <c r="E819" t="s">
        <v>893</v>
      </c>
      <c r="H819">
        <v>52.7</v>
      </c>
    </row>
    <row r="820" spans="1:32" x14ac:dyDescent="0.35">
      <c r="A820">
        <v>419</v>
      </c>
      <c r="B820" t="s">
        <v>36</v>
      </c>
      <c r="C820">
        <v>1</v>
      </c>
      <c r="J820" t="s">
        <v>894</v>
      </c>
      <c r="L820">
        <v>58.481999999999999</v>
      </c>
      <c r="M820">
        <v>64.483000000000004</v>
      </c>
      <c r="N820">
        <v>123.023</v>
      </c>
      <c r="O820">
        <v>123.125</v>
      </c>
      <c r="P820">
        <v>121.92100000000001</v>
      </c>
      <c r="Q820">
        <v>121.46</v>
      </c>
      <c r="R820">
        <v>119.35299999999999</v>
      </c>
      <c r="S820">
        <v>119.681</v>
      </c>
      <c r="T820">
        <v>59.298999999999999</v>
      </c>
      <c r="U820">
        <v>62.353999999999999</v>
      </c>
      <c r="V820">
        <v>40.701000000000001</v>
      </c>
      <c r="W820">
        <v>37.646000000000001</v>
      </c>
      <c r="X820">
        <v>9.5489999999999995</v>
      </c>
      <c r="Y820">
        <v>12.366</v>
      </c>
      <c r="Z820">
        <v>37.646000000000001</v>
      </c>
      <c r="AA820">
        <v>40.701000000000001</v>
      </c>
      <c r="AB820">
        <v>17.792000000000002</v>
      </c>
      <c r="AC820">
        <v>10</v>
      </c>
      <c r="AD820">
        <v>9</v>
      </c>
      <c r="AE820">
        <v>9</v>
      </c>
      <c r="AF820">
        <v>9</v>
      </c>
    </row>
    <row r="821" spans="1:32" x14ac:dyDescent="0.35">
      <c r="A821">
        <v>420</v>
      </c>
      <c r="F821" t="s">
        <v>153</v>
      </c>
      <c r="G821" t="s">
        <v>154</v>
      </c>
      <c r="I821" t="s">
        <v>32</v>
      </c>
    </row>
    <row r="822" spans="1:32" x14ac:dyDescent="0.35">
      <c r="A822">
        <v>420</v>
      </c>
      <c r="B822" t="s">
        <v>33</v>
      </c>
      <c r="C822">
        <v>1</v>
      </c>
      <c r="D822" t="s">
        <v>895</v>
      </c>
      <c r="E822" t="s">
        <v>896</v>
      </c>
      <c r="H822">
        <v>72.3</v>
      </c>
    </row>
    <row r="823" spans="1:32" x14ac:dyDescent="0.35">
      <c r="A823">
        <v>420</v>
      </c>
      <c r="B823" t="s">
        <v>36</v>
      </c>
      <c r="C823">
        <v>1</v>
      </c>
      <c r="J823" t="s">
        <v>897</v>
      </c>
      <c r="L823">
        <v>62.776000000000003</v>
      </c>
      <c r="M823">
        <v>64.364999999999995</v>
      </c>
      <c r="N823">
        <v>126.90300000000001</v>
      </c>
      <c r="O823">
        <v>126.91</v>
      </c>
      <c r="P823">
        <v>118.328</v>
      </c>
      <c r="Q823">
        <v>117.59699999999999</v>
      </c>
      <c r="R823">
        <v>113.107</v>
      </c>
      <c r="S823">
        <v>111.366</v>
      </c>
      <c r="T823">
        <v>63.000999999999998</v>
      </c>
      <c r="U823">
        <v>61.826999999999998</v>
      </c>
      <c r="V823">
        <v>36.999000000000002</v>
      </c>
      <c r="W823">
        <v>38.173000000000002</v>
      </c>
      <c r="X823">
        <v>12.933</v>
      </c>
      <c r="Y823">
        <v>11.683</v>
      </c>
      <c r="Z823">
        <v>38.173000000000002</v>
      </c>
      <c r="AA823">
        <v>36.999000000000002</v>
      </c>
      <c r="AB823">
        <v>7.7080000000000002</v>
      </c>
      <c r="AC823">
        <v>10</v>
      </c>
      <c r="AD823">
        <v>7</v>
      </c>
      <c r="AE823">
        <v>7</v>
      </c>
      <c r="AF823">
        <v>7</v>
      </c>
    </row>
    <row r="824" spans="1:32" x14ac:dyDescent="0.35">
      <c r="A824">
        <v>421</v>
      </c>
    </row>
    <row r="825" spans="1:32" x14ac:dyDescent="0.35">
      <c r="A825">
        <v>421</v>
      </c>
      <c r="B825" t="s">
        <v>33</v>
      </c>
      <c r="C825">
        <v>1</v>
      </c>
      <c r="D825" t="s">
        <v>898</v>
      </c>
      <c r="E825" t="s">
        <v>899</v>
      </c>
    </row>
    <row r="826" spans="1:32" x14ac:dyDescent="0.35">
      <c r="A826">
        <v>421</v>
      </c>
      <c r="B826" t="s">
        <v>36</v>
      </c>
      <c r="C826">
        <v>1</v>
      </c>
      <c r="J826" t="s">
        <v>900</v>
      </c>
      <c r="L826">
        <v>55.722999999999999</v>
      </c>
      <c r="M826">
        <v>56.7</v>
      </c>
      <c r="N826">
        <v>111.663</v>
      </c>
      <c r="O826">
        <v>112.80800000000001</v>
      </c>
      <c r="P826">
        <v>94.81</v>
      </c>
      <c r="Q826">
        <v>95.950999999999993</v>
      </c>
      <c r="R826">
        <v>101.071</v>
      </c>
      <c r="S826">
        <v>101.777</v>
      </c>
      <c r="T826">
        <v>63.402999999999999</v>
      </c>
      <c r="U826">
        <v>65.091999999999999</v>
      </c>
      <c r="V826">
        <v>36.597000000000001</v>
      </c>
      <c r="W826">
        <v>34.908000000000001</v>
      </c>
      <c r="X826">
        <v>14.471</v>
      </c>
      <c r="Y826">
        <v>14.331</v>
      </c>
      <c r="Z826">
        <v>34.908000000000001</v>
      </c>
      <c r="AA826">
        <v>36.597000000000001</v>
      </c>
      <c r="AB826">
        <v>15.71</v>
      </c>
      <c r="AC826">
        <v>9</v>
      </c>
      <c r="AD826">
        <v>9</v>
      </c>
      <c r="AE826">
        <v>9</v>
      </c>
      <c r="AF826">
        <v>9</v>
      </c>
    </row>
    <row r="827" spans="1:32" x14ac:dyDescent="0.35">
      <c r="A827">
        <v>422</v>
      </c>
    </row>
    <row r="828" spans="1:32" x14ac:dyDescent="0.35">
      <c r="A828">
        <v>422</v>
      </c>
      <c r="B828" t="s">
        <v>33</v>
      </c>
      <c r="C828">
        <v>1</v>
      </c>
      <c r="D828" t="s">
        <v>901</v>
      </c>
      <c r="E828" t="s">
        <v>902</v>
      </c>
    </row>
    <row r="829" spans="1:32" x14ac:dyDescent="0.35">
      <c r="A829">
        <v>422</v>
      </c>
      <c r="B829" t="s">
        <v>36</v>
      </c>
      <c r="C829">
        <v>1</v>
      </c>
      <c r="J829" t="s">
        <v>903</v>
      </c>
      <c r="L829">
        <v>52.396999999999998</v>
      </c>
      <c r="M829">
        <v>49.978000000000002</v>
      </c>
      <c r="N829">
        <v>102.913</v>
      </c>
      <c r="O829">
        <v>102.223</v>
      </c>
      <c r="P829">
        <v>89.879000000000005</v>
      </c>
      <c r="Q829">
        <v>89.236999999999995</v>
      </c>
      <c r="R829">
        <v>104.03400000000001</v>
      </c>
      <c r="S829">
        <v>104.494</v>
      </c>
      <c r="T829">
        <v>64.025000000000006</v>
      </c>
      <c r="U829">
        <v>62.701000000000001</v>
      </c>
      <c r="V829">
        <v>35.975000000000001</v>
      </c>
      <c r="W829">
        <v>37.298999999999999</v>
      </c>
      <c r="X829">
        <v>12.961</v>
      </c>
      <c r="Y829">
        <v>14.772</v>
      </c>
      <c r="Z829">
        <v>37.298999999999999</v>
      </c>
      <c r="AA829">
        <v>35.975000000000001</v>
      </c>
      <c r="AB829">
        <v>6.1139999999999999</v>
      </c>
      <c r="AC829">
        <v>10</v>
      </c>
      <c r="AD829">
        <v>11</v>
      </c>
      <c r="AE829">
        <v>10</v>
      </c>
      <c r="AF829">
        <v>10</v>
      </c>
    </row>
    <row r="830" spans="1:32" x14ac:dyDescent="0.35">
      <c r="A830">
        <v>423</v>
      </c>
      <c r="F830" t="s">
        <v>153</v>
      </c>
      <c r="G830" t="s">
        <v>154</v>
      </c>
      <c r="I830" t="s">
        <v>32</v>
      </c>
    </row>
    <row r="831" spans="1:32" x14ac:dyDescent="0.35">
      <c r="A831">
        <v>423</v>
      </c>
      <c r="B831" t="s">
        <v>33</v>
      </c>
      <c r="C831">
        <v>1</v>
      </c>
      <c r="D831" t="s">
        <v>904</v>
      </c>
      <c r="E831" t="s">
        <v>905</v>
      </c>
      <c r="H831">
        <v>69.400000000000006</v>
      </c>
    </row>
    <row r="832" spans="1:32" x14ac:dyDescent="0.35">
      <c r="A832">
        <v>423</v>
      </c>
      <c r="B832" t="s">
        <v>36</v>
      </c>
      <c r="C832">
        <v>1</v>
      </c>
      <c r="J832" t="s">
        <v>906</v>
      </c>
      <c r="L832">
        <v>43.334000000000003</v>
      </c>
      <c r="M832">
        <v>35.398000000000003</v>
      </c>
      <c r="N832">
        <v>78.486999999999995</v>
      </c>
      <c r="O832">
        <v>78.772000000000006</v>
      </c>
      <c r="P832">
        <v>67.41</v>
      </c>
      <c r="Q832">
        <v>67.194000000000003</v>
      </c>
      <c r="R832">
        <v>102.855</v>
      </c>
      <c r="S832">
        <v>101.681</v>
      </c>
      <c r="T832">
        <v>66.405000000000001</v>
      </c>
      <c r="U832">
        <v>64.727000000000004</v>
      </c>
      <c r="V832">
        <v>33.594999999999999</v>
      </c>
      <c r="W832">
        <v>35.273000000000003</v>
      </c>
      <c r="X832">
        <v>16.443000000000001</v>
      </c>
      <c r="Y832">
        <v>15.337999999999999</v>
      </c>
      <c r="Z832">
        <v>35.273000000000003</v>
      </c>
      <c r="AA832">
        <v>33.594999999999999</v>
      </c>
      <c r="AB832">
        <v>16.734000000000002</v>
      </c>
      <c r="AC832">
        <v>14</v>
      </c>
      <c r="AD832">
        <v>12</v>
      </c>
      <c r="AE832">
        <v>12</v>
      </c>
      <c r="AF832">
        <v>12</v>
      </c>
    </row>
    <row r="833" spans="1:32" x14ac:dyDescent="0.35">
      <c r="A833">
        <v>424</v>
      </c>
    </row>
    <row r="834" spans="1:32" x14ac:dyDescent="0.35">
      <c r="A834">
        <v>424</v>
      </c>
      <c r="B834" t="s">
        <v>33</v>
      </c>
      <c r="C834">
        <v>1</v>
      </c>
      <c r="D834" t="s">
        <v>907</v>
      </c>
      <c r="E834" t="s">
        <v>908</v>
      </c>
    </row>
    <row r="835" spans="1:32" x14ac:dyDescent="0.35">
      <c r="A835">
        <v>424</v>
      </c>
      <c r="B835" t="s">
        <v>36</v>
      </c>
      <c r="C835">
        <v>1</v>
      </c>
      <c r="J835" t="s">
        <v>909</v>
      </c>
      <c r="L835">
        <v>53.972000000000001</v>
      </c>
      <c r="M835">
        <v>55.996000000000002</v>
      </c>
      <c r="N835">
        <v>110.544</v>
      </c>
      <c r="O835">
        <v>109.023</v>
      </c>
      <c r="P835">
        <v>111.22</v>
      </c>
      <c r="Q835">
        <v>111.363</v>
      </c>
      <c r="R835">
        <v>120.776</v>
      </c>
      <c r="S835">
        <v>122.449</v>
      </c>
      <c r="T835">
        <v>60.896000000000001</v>
      </c>
      <c r="U835">
        <v>63.124000000000002</v>
      </c>
      <c r="V835">
        <v>39.103999999999999</v>
      </c>
      <c r="W835">
        <v>36.875999999999998</v>
      </c>
      <c r="X835">
        <v>12.726000000000001</v>
      </c>
      <c r="Y835">
        <v>11.55</v>
      </c>
      <c r="Z835">
        <v>36.875999999999998</v>
      </c>
      <c r="AA835">
        <v>39.103999999999999</v>
      </c>
      <c r="AB835">
        <v>10.194000000000001</v>
      </c>
      <c r="AC835">
        <v>10</v>
      </c>
      <c r="AD835">
        <v>10</v>
      </c>
      <c r="AE835">
        <v>10</v>
      </c>
      <c r="AF835">
        <v>10</v>
      </c>
    </row>
    <row r="836" spans="1:32" x14ac:dyDescent="0.35">
      <c r="A836">
        <v>425</v>
      </c>
      <c r="F836" t="s">
        <v>153</v>
      </c>
      <c r="G836" t="s">
        <v>154</v>
      </c>
      <c r="I836" t="s">
        <v>54</v>
      </c>
    </row>
    <row r="837" spans="1:32" x14ac:dyDescent="0.35">
      <c r="A837">
        <v>425</v>
      </c>
      <c r="B837" t="s">
        <v>33</v>
      </c>
      <c r="C837">
        <v>1</v>
      </c>
      <c r="D837" t="s">
        <v>910</v>
      </c>
      <c r="E837" t="s">
        <v>911</v>
      </c>
      <c r="H837">
        <v>58.9</v>
      </c>
    </row>
    <row r="838" spans="1:32" x14ac:dyDescent="0.35">
      <c r="A838">
        <v>425</v>
      </c>
      <c r="B838" t="s">
        <v>36</v>
      </c>
      <c r="C838">
        <v>1</v>
      </c>
      <c r="J838" t="s">
        <v>912</v>
      </c>
      <c r="L838">
        <v>26.827999999999999</v>
      </c>
      <c r="M838">
        <v>27.035</v>
      </c>
      <c r="N838">
        <v>53.902000000000001</v>
      </c>
      <c r="O838">
        <v>53.689</v>
      </c>
      <c r="P838">
        <v>56.067999999999998</v>
      </c>
      <c r="Q838">
        <v>56.061999999999998</v>
      </c>
      <c r="R838">
        <v>124.614</v>
      </c>
      <c r="S838">
        <v>124.733</v>
      </c>
      <c r="T838">
        <v>68.248999999999995</v>
      </c>
      <c r="U838">
        <v>67.39</v>
      </c>
      <c r="V838">
        <v>31.751000000000001</v>
      </c>
      <c r="W838">
        <v>32.61</v>
      </c>
      <c r="X838">
        <v>17.736999999999998</v>
      </c>
      <c r="Y838">
        <v>17.806000000000001</v>
      </c>
      <c r="Z838">
        <v>32.61</v>
      </c>
      <c r="AA838">
        <v>31.751000000000001</v>
      </c>
      <c r="AB838">
        <v>23.988</v>
      </c>
      <c r="AC838">
        <v>19</v>
      </c>
      <c r="AD838">
        <v>18</v>
      </c>
      <c r="AE838">
        <v>18</v>
      </c>
      <c r="AF838">
        <v>18</v>
      </c>
    </row>
    <row r="839" spans="1:32" x14ac:dyDescent="0.35">
      <c r="A839">
        <v>426</v>
      </c>
      <c r="F839" t="s">
        <v>153</v>
      </c>
      <c r="G839" t="s">
        <v>154</v>
      </c>
      <c r="I839" t="s">
        <v>32</v>
      </c>
    </row>
    <row r="840" spans="1:32" x14ac:dyDescent="0.35">
      <c r="A840">
        <v>426</v>
      </c>
      <c r="B840" t="s">
        <v>33</v>
      </c>
      <c r="C840">
        <v>1</v>
      </c>
      <c r="D840" t="s">
        <v>913</v>
      </c>
      <c r="E840" t="s">
        <v>914</v>
      </c>
      <c r="H840">
        <v>57.7</v>
      </c>
    </row>
    <row r="841" spans="1:32" x14ac:dyDescent="0.35">
      <c r="A841">
        <v>426</v>
      </c>
      <c r="B841" t="s">
        <v>36</v>
      </c>
      <c r="C841">
        <v>1</v>
      </c>
      <c r="J841" t="s">
        <v>915</v>
      </c>
      <c r="L841">
        <v>18.468</v>
      </c>
      <c r="M841">
        <v>17.003</v>
      </c>
      <c r="N841">
        <v>35.625999999999998</v>
      </c>
      <c r="O841">
        <v>36.19</v>
      </c>
      <c r="P841">
        <v>36.515000000000001</v>
      </c>
      <c r="Q841">
        <v>37.634</v>
      </c>
      <c r="R841">
        <v>124.334</v>
      </c>
      <c r="S841">
        <v>125.039</v>
      </c>
      <c r="T841">
        <v>70.477999999999994</v>
      </c>
      <c r="U841">
        <v>70.301000000000002</v>
      </c>
      <c r="V841">
        <v>29.521999999999998</v>
      </c>
      <c r="W841">
        <v>29.699000000000002</v>
      </c>
      <c r="X841">
        <v>26.995000000000001</v>
      </c>
      <c r="Y841">
        <v>15.962</v>
      </c>
      <c r="Z841">
        <v>29.699000000000002</v>
      </c>
      <c r="AA841">
        <v>29.521999999999998</v>
      </c>
      <c r="AB841">
        <v>12.898</v>
      </c>
      <c r="AC841">
        <v>32</v>
      </c>
      <c r="AD841">
        <v>30</v>
      </c>
      <c r="AE841">
        <v>30</v>
      </c>
      <c r="AF841">
        <v>30</v>
      </c>
    </row>
    <row r="842" spans="1:32" x14ac:dyDescent="0.35">
      <c r="A842">
        <v>427</v>
      </c>
      <c r="F842" t="s">
        <v>210</v>
      </c>
      <c r="G842" t="s">
        <v>211</v>
      </c>
      <c r="I842" t="s">
        <v>32</v>
      </c>
    </row>
    <row r="843" spans="1:32" x14ac:dyDescent="0.35">
      <c r="A843">
        <v>427</v>
      </c>
      <c r="B843" t="s">
        <v>33</v>
      </c>
      <c r="C843">
        <v>1</v>
      </c>
      <c r="D843" t="s">
        <v>916</v>
      </c>
      <c r="E843" t="s">
        <v>917</v>
      </c>
      <c r="H843">
        <v>63.7</v>
      </c>
    </row>
    <row r="844" spans="1:32" x14ac:dyDescent="0.35">
      <c r="A844">
        <v>428</v>
      </c>
      <c r="F844" t="s">
        <v>173</v>
      </c>
      <c r="G844" t="s">
        <v>174</v>
      </c>
      <c r="I844" t="s">
        <v>54</v>
      </c>
    </row>
    <row r="845" spans="1:32" x14ac:dyDescent="0.35">
      <c r="A845">
        <v>428</v>
      </c>
      <c r="B845" t="s">
        <v>33</v>
      </c>
      <c r="C845">
        <v>1</v>
      </c>
      <c r="D845" t="s">
        <v>918</v>
      </c>
      <c r="E845" t="s">
        <v>919</v>
      </c>
      <c r="H845">
        <v>70.3</v>
      </c>
    </row>
    <row r="846" spans="1:32" x14ac:dyDescent="0.35">
      <c r="A846">
        <v>428</v>
      </c>
      <c r="B846" t="s">
        <v>36</v>
      </c>
      <c r="C846">
        <v>1</v>
      </c>
      <c r="J846" t="s">
        <v>920</v>
      </c>
      <c r="L846">
        <v>54.646999999999998</v>
      </c>
      <c r="M846">
        <v>51.503</v>
      </c>
      <c r="N846">
        <v>106.843</v>
      </c>
      <c r="O846">
        <v>105.593</v>
      </c>
      <c r="P846">
        <v>91.986999999999995</v>
      </c>
      <c r="Q846">
        <v>91.302999999999997</v>
      </c>
      <c r="R846">
        <v>103.241</v>
      </c>
      <c r="S846">
        <v>103.69799999999999</v>
      </c>
      <c r="T846">
        <v>65.518000000000001</v>
      </c>
      <c r="U846">
        <v>64.188000000000002</v>
      </c>
      <c r="V846">
        <v>34.481999999999999</v>
      </c>
      <c r="W846">
        <v>35.811999999999998</v>
      </c>
      <c r="X846">
        <v>14.536</v>
      </c>
      <c r="Y846">
        <v>15.031000000000001</v>
      </c>
      <c r="Z846">
        <v>35.811999999999998</v>
      </c>
      <c r="AA846">
        <v>34.481999999999999</v>
      </c>
      <c r="AB846">
        <v>14.3</v>
      </c>
      <c r="AC846">
        <v>10</v>
      </c>
      <c r="AD846">
        <v>10</v>
      </c>
      <c r="AE846">
        <v>10</v>
      </c>
      <c r="AF846">
        <v>10</v>
      </c>
    </row>
    <row r="847" spans="1:32" x14ac:dyDescent="0.35">
      <c r="A847">
        <v>429</v>
      </c>
    </row>
    <row r="848" spans="1:32" x14ac:dyDescent="0.35">
      <c r="A848">
        <v>429</v>
      </c>
      <c r="B848" t="s">
        <v>33</v>
      </c>
      <c r="C848">
        <v>1</v>
      </c>
      <c r="D848" t="s">
        <v>921</v>
      </c>
      <c r="E848" t="s">
        <v>922</v>
      </c>
    </row>
    <row r="849" spans="1:32" x14ac:dyDescent="0.35">
      <c r="A849">
        <v>429</v>
      </c>
      <c r="B849" t="s">
        <v>36</v>
      </c>
      <c r="C849">
        <v>1</v>
      </c>
      <c r="J849" t="s">
        <v>923</v>
      </c>
      <c r="L849">
        <v>38.781999999999996</v>
      </c>
      <c r="M849">
        <v>43.176000000000002</v>
      </c>
      <c r="N849">
        <v>81.763000000000005</v>
      </c>
      <c r="O849">
        <v>81.599999999999994</v>
      </c>
      <c r="P849">
        <v>76.918000000000006</v>
      </c>
      <c r="Q849">
        <v>77.450999999999993</v>
      </c>
      <c r="R849">
        <v>113.474</v>
      </c>
      <c r="S849">
        <v>113.727</v>
      </c>
      <c r="T849">
        <v>63.463000000000001</v>
      </c>
      <c r="U849">
        <v>64</v>
      </c>
      <c r="V849">
        <v>36.536999999999999</v>
      </c>
      <c r="W849">
        <v>36</v>
      </c>
      <c r="X849">
        <v>15.851000000000001</v>
      </c>
      <c r="Y849">
        <v>11.664</v>
      </c>
      <c r="Z849">
        <v>36</v>
      </c>
      <c r="AA849">
        <v>36.536999999999999</v>
      </c>
      <c r="AB849">
        <v>14.098000000000001</v>
      </c>
      <c r="AC849">
        <v>17</v>
      </c>
      <c r="AD849">
        <v>14</v>
      </c>
      <c r="AE849">
        <v>14</v>
      </c>
      <c r="AF849">
        <v>14</v>
      </c>
    </row>
    <row r="850" spans="1:32" x14ac:dyDescent="0.35">
      <c r="A850">
        <v>430</v>
      </c>
      <c r="F850" t="s">
        <v>173</v>
      </c>
      <c r="G850" t="s">
        <v>174</v>
      </c>
      <c r="I850" t="s">
        <v>32</v>
      </c>
    </row>
    <row r="851" spans="1:32" x14ac:dyDescent="0.35">
      <c r="A851">
        <v>430</v>
      </c>
      <c r="B851" t="s">
        <v>33</v>
      </c>
      <c r="C851">
        <v>1</v>
      </c>
      <c r="D851" t="s">
        <v>924</v>
      </c>
      <c r="E851" t="s">
        <v>925</v>
      </c>
      <c r="H851">
        <v>81.400000000000006</v>
      </c>
    </row>
    <row r="852" spans="1:32" x14ac:dyDescent="0.35">
      <c r="A852">
        <v>430</v>
      </c>
      <c r="B852" t="s">
        <v>36</v>
      </c>
      <c r="C852">
        <v>1</v>
      </c>
      <c r="J852" t="s">
        <v>926</v>
      </c>
      <c r="L852">
        <v>55.970999999999997</v>
      </c>
      <c r="M852">
        <v>60.085000000000001</v>
      </c>
      <c r="N852">
        <v>116.39100000000001</v>
      </c>
      <c r="O852">
        <v>116.40300000000001</v>
      </c>
      <c r="P852">
        <v>96.218000000000004</v>
      </c>
      <c r="Q852">
        <v>96.703000000000003</v>
      </c>
      <c r="R852">
        <v>99.188000000000002</v>
      </c>
      <c r="S852">
        <v>98.942999999999998</v>
      </c>
      <c r="T852">
        <v>63.75</v>
      </c>
      <c r="U852">
        <v>62.639000000000003</v>
      </c>
      <c r="V852">
        <v>36.25</v>
      </c>
      <c r="W852">
        <v>37.360999999999997</v>
      </c>
      <c r="X852">
        <v>13.351000000000001</v>
      </c>
      <c r="Y852">
        <v>13.228999999999999</v>
      </c>
      <c r="Z852">
        <v>37.360999999999997</v>
      </c>
      <c r="AA852">
        <v>36.25</v>
      </c>
      <c r="AB852">
        <v>8.6199999999999992</v>
      </c>
      <c r="AC852">
        <v>9</v>
      </c>
      <c r="AD852">
        <v>10</v>
      </c>
      <c r="AE852">
        <v>9</v>
      </c>
      <c r="AF852">
        <v>9</v>
      </c>
    </row>
    <row r="853" spans="1:32" x14ac:dyDescent="0.35">
      <c r="A853">
        <v>431</v>
      </c>
    </row>
    <row r="854" spans="1:32" x14ac:dyDescent="0.35">
      <c r="A854">
        <v>431</v>
      </c>
      <c r="B854" t="s">
        <v>33</v>
      </c>
      <c r="C854">
        <v>1</v>
      </c>
      <c r="D854" t="s">
        <v>927</v>
      </c>
      <c r="E854" t="s">
        <v>928</v>
      </c>
    </row>
    <row r="855" spans="1:32" x14ac:dyDescent="0.35">
      <c r="A855">
        <v>431</v>
      </c>
      <c r="B855" t="s">
        <v>36</v>
      </c>
      <c r="C855">
        <v>1</v>
      </c>
      <c r="J855" t="s">
        <v>929</v>
      </c>
      <c r="L855">
        <v>41.545000000000002</v>
      </c>
      <c r="M855">
        <v>40.229999999999997</v>
      </c>
      <c r="N855">
        <v>82.116</v>
      </c>
      <c r="O855">
        <v>80.384</v>
      </c>
      <c r="P855">
        <v>64.123999999999995</v>
      </c>
      <c r="Q855">
        <v>63.954999999999998</v>
      </c>
      <c r="R855">
        <v>94.873000000000005</v>
      </c>
      <c r="S855">
        <v>95.239000000000004</v>
      </c>
      <c r="T855">
        <v>65.759</v>
      </c>
      <c r="U855">
        <v>60.988999999999997</v>
      </c>
      <c r="V855">
        <v>34.241</v>
      </c>
      <c r="W855">
        <v>39.011000000000003</v>
      </c>
      <c r="X855">
        <v>15.144</v>
      </c>
      <c r="Y855">
        <v>12.287000000000001</v>
      </c>
      <c r="Z855">
        <v>39.011000000000003</v>
      </c>
      <c r="AA855">
        <v>34.241</v>
      </c>
      <c r="AB855">
        <v>10.776</v>
      </c>
      <c r="AC855">
        <v>15</v>
      </c>
      <c r="AD855">
        <v>15</v>
      </c>
      <c r="AE855">
        <v>15</v>
      </c>
      <c r="AF855">
        <v>15</v>
      </c>
    </row>
    <row r="856" spans="1:32" x14ac:dyDescent="0.35">
      <c r="A856">
        <v>432</v>
      </c>
      <c r="F856" t="s">
        <v>153</v>
      </c>
      <c r="G856" t="s">
        <v>154</v>
      </c>
      <c r="I856" t="s">
        <v>32</v>
      </c>
    </row>
    <row r="857" spans="1:32" x14ac:dyDescent="0.35">
      <c r="A857">
        <v>432</v>
      </c>
      <c r="B857" t="s">
        <v>33</v>
      </c>
      <c r="C857">
        <v>1</v>
      </c>
      <c r="D857" t="s">
        <v>930</v>
      </c>
      <c r="E857" t="s">
        <v>931</v>
      </c>
      <c r="H857">
        <v>52.6</v>
      </c>
    </row>
    <row r="858" spans="1:32" x14ac:dyDescent="0.35">
      <c r="A858">
        <v>432</v>
      </c>
      <c r="B858" t="s">
        <v>36</v>
      </c>
      <c r="C858">
        <v>1</v>
      </c>
      <c r="J858" t="s">
        <v>932</v>
      </c>
      <c r="L858">
        <v>67.918999999999997</v>
      </c>
      <c r="M858">
        <v>65.198999999999998</v>
      </c>
      <c r="N858">
        <v>133.55000000000001</v>
      </c>
      <c r="O858">
        <v>132.577</v>
      </c>
      <c r="P858">
        <v>112.947</v>
      </c>
      <c r="Q858">
        <v>112.611</v>
      </c>
      <c r="R858">
        <v>100.867</v>
      </c>
      <c r="S858">
        <v>101.187</v>
      </c>
      <c r="T858">
        <v>62.475000000000001</v>
      </c>
      <c r="U858">
        <v>62.765999999999998</v>
      </c>
      <c r="V858">
        <v>37.524999999999999</v>
      </c>
      <c r="W858">
        <v>37.234000000000002</v>
      </c>
      <c r="X858">
        <v>11.619</v>
      </c>
      <c r="Y858">
        <v>13.462999999999999</v>
      </c>
      <c r="Z858">
        <v>37.234000000000002</v>
      </c>
      <c r="AA858">
        <v>37.524999999999999</v>
      </c>
      <c r="AB858">
        <v>19.704000000000001</v>
      </c>
      <c r="AC858">
        <v>10</v>
      </c>
      <c r="AD858">
        <v>6</v>
      </c>
      <c r="AE858">
        <v>6</v>
      </c>
      <c r="AF858">
        <v>6</v>
      </c>
    </row>
    <row r="859" spans="1:32" x14ac:dyDescent="0.35">
      <c r="A859">
        <v>433</v>
      </c>
      <c r="F859" t="s">
        <v>210</v>
      </c>
      <c r="G859" t="s">
        <v>211</v>
      </c>
      <c r="I859" t="s">
        <v>32</v>
      </c>
    </row>
    <row r="860" spans="1:32" x14ac:dyDescent="0.35">
      <c r="A860">
        <v>433</v>
      </c>
      <c r="B860" t="s">
        <v>33</v>
      </c>
      <c r="C860">
        <v>1</v>
      </c>
      <c r="D860" t="s">
        <v>933</v>
      </c>
      <c r="E860" t="s">
        <v>934</v>
      </c>
      <c r="H860">
        <v>42.3</v>
      </c>
    </row>
    <row r="861" spans="1:32" x14ac:dyDescent="0.35">
      <c r="A861">
        <v>433</v>
      </c>
      <c r="B861" t="s">
        <v>36</v>
      </c>
      <c r="C861">
        <v>1</v>
      </c>
      <c r="J861" t="s">
        <v>935</v>
      </c>
      <c r="L861">
        <v>66.325999999999993</v>
      </c>
      <c r="M861">
        <v>66.456000000000003</v>
      </c>
      <c r="N861">
        <v>133.97900000000001</v>
      </c>
      <c r="O861">
        <v>132.28800000000001</v>
      </c>
      <c r="P861">
        <v>117.53100000000001</v>
      </c>
      <c r="Q861">
        <v>115.39100000000001</v>
      </c>
      <c r="R861">
        <v>105.16500000000001</v>
      </c>
      <c r="S861">
        <v>103.714</v>
      </c>
      <c r="T861">
        <v>61.939</v>
      </c>
      <c r="U861">
        <v>61.834000000000003</v>
      </c>
      <c r="V861">
        <v>38.061</v>
      </c>
      <c r="W861">
        <v>38.165999999999997</v>
      </c>
      <c r="X861">
        <v>12.397</v>
      </c>
      <c r="Y861">
        <v>11.696999999999999</v>
      </c>
      <c r="Z861">
        <v>38.165999999999997</v>
      </c>
      <c r="AA861">
        <v>38.061</v>
      </c>
      <c r="AB861">
        <v>10.086</v>
      </c>
      <c r="AC861">
        <v>7</v>
      </c>
      <c r="AD861">
        <v>8</v>
      </c>
      <c r="AE861">
        <v>7</v>
      </c>
      <c r="AF861">
        <v>7</v>
      </c>
    </row>
    <row r="862" spans="1:32" x14ac:dyDescent="0.35">
      <c r="A862">
        <v>434</v>
      </c>
    </row>
    <row r="863" spans="1:32" x14ac:dyDescent="0.35">
      <c r="A863">
        <v>434</v>
      </c>
      <c r="B863" t="s">
        <v>33</v>
      </c>
      <c r="C863">
        <v>1</v>
      </c>
      <c r="D863" t="s">
        <v>936</v>
      </c>
      <c r="E863" t="s">
        <v>937</v>
      </c>
    </row>
    <row r="864" spans="1:32" x14ac:dyDescent="0.35">
      <c r="A864">
        <v>434</v>
      </c>
      <c r="B864" t="s">
        <v>36</v>
      </c>
      <c r="C864">
        <v>1</v>
      </c>
      <c r="J864" t="s">
        <v>938</v>
      </c>
      <c r="L864">
        <v>38.813000000000002</v>
      </c>
      <c r="M864">
        <v>31.201000000000001</v>
      </c>
      <c r="N864">
        <v>69.302999999999997</v>
      </c>
      <c r="O864">
        <v>70.457999999999998</v>
      </c>
      <c r="P864">
        <v>48.921999999999997</v>
      </c>
      <c r="Q864">
        <v>49.552</v>
      </c>
      <c r="R864">
        <v>83.168999999999997</v>
      </c>
      <c r="S864">
        <v>83.191999999999993</v>
      </c>
      <c r="T864">
        <v>71.162000000000006</v>
      </c>
      <c r="U864">
        <v>66.52</v>
      </c>
      <c r="V864">
        <v>28.838000000000001</v>
      </c>
      <c r="W864">
        <v>33.479999999999997</v>
      </c>
      <c r="X864">
        <v>21.626000000000001</v>
      </c>
      <c r="Y864">
        <v>15.601000000000001</v>
      </c>
      <c r="Z864">
        <v>33.479999999999997</v>
      </c>
      <c r="AA864">
        <v>28.838000000000001</v>
      </c>
      <c r="AB864">
        <v>10.882</v>
      </c>
      <c r="AC864">
        <v>15</v>
      </c>
      <c r="AD864">
        <v>15</v>
      </c>
      <c r="AE864">
        <v>15</v>
      </c>
      <c r="AF864">
        <v>15</v>
      </c>
    </row>
    <row r="865" spans="1:32" x14ac:dyDescent="0.35">
      <c r="A865">
        <v>435</v>
      </c>
    </row>
    <row r="866" spans="1:32" x14ac:dyDescent="0.35">
      <c r="A866">
        <v>435</v>
      </c>
      <c r="B866" t="s">
        <v>33</v>
      </c>
      <c r="C866">
        <v>1</v>
      </c>
      <c r="D866" t="s">
        <v>939</v>
      </c>
      <c r="E866" t="s">
        <v>940</v>
      </c>
    </row>
    <row r="867" spans="1:32" x14ac:dyDescent="0.35">
      <c r="A867">
        <v>435</v>
      </c>
      <c r="B867" t="s">
        <v>36</v>
      </c>
      <c r="C867">
        <v>1</v>
      </c>
      <c r="J867" t="s">
        <v>941</v>
      </c>
      <c r="L867">
        <v>57.276000000000003</v>
      </c>
      <c r="M867">
        <v>49.972000000000001</v>
      </c>
      <c r="N867">
        <v>108.04900000000001</v>
      </c>
      <c r="O867">
        <v>107.379</v>
      </c>
      <c r="P867">
        <v>105.971</v>
      </c>
      <c r="Q867">
        <v>104.932</v>
      </c>
      <c r="R867">
        <v>116.57</v>
      </c>
      <c r="S867">
        <v>117.544</v>
      </c>
      <c r="T867">
        <v>64.352999999999994</v>
      </c>
      <c r="U867">
        <v>62.249000000000002</v>
      </c>
      <c r="V867">
        <v>35.646999999999998</v>
      </c>
      <c r="W867">
        <v>37.752000000000002</v>
      </c>
      <c r="X867">
        <v>14.407</v>
      </c>
      <c r="Y867">
        <v>12.561</v>
      </c>
      <c r="Z867">
        <v>37.752000000000002</v>
      </c>
      <c r="AA867">
        <v>35.646999999999998</v>
      </c>
      <c r="AB867">
        <v>17.152000000000001</v>
      </c>
      <c r="AC867">
        <v>11</v>
      </c>
      <c r="AD867">
        <v>10</v>
      </c>
      <c r="AE867">
        <v>10</v>
      </c>
      <c r="AF867">
        <v>10</v>
      </c>
    </row>
    <row r="868" spans="1:32" x14ac:dyDescent="0.35">
      <c r="A868">
        <v>436</v>
      </c>
      <c r="F868" t="s">
        <v>173</v>
      </c>
      <c r="G868" t="s">
        <v>174</v>
      </c>
      <c r="I868" t="s">
        <v>32</v>
      </c>
    </row>
    <row r="869" spans="1:32" x14ac:dyDescent="0.35">
      <c r="A869">
        <v>436</v>
      </c>
      <c r="B869" t="s">
        <v>33</v>
      </c>
      <c r="C869">
        <v>1</v>
      </c>
      <c r="D869" t="s">
        <v>942</v>
      </c>
      <c r="E869" t="s">
        <v>943</v>
      </c>
      <c r="H869">
        <v>72.8</v>
      </c>
    </row>
    <row r="870" spans="1:32" x14ac:dyDescent="0.35">
      <c r="A870">
        <v>436</v>
      </c>
      <c r="B870" t="s">
        <v>36</v>
      </c>
      <c r="C870">
        <v>1</v>
      </c>
      <c r="J870" t="s">
        <v>944</v>
      </c>
      <c r="L870">
        <v>54.468000000000004</v>
      </c>
      <c r="M870">
        <v>55.85</v>
      </c>
      <c r="N870">
        <v>110.313</v>
      </c>
      <c r="O870">
        <v>110.77200000000001</v>
      </c>
      <c r="P870">
        <v>92.563999999999993</v>
      </c>
      <c r="Q870">
        <v>92.207999999999998</v>
      </c>
      <c r="R870">
        <v>100.432</v>
      </c>
      <c r="S870">
        <v>100.11499999999999</v>
      </c>
      <c r="T870">
        <v>64.429000000000002</v>
      </c>
      <c r="U870">
        <v>62.411999999999999</v>
      </c>
      <c r="V870">
        <v>35.570999999999998</v>
      </c>
      <c r="W870">
        <v>37.588000000000001</v>
      </c>
      <c r="X870">
        <v>13.523999999999999</v>
      </c>
      <c r="Y870">
        <v>13.193</v>
      </c>
      <c r="Z870">
        <v>37.588000000000001</v>
      </c>
      <c r="AA870">
        <v>35.570999999999998</v>
      </c>
      <c r="AB870">
        <v>17.399999999999999</v>
      </c>
      <c r="AC870">
        <v>10</v>
      </c>
      <c r="AD870">
        <v>10</v>
      </c>
      <c r="AE870">
        <v>10</v>
      </c>
      <c r="AF870">
        <v>10</v>
      </c>
    </row>
    <row r="871" spans="1:32" x14ac:dyDescent="0.35">
      <c r="A871">
        <v>437</v>
      </c>
      <c r="F871" t="s">
        <v>210</v>
      </c>
      <c r="G871" t="s">
        <v>211</v>
      </c>
      <c r="I871" t="s">
        <v>54</v>
      </c>
    </row>
    <row r="872" spans="1:32" x14ac:dyDescent="0.35">
      <c r="A872">
        <v>437</v>
      </c>
      <c r="B872" t="s">
        <v>33</v>
      </c>
      <c r="C872">
        <v>1</v>
      </c>
      <c r="D872" t="s">
        <v>945</v>
      </c>
      <c r="E872" t="s">
        <v>946</v>
      </c>
      <c r="H872">
        <v>72.400000000000006</v>
      </c>
    </row>
    <row r="873" spans="1:32" x14ac:dyDescent="0.35">
      <c r="A873">
        <v>437</v>
      </c>
      <c r="B873" t="s">
        <v>33</v>
      </c>
      <c r="C873">
        <v>2</v>
      </c>
      <c r="D873" t="s">
        <v>947</v>
      </c>
      <c r="E873" t="s">
        <v>948</v>
      </c>
      <c r="H873">
        <v>74</v>
      </c>
      <c r="K873" t="s">
        <v>949</v>
      </c>
    </row>
    <row r="874" spans="1:32" x14ac:dyDescent="0.35">
      <c r="A874">
        <v>437</v>
      </c>
      <c r="B874" t="s">
        <v>36</v>
      </c>
      <c r="C874">
        <v>1</v>
      </c>
      <c r="J874" t="s">
        <v>950</v>
      </c>
      <c r="L874">
        <v>43.554000000000002</v>
      </c>
      <c r="M874">
        <v>40.975999999999999</v>
      </c>
      <c r="N874">
        <v>84.456000000000003</v>
      </c>
      <c r="O874">
        <v>84.683999999999997</v>
      </c>
      <c r="P874">
        <v>70.335999999999999</v>
      </c>
      <c r="Q874">
        <v>70.391000000000005</v>
      </c>
      <c r="R874">
        <v>99.903999999999996</v>
      </c>
      <c r="S874">
        <v>99.483999999999995</v>
      </c>
      <c r="T874">
        <v>64.912999999999997</v>
      </c>
      <c r="U874">
        <v>66.600999999999999</v>
      </c>
      <c r="V874">
        <v>35.087000000000003</v>
      </c>
      <c r="W874">
        <v>33.399000000000001</v>
      </c>
      <c r="X874">
        <v>15.888</v>
      </c>
      <c r="Y874">
        <v>16.254999999999999</v>
      </c>
      <c r="Z874">
        <v>33.399000000000001</v>
      </c>
      <c r="AA874">
        <v>35.087000000000003</v>
      </c>
      <c r="AB874">
        <v>12.172000000000001</v>
      </c>
      <c r="AC874">
        <v>12</v>
      </c>
      <c r="AD874">
        <v>11</v>
      </c>
      <c r="AE874">
        <v>11</v>
      </c>
      <c r="AF874">
        <v>11</v>
      </c>
    </row>
    <row r="875" spans="1:32" x14ac:dyDescent="0.35">
      <c r="A875">
        <v>437</v>
      </c>
      <c r="B875" t="s">
        <v>36</v>
      </c>
      <c r="C875">
        <v>2</v>
      </c>
      <c r="L875">
        <v>22.74</v>
      </c>
      <c r="M875">
        <v>20.591999999999999</v>
      </c>
      <c r="N875">
        <v>43.414000000000001</v>
      </c>
      <c r="O875">
        <v>43.095999999999997</v>
      </c>
      <c r="P875">
        <v>23.222999999999999</v>
      </c>
      <c r="Q875">
        <v>23.440999999999999</v>
      </c>
      <c r="R875">
        <v>65.001999999999995</v>
      </c>
      <c r="S875">
        <v>64.509</v>
      </c>
      <c r="T875">
        <v>74.551000000000002</v>
      </c>
      <c r="U875">
        <v>80.024000000000001</v>
      </c>
      <c r="V875">
        <v>25.449000000000002</v>
      </c>
      <c r="W875">
        <v>19.975999999999999</v>
      </c>
      <c r="X875">
        <v>26.902000000000001</v>
      </c>
      <c r="Y875">
        <v>28.143999999999998</v>
      </c>
      <c r="Z875">
        <v>19.975999999999999</v>
      </c>
      <c r="AA875">
        <v>25.449000000000002</v>
      </c>
      <c r="AB875">
        <v>17.303999999999998</v>
      </c>
      <c r="AC875">
        <v>19</v>
      </c>
      <c r="AD875">
        <v>20</v>
      </c>
      <c r="AE875">
        <v>18</v>
      </c>
      <c r="AF875">
        <v>16</v>
      </c>
    </row>
    <row r="876" spans="1:32" x14ac:dyDescent="0.35">
      <c r="A876">
        <v>438</v>
      </c>
      <c r="F876" t="s">
        <v>153</v>
      </c>
      <c r="G876" t="s">
        <v>154</v>
      </c>
      <c r="I876" t="s">
        <v>32</v>
      </c>
    </row>
    <row r="877" spans="1:32" x14ac:dyDescent="0.35">
      <c r="A877">
        <v>438</v>
      </c>
      <c r="B877" t="s">
        <v>33</v>
      </c>
      <c r="C877">
        <v>1</v>
      </c>
      <c r="D877" t="s">
        <v>951</v>
      </c>
      <c r="E877" t="s">
        <v>952</v>
      </c>
      <c r="H877">
        <v>65.2</v>
      </c>
    </row>
    <row r="878" spans="1:32" x14ac:dyDescent="0.35">
      <c r="A878">
        <v>438</v>
      </c>
      <c r="B878" t="s">
        <v>36</v>
      </c>
      <c r="C878">
        <v>1</v>
      </c>
      <c r="J878" t="s">
        <v>953</v>
      </c>
      <c r="L878">
        <v>47.317</v>
      </c>
      <c r="M878">
        <v>44.375999999999998</v>
      </c>
      <c r="N878">
        <v>91.926000000000002</v>
      </c>
      <c r="O878">
        <v>91.700999999999993</v>
      </c>
      <c r="P878">
        <v>92.912999999999997</v>
      </c>
      <c r="Q878">
        <v>92.65</v>
      </c>
      <c r="R878">
        <v>121.367</v>
      </c>
      <c r="S878">
        <v>121.01900000000001</v>
      </c>
      <c r="T878">
        <v>62.969000000000001</v>
      </c>
      <c r="U878">
        <v>61.573999999999998</v>
      </c>
      <c r="V878">
        <v>37.030999999999999</v>
      </c>
      <c r="W878">
        <v>38.426000000000002</v>
      </c>
      <c r="X878">
        <v>12.308</v>
      </c>
      <c r="Y878">
        <v>12.46</v>
      </c>
      <c r="Z878">
        <v>38.426000000000002</v>
      </c>
      <c r="AA878">
        <v>37.030999999999999</v>
      </c>
      <c r="AB878">
        <v>9.9719999999999995</v>
      </c>
      <c r="AC878">
        <v>11</v>
      </c>
      <c r="AD878">
        <v>14</v>
      </c>
      <c r="AE878">
        <v>11</v>
      </c>
      <c r="AF878">
        <v>11</v>
      </c>
    </row>
    <row r="879" spans="1:32" x14ac:dyDescent="0.35">
      <c r="A879">
        <v>439</v>
      </c>
      <c r="F879" t="s">
        <v>153</v>
      </c>
      <c r="G879" t="s">
        <v>154</v>
      </c>
      <c r="I879" t="s">
        <v>32</v>
      </c>
    </row>
    <row r="880" spans="1:32" x14ac:dyDescent="0.35">
      <c r="A880">
        <v>439</v>
      </c>
      <c r="B880" t="s">
        <v>33</v>
      </c>
      <c r="C880">
        <v>1</v>
      </c>
      <c r="D880" t="s">
        <v>954</v>
      </c>
      <c r="E880" t="s">
        <v>955</v>
      </c>
      <c r="H880">
        <v>61.2</v>
      </c>
      <c r="K880" t="s">
        <v>956</v>
      </c>
    </row>
    <row r="881" spans="1:32" x14ac:dyDescent="0.35">
      <c r="A881">
        <v>439</v>
      </c>
      <c r="B881" t="s">
        <v>33</v>
      </c>
      <c r="C881">
        <v>2</v>
      </c>
      <c r="D881" t="s">
        <v>957</v>
      </c>
      <c r="E881" t="s">
        <v>958</v>
      </c>
      <c r="H881">
        <v>62.8</v>
      </c>
      <c r="K881" t="s">
        <v>959</v>
      </c>
    </row>
    <row r="882" spans="1:32" x14ac:dyDescent="0.35">
      <c r="A882">
        <v>439</v>
      </c>
      <c r="B882" t="s">
        <v>36</v>
      </c>
      <c r="C882">
        <v>1</v>
      </c>
      <c r="J882" t="s">
        <v>960</v>
      </c>
      <c r="L882">
        <v>39.972999999999999</v>
      </c>
      <c r="M882">
        <v>48.183999999999997</v>
      </c>
      <c r="N882">
        <v>89.102000000000004</v>
      </c>
      <c r="O882">
        <v>89.596000000000004</v>
      </c>
      <c r="P882">
        <v>100.52500000000001</v>
      </c>
      <c r="Q882">
        <v>100.459</v>
      </c>
      <c r="R882">
        <v>133.43199999999999</v>
      </c>
      <c r="S882">
        <v>134.047</v>
      </c>
      <c r="T882">
        <v>64.876999999999995</v>
      </c>
      <c r="U882">
        <v>61.063000000000002</v>
      </c>
      <c r="V882">
        <v>35.122999999999998</v>
      </c>
      <c r="W882">
        <v>38.936999999999998</v>
      </c>
      <c r="X882">
        <v>13.361000000000001</v>
      </c>
      <c r="Y882">
        <v>13.189</v>
      </c>
      <c r="Z882">
        <v>38.936999999999998</v>
      </c>
      <c r="AA882">
        <v>35.122999999999998</v>
      </c>
      <c r="AB882">
        <v>16.994</v>
      </c>
      <c r="AC882">
        <v>13</v>
      </c>
      <c r="AD882">
        <v>13</v>
      </c>
      <c r="AE882">
        <v>13</v>
      </c>
      <c r="AF882">
        <v>13</v>
      </c>
    </row>
    <row r="883" spans="1:32" x14ac:dyDescent="0.35">
      <c r="A883">
        <v>439</v>
      </c>
      <c r="B883" t="s">
        <v>36</v>
      </c>
      <c r="C883">
        <v>2</v>
      </c>
      <c r="J883" t="s">
        <v>961</v>
      </c>
      <c r="L883">
        <v>46.399000000000001</v>
      </c>
      <c r="M883">
        <v>54.139000000000003</v>
      </c>
      <c r="N883">
        <v>101.277</v>
      </c>
      <c r="O883">
        <v>99.483999999999995</v>
      </c>
      <c r="P883">
        <v>80.564999999999998</v>
      </c>
      <c r="Q883">
        <v>80.58</v>
      </c>
      <c r="R883">
        <v>95.52</v>
      </c>
      <c r="S883">
        <v>97.096000000000004</v>
      </c>
      <c r="T883">
        <v>63.173999999999999</v>
      </c>
      <c r="U883">
        <v>69.349000000000004</v>
      </c>
      <c r="V883">
        <v>36.826000000000001</v>
      </c>
      <c r="W883">
        <v>30.651</v>
      </c>
      <c r="X883">
        <v>16.109000000000002</v>
      </c>
      <c r="Y883">
        <v>17.651</v>
      </c>
      <c r="Z883">
        <v>30.651</v>
      </c>
      <c r="AA883">
        <v>36.826000000000001</v>
      </c>
      <c r="AB883">
        <v>17.806000000000001</v>
      </c>
      <c r="AC883">
        <v>13</v>
      </c>
      <c r="AD883">
        <v>13</v>
      </c>
      <c r="AE883">
        <v>11</v>
      </c>
      <c r="AF883">
        <v>10</v>
      </c>
    </row>
    <row r="884" spans="1:32" x14ac:dyDescent="0.35">
      <c r="A884">
        <v>440</v>
      </c>
    </row>
    <row r="885" spans="1:32" x14ac:dyDescent="0.35">
      <c r="A885">
        <v>440</v>
      </c>
      <c r="B885" t="s">
        <v>33</v>
      </c>
      <c r="C885">
        <v>1</v>
      </c>
      <c r="D885" t="s">
        <v>962</v>
      </c>
      <c r="E885" t="s">
        <v>963</v>
      </c>
    </row>
    <row r="886" spans="1:32" x14ac:dyDescent="0.35">
      <c r="A886">
        <v>441</v>
      </c>
    </row>
    <row r="887" spans="1:32" x14ac:dyDescent="0.35">
      <c r="A887">
        <v>441</v>
      </c>
      <c r="B887" t="s">
        <v>33</v>
      </c>
      <c r="C887">
        <v>1</v>
      </c>
      <c r="D887" t="s">
        <v>964</v>
      </c>
      <c r="E887" t="s">
        <v>965</v>
      </c>
    </row>
    <row r="888" spans="1:32" x14ac:dyDescent="0.35">
      <c r="A888">
        <v>441</v>
      </c>
      <c r="B888" t="s">
        <v>36</v>
      </c>
      <c r="C888">
        <v>1</v>
      </c>
      <c r="J888" t="s">
        <v>966</v>
      </c>
      <c r="L888">
        <v>45.107999999999997</v>
      </c>
      <c r="M888">
        <v>51.755000000000003</v>
      </c>
      <c r="N888">
        <v>96.358000000000004</v>
      </c>
      <c r="O888">
        <v>97.106999999999999</v>
      </c>
      <c r="P888">
        <v>77.281999999999996</v>
      </c>
      <c r="Q888">
        <v>78.403999999999996</v>
      </c>
      <c r="R888">
        <v>96.438999999999993</v>
      </c>
      <c r="S888">
        <v>96.483999999999995</v>
      </c>
      <c r="T888">
        <v>64.646000000000001</v>
      </c>
      <c r="U888">
        <v>63.438000000000002</v>
      </c>
      <c r="V888">
        <v>35.353999999999999</v>
      </c>
      <c r="W888">
        <v>36.561999999999998</v>
      </c>
      <c r="X888">
        <v>14.525</v>
      </c>
      <c r="Y888">
        <v>13.586</v>
      </c>
      <c r="Z888">
        <v>36.561999999999998</v>
      </c>
      <c r="AA888">
        <v>35.353999999999999</v>
      </c>
      <c r="AB888">
        <v>12.86</v>
      </c>
      <c r="AC888">
        <v>14</v>
      </c>
      <c r="AD888">
        <v>13</v>
      </c>
      <c r="AE888">
        <v>13</v>
      </c>
      <c r="AF888">
        <v>13</v>
      </c>
    </row>
    <row r="889" spans="1:32" x14ac:dyDescent="0.35">
      <c r="A889">
        <v>442</v>
      </c>
      <c r="F889" t="s">
        <v>210</v>
      </c>
      <c r="G889" t="s">
        <v>211</v>
      </c>
      <c r="I889" t="s">
        <v>54</v>
      </c>
    </row>
    <row r="890" spans="1:32" x14ac:dyDescent="0.35">
      <c r="A890">
        <v>442</v>
      </c>
      <c r="B890" t="s">
        <v>33</v>
      </c>
      <c r="C890">
        <v>1</v>
      </c>
      <c r="D890" t="s">
        <v>967</v>
      </c>
      <c r="E890" t="s">
        <v>968</v>
      </c>
      <c r="H890">
        <v>62.6</v>
      </c>
    </row>
    <row r="891" spans="1:32" x14ac:dyDescent="0.35">
      <c r="A891">
        <v>442</v>
      </c>
      <c r="B891" t="s">
        <v>36</v>
      </c>
      <c r="C891">
        <v>1</v>
      </c>
      <c r="J891" t="s">
        <v>969</v>
      </c>
      <c r="L891">
        <v>53.731999999999999</v>
      </c>
      <c r="M891">
        <v>48.307000000000002</v>
      </c>
      <c r="N891">
        <v>102.09399999999999</v>
      </c>
      <c r="O891">
        <v>101.86</v>
      </c>
      <c r="P891">
        <v>97.727999999999994</v>
      </c>
      <c r="Q891">
        <v>97.616</v>
      </c>
      <c r="R891">
        <v>114.218</v>
      </c>
      <c r="S891">
        <v>113.998</v>
      </c>
      <c r="T891">
        <v>65.427000000000007</v>
      </c>
      <c r="U891">
        <v>60.929000000000002</v>
      </c>
      <c r="V891">
        <v>34.573</v>
      </c>
      <c r="W891">
        <v>39.070999999999998</v>
      </c>
      <c r="X891">
        <v>14.430999999999999</v>
      </c>
      <c r="Y891">
        <v>12.516999999999999</v>
      </c>
      <c r="Z891">
        <v>39.070999999999998</v>
      </c>
      <c r="AA891">
        <v>34.573</v>
      </c>
      <c r="AB891">
        <v>10.8</v>
      </c>
      <c r="AC891">
        <v>10</v>
      </c>
      <c r="AD891">
        <v>11</v>
      </c>
      <c r="AE891">
        <v>10</v>
      </c>
      <c r="AF891">
        <v>10</v>
      </c>
    </row>
    <row r="892" spans="1:32" x14ac:dyDescent="0.35">
      <c r="A892">
        <v>443</v>
      </c>
      <c r="F892" t="s">
        <v>153</v>
      </c>
      <c r="G892" t="s">
        <v>154</v>
      </c>
      <c r="I892" t="s">
        <v>32</v>
      </c>
    </row>
    <row r="893" spans="1:32" x14ac:dyDescent="0.35">
      <c r="A893">
        <v>443</v>
      </c>
      <c r="B893" t="s">
        <v>33</v>
      </c>
      <c r="C893">
        <v>1</v>
      </c>
      <c r="D893" t="s">
        <v>970</v>
      </c>
      <c r="E893" t="s">
        <v>971</v>
      </c>
      <c r="H893">
        <v>65.599999999999994</v>
      </c>
    </row>
    <row r="894" spans="1:32" x14ac:dyDescent="0.35">
      <c r="A894">
        <v>443</v>
      </c>
      <c r="B894" t="s">
        <v>36</v>
      </c>
      <c r="C894">
        <v>1</v>
      </c>
      <c r="J894" t="s">
        <v>972</v>
      </c>
      <c r="L894">
        <v>64.460999999999999</v>
      </c>
      <c r="M894">
        <v>73.010000000000005</v>
      </c>
      <c r="N894">
        <v>138.18299999999999</v>
      </c>
      <c r="O894">
        <v>137.70599999999999</v>
      </c>
      <c r="P894">
        <v>118.751</v>
      </c>
      <c r="Q894">
        <v>118.38800000000001</v>
      </c>
      <c r="R894">
        <v>102.9</v>
      </c>
      <c r="S894">
        <v>102.895</v>
      </c>
      <c r="T894">
        <v>63.587000000000003</v>
      </c>
      <c r="U894">
        <v>62.851999999999997</v>
      </c>
      <c r="V894">
        <v>36.412999999999997</v>
      </c>
      <c r="W894">
        <v>37.148000000000003</v>
      </c>
      <c r="X894">
        <v>12.513</v>
      </c>
      <c r="Y894">
        <v>13.769</v>
      </c>
      <c r="Z894">
        <v>37.148000000000003</v>
      </c>
      <c r="AA894">
        <v>36.412999999999997</v>
      </c>
      <c r="AB894">
        <v>11.444000000000001</v>
      </c>
      <c r="AC894">
        <v>10</v>
      </c>
      <c r="AD894">
        <v>7</v>
      </c>
      <c r="AE894">
        <v>7</v>
      </c>
      <c r="AF894">
        <v>7</v>
      </c>
    </row>
    <row r="895" spans="1:32" x14ac:dyDescent="0.35">
      <c r="A895">
        <v>444</v>
      </c>
    </row>
    <row r="896" spans="1:32" x14ac:dyDescent="0.35">
      <c r="A896">
        <v>444</v>
      </c>
      <c r="B896" t="s">
        <v>33</v>
      </c>
      <c r="C896">
        <v>1</v>
      </c>
      <c r="D896" t="s">
        <v>973</v>
      </c>
      <c r="E896" t="s">
        <v>974</v>
      </c>
    </row>
    <row r="897" spans="1:32" x14ac:dyDescent="0.35">
      <c r="A897">
        <v>444</v>
      </c>
      <c r="B897" t="s">
        <v>36</v>
      </c>
      <c r="C897">
        <v>1</v>
      </c>
      <c r="J897" t="s">
        <v>975</v>
      </c>
      <c r="L897">
        <v>63.942</v>
      </c>
      <c r="M897">
        <v>61.444000000000003</v>
      </c>
      <c r="N897">
        <v>126.962</v>
      </c>
      <c r="O897">
        <v>124.774</v>
      </c>
      <c r="P897">
        <v>128.83799999999999</v>
      </c>
      <c r="Q897">
        <v>129.99199999999999</v>
      </c>
      <c r="R897">
        <v>122.255</v>
      </c>
      <c r="S897">
        <v>124.973</v>
      </c>
      <c r="T897">
        <v>59.137999999999998</v>
      </c>
      <c r="U897">
        <v>61.354999999999997</v>
      </c>
      <c r="V897">
        <v>40.862000000000002</v>
      </c>
      <c r="W897">
        <v>38.645000000000003</v>
      </c>
      <c r="X897">
        <v>10.420999999999999</v>
      </c>
      <c r="Y897">
        <v>11.547000000000001</v>
      </c>
      <c r="Z897">
        <v>38.645000000000003</v>
      </c>
      <c r="AA897">
        <v>40.862000000000002</v>
      </c>
      <c r="AB897">
        <v>13.648</v>
      </c>
      <c r="AC897">
        <v>7</v>
      </c>
      <c r="AD897">
        <v>10</v>
      </c>
      <c r="AE897">
        <v>7</v>
      </c>
      <c r="AF897">
        <v>7</v>
      </c>
    </row>
    <row r="898" spans="1:32" x14ac:dyDescent="0.35">
      <c r="A898">
        <v>446</v>
      </c>
    </row>
    <row r="899" spans="1:32" x14ac:dyDescent="0.35">
      <c r="A899">
        <v>446</v>
      </c>
      <c r="B899" t="s">
        <v>33</v>
      </c>
      <c r="C899">
        <v>1</v>
      </c>
      <c r="D899" t="s">
        <v>976</v>
      </c>
      <c r="E899" t="s">
        <v>977</v>
      </c>
    </row>
    <row r="900" spans="1:32" x14ac:dyDescent="0.35">
      <c r="A900">
        <v>446</v>
      </c>
      <c r="B900" t="s">
        <v>36</v>
      </c>
      <c r="C900">
        <v>1</v>
      </c>
      <c r="J900" t="s">
        <v>978</v>
      </c>
      <c r="L900">
        <v>39.267000000000003</v>
      </c>
      <c r="M900">
        <v>46.362000000000002</v>
      </c>
      <c r="N900">
        <v>84.313000000000002</v>
      </c>
      <c r="O900">
        <v>85.275000000000006</v>
      </c>
      <c r="P900">
        <v>72.948999999999998</v>
      </c>
      <c r="Q900">
        <v>74.326999999999998</v>
      </c>
      <c r="R900">
        <v>103.136</v>
      </c>
      <c r="S900">
        <v>103.77800000000001</v>
      </c>
      <c r="T900">
        <v>63.615000000000002</v>
      </c>
      <c r="U900">
        <v>64.796000000000006</v>
      </c>
      <c r="V900">
        <v>36.384999999999998</v>
      </c>
      <c r="W900">
        <v>35.204000000000001</v>
      </c>
      <c r="X900">
        <v>15.217000000000001</v>
      </c>
      <c r="Y900">
        <v>13.763999999999999</v>
      </c>
      <c r="Z900">
        <v>35.204000000000001</v>
      </c>
      <c r="AA900">
        <v>36.384999999999998</v>
      </c>
      <c r="AB900">
        <v>9.2379999999999995</v>
      </c>
      <c r="AC900">
        <v>12</v>
      </c>
      <c r="AD900">
        <v>14</v>
      </c>
      <c r="AE900">
        <v>12</v>
      </c>
      <c r="AF900">
        <v>12</v>
      </c>
    </row>
    <row r="901" spans="1:32" x14ac:dyDescent="0.35">
      <c r="A901">
        <v>447</v>
      </c>
    </row>
    <row r="902" spans="1:32" x14ac:dyDescent="0.35">
      <c r="A902">
        <v>447</v>
      </c>
      <c r="B902" t="s">
        <v>33</v>
      </c>
      <c r="C902">
        <v>1</v>
      </c>
      <c r="D902" t="s">
        <v>979</v>
      </c>
      <c r="E902" t="s">
        <v>980</v>
      </c>
    </row>
    <row r="903" spans="1:32" x14ac:dyDescent="0.35">
      <c r="A903">
        <v>447</v>
      </c>
      <c r="B903" t="s">
        <v>36</v>
      </c>
      <c r="C903">
        <v>1</v>
      </c>
      <c r="J903" t="s">
        <v>981</v>
      </c>
      <c r="L903">
        <v>67.888000000000005</v>
      </c>
      <c r="M903">
        <v>66.611999999999995</v>
      </c>
      <c r="N903">
        <v>135.178</v>
      </c>
      <c r="O903">
        <v>133.94499999999999</v>
      </c>
      <c r="P903">
        <v>130.88999999999999</v>
      </c>
      <c r="Q903">
        <v>130.42099999999999</v>
      </c>
      <c r="R903">
        <v>115.873</v>
      </c>
      <c r="S903">
        <v>116.774</v>
      </c>
      <c r="T903">
        <v>61.460999999999999</v>
      </c>
      <c r="U903">
        <v>60.271999999999998</v>
      </c>
      <c r="V903">
        <v>38.539000000000001</v>
      </c>
      <c r="W903">
        <v>39.728000000000002</v>
      </c>
      <c r="X903">
        <v>11.018000000000001</v>
      </c>
      <c r="Y903">
        <v>10.808999999999999</v>
      </c>
      <c r="Z903">
        <v>39.728000000000002</v>
      </c>
      <c r="AA903">
        <v>38.539000000000001</v>
      </c>
      <c r="AB903">
        <v>11.992000000000001</v>
      </c>
      <c r="AC903">
        <v>10</v>
      </c>
      <c r="AD903">
        <v>9</v>
      </c>
      <c r="AE903">
        <v>9</v>
      </c>
      <c r="AF903">
        <v>9</v>
      </c>
    </row>
    <row r="904" spans="1:32" x14ac:dyDescent="0.35">
      <c r="A904">
        <v>448</v>
      </c>
      <c r="F904" t="s">
        <v>982</v>
      </c>
      <c r="G904" t="s">
        <v>983</v>
      </c>
      <c r="I904" t="s">
        <v>54</v>
      </c>
    </row>
    <row r="905" spans="1:32" x14ac:dyDescent="0.35">
      <c r="A905">
        <v>448</v>
      </c>
      <c r="B905" t="s">
        <v>33</v>
      </c>
      <c r="C905">
        <v>1</v>
      </c>
      <c r="D905" t="s">
        <v>984</v>
      </c>
      <c r="E905" t="s">
        <v>985</v>
      </c>
      <c r="H905">
        <v>71.7</v>
      </c>
    </row>
    <row r="906" spans="1:32" x14ac:dyDescent="0.35">
      <c r="A906">
        <v>448</v>
      </c>
      <c r="B906" t="s">
        <v>36</v>
      </c>
      <c r="C906">
        <v>1</v>
      </c>
      <c r="J906" t="s">
        <v>986</v>
      </c>
      <c r="L906">
        <v>42.634</v>
      </c>
      <c r="M906">
        <v>46.960999999999999</v>
      </c>
      <c r="N906">
        <v>89.674999999999997</v>
      </c>
      <c r="O906">
        <v>90.144000000000005</v>
      </c>
      <c r="P906">
        <v>56.418999999999997</v>
      </c>
      <c r="Q906">
        <v>56.996000000000002</v>
      </c>
      <c r="R906">
        <v>75.308999999999997</v>
      </c>
      <c r="S906">
        <v>75.316000000000003</v>
      </c>
      <c r="T906">
        <v>66.936000000000007</v>
      </c>
      <c r="U906">
        <v>67.510999999999996</v>
      </c>
      <c r="V906">
        <v>33.064</v>
      </c>
      <c r="W906">
        <v>32.488999999999997</v>
      </c>
      <c r="X906">
        <v>17.747</v>
      </c>
      <c r="Y906">
        <v>16.847999999999999</v>
      </c>
      <c r="Z906">
        <v>32.488999999999997</v>
      </c>
      <c r="AA906">
        <v>33.064</v>
      </c>
      <c r="AB906">
        <v>11.798</v>
      </c>
      <c r="AC906">
        <v>14</v>
      </c>
      <c r="AD906">
        <v>11</v>
      </c>
      <c r="AE906">
        <v>11</v>
      </c>
      <c r="AF906">
        <v>11</v>
      </c>
    </row>
    <row r="907" spans="1:32" x14ac:dyDescent="0.35">
      <c r="A907">
        <v>449</v>
      </c>
    </row>
    <row r="908" spans="1:32" x14ac:dyDescent="0.35">
      <c r="A908">
        <v>449</v>
      </c>
      <c r="B908" t="s">
        <v>33</v>
      </c>
      <c r="C908">
        <v>1</v>
      </c>
      <c r="D908" t="s">
        <v>987</v>
      </c>
      <c r="E908" t="s">
        <v>988</v>
      </c>
    </row>
    <row r="909" spans="1:32" x14ac:dyDescent="0.35">
      <c r="A909">
        <v>449</v>
      </c>
      <c r="B909" t="s">
        <v>36</v>
      </c>
      <c r="C909">
        <v>1</v>
      </c>
      <c r="J909" t="s">
        <v>989</v>
      </c>
      <c r="L909">
        <v>69.613</v>
      </c>
      <c r="M909">
        <v>69.789000000000001</v>
      </c>
      <c r="N909">
        <v>138.79499999999999</v>
      </c>
      <c r="O909">
        <v>139.958</v>
      </c>
      <c r="P909">
        <v>132.16300000000001</v>
      </c>
      <c r="Q909">
        <v>132.346</v>
      </c>
      <c r="R909">
        <v>113.902</v>
      </c>
      <c r="S909">
        <v>113.05800000000001</v>
      </c>
      <c r="T909">
        <v>61.896999999999998</v>
      </c>
      <c r="U909">
        <v>60.533000000000001</v>
      </c>
      <c r="V909">
        <v>38.103000000000002</v>
      </c>
      <c r="W909">
        <v>39.466999999999999</v>
      </c>
      <c r="X909">
        <v>11.143000000000001</v>
      </c>
      <c r="Y909">
        <v>11.433</v>
      </c>
      <c r="Z909">
        <v>39.466999999999999</v>
      </c>
      <c r="AA909">
        <v>38.103000000000002</v>
      </c>
      <c r="AB909">
        <v>7.49</v>
      </c>
      <c r="AC909">
        <v>10</v>
      </c>
      <c r="AD909">
        <v>7</v>
      </c>
      <c r="AE909">
        <v>7</v>
      </c>
      <c r="AF909">
        <v>7</v>
      </c>
    </row>
    <row r="910" spans="1:32" x14ac:dyDescent="0.35">
      <c r="A910">
        <v>450</v>
      </c>
      <c r="F910" t="s">
        <v>173</v>
      </c>
      <c r="G910" t="s">
        <v>174</v>
      </c>
      <c r="I910" t="s">
        <v>32</v>
      </c>
    </row>
    <row r="911" spans="1:32" x14ac:dyDescent="0.35">
      <c r="A911">
        <v>450</v>
      </c>
      <c r="B911" t="s">
        <v>33</v>
      </c>
      <c r="C911">
        <v>1</v>
      </c>
      <c r="D911" t="s">
        <v>990</v>
      </c>
      <c r="E911" t="s">
        <v>991</v>
      </c>
      <c r="H911">
        <v>67.7</v>
      </c>
    </row>
    <row r="912" spans="1:32" x14ac:dyDescent="0.35">
      <c r="A912">
        <v>450</v>
      </c>
      <c r="B912" t="s">
        <v>36</v>
      </c>
      <c r="C912">
        <v>1</v>
      </c>
      <c r="J912" t="s">
        <v>992</v>
      </c>
      <c r="L912">
        <v>63.372999999999998</v>
      </c>
      <c r="M912">
        <v>58.619</v>
      </c>
      <c r="N912">
        <v>121.89100000000001</v>
      </c>
      <c r="O912">
        <v>121.72499999999999</v>
      </c>
      <c r="P912">
        <v>92.066000000000003</v>
      </c>
      <c r="Q912">
        <v>93.070999999999998</v>
      </c>
      <c r="R912">
        <v>90.177000000000007</v>
      </c>
      <c r="S912">
        <v>91.004999999999995</v>
      </c>
      <c r="T912">
        <v>64.412999999999997</v>
      </c>
      <c r="U912">
        <v>63.365000000000002</v>
      </c>
      <c r="V912">
        <v>35.587000000000003</v>
      </c>
      <c r="W912">
        <v>36.634999999999998</v>
      </c>
      <c r="X912">
        <v>13.157</v>
      </c>
      <c r="Y912">
        <v>15.446</v>
      </c>
      <c r="Z912">
        <v>36.634999999999998</v>
      </c>
      <c r="AA912">
        <v>35.587000000000003</v>
      </c>
      <c r="AB912">
        <v>11.91</v>
      </c>
      <c r="AC912">
        <v>10</v>
      </c>
      <c r="AD912">
        <v>8</v>
      </c>
      <c r="AE912">
        <v>8</v>
      </c>
      <c r="AF912">
        <v>8</v>
      </c>
    </row>
    <row r="913" spans="1:32" x14ac:dyDescent="0.35">
      <c r="A913">
        <v>451</v>
      </c>
      <c r="F913" t="s">
        <v>173</v>
      </c>
      <c r="G913" t="s">
        <v>174</v>
      </c>
      <c r="I913" t="s">
        <v>54</v>
      </c>
    </row>
    <row r="914" spans="1:32" x14ac:dyDescent="0.35">
      <c r="A914">
        <v>451</v>
      </c>
      <c r="B914" t="s">
        <v>33</v>
      </c>
      <c r="C914">
        <v>1</v>
      </c>
      <c r="D914" t="s">
        <v>993</v>
      </c>
      <c r="E914" t="s">
        <v>994</v>
      </c>
      <c r="H914">
        <v>79.099999999999994</v>
      </c>
    </row>
    <row r="915" spans="1:32" x14ac:dyDescent="0.35">
      <c r="A915">
        <v>451</v>
      </c>
      <c r="B915" t="s">
        <v>33</v>
      </c>
      <c r="C915">
        <v>2</v>
      </c>
      <c r="D915" t="s">
        <v>995</v>
      </c>
      <c r="E915" t="s">
        <v>996</v>
      </c>
      <c r="H915">
        <v>81</v>
      </c>
      <c r="K915" t="s">
        <v>997</v>
      </c>
    </row>
    <row r="916" spans="1:32" x14ac:dyDescent="0.35">
      <c r="A916">
        <v>451</v>
      </c>
      <c r="B916" t="s">
        <v>36</v>
      </c>
      <c r="C916">
        <v>1</v>
      </c>
      <c r="J916" t="s">
        <v>998</v>
      </c>
    </row>
    <row r="917" spans="1:32" x14ac:dyDescent="0.35">
      <c r="A917">
        <v>452</v>
      </c>
    </row>
    <row r="918" spans="1:32" x14ac:dyDescent="0.35">
      <c r="A918">
        <v>452</v>
      </c>
      <c r="B918" t="s">
        <v>33</v>
      </c>
      <c r="C918">
        <v>1</v>
      </c>
      <c r="D918" t="s">
        <v>999</v>
      </c>
      <c r="E918" t="s">
        <v>1000</v>
      </c>
    </row>
    <row r="919" spans="1:32" x14ac:dyDescent="0.35">
      <c r="A919">
        <v>452</v>
      </c>
      <c r="B919" t="s">
        <v>36</v>
      </c>
      <c r="C919">
        <v>1</v>
      </c>
      <c r="J919" t="s">
        <v>1001</v>
      </c>
      <c r="L919">
        <v>64.881</v>
      </c>
      <c r="M919">
        <v>65.724000000000004</v>
      </c>
      <c r="N919">
        <v>130.965</v>
      </c>
      <c r="O919">
        <v>130.19800000000001</v>
      </c>
      <c r="P919">
        <v>109.435</v>
      </c>
      <c r="Q919">
        <v>108.161</v>
      </c>
      <c r="R919">
        <v>100.098</v>
      </c>
      <c r="S919">
        <v>100.056</v>
      </c>
      <c r="T919">
        <v>64.076999999999998</v>
      </c>
      <c r="U919">
        <v>63.085999999999999</v>
      </c>
      <c r="V919">
        <v>35.923000000000002</v>
      </c>
      <c r="W919">
        <v>36.914000000000001</v>
      </c>
      <c r="X919">
        <v>14.04</v>
      </c>
      <c r="Y919">
        <v>13.779</v>
      </c>
      <c r="Z919">
        <v>36.914000000000001</v>
      </c>
      <c r="AA919">
        <v>35.923000000000002</v>
      </c>
      <c r="AB919">
        <v>12.497999999999999</v>
      </c>
      <c r="AC919">
        <v>10</v>
      </c>
      <c r="AD919">
        <v>7</v>
      </c>
      <c r="AE919">
        <v>7</v>
      </c>
      <c r="AF919">
        <v>7</v>
      </c>
    </row>
    <row r="920" spans="1:32" x14ac:dyDescent="0.35">
      <c r="A920">
        <v>453</v>
      </c>
    </row>
    <row r="921" spans="1:32" x14ac:dyDescent="0.35">
      <c r="A921">
        <v>453</v>
      </c>
      <c r="B921" t="s">
        <v>33</v>
      </c>
      <c r="C921">
        <v>1</v>
      </c>
      <c r="D921" t="s">
        <v>1002</v>
      </c>
      <c r="E921" t="s">
        <v>1003</v>
      </c>
    </row>
    <row r="922" spans="1:32" x14ac:dyDescent="0.35">
      <c r="A922">
        <v>454</v>
      </c>
    </row>
    <row r="923" spans="1:32" x14ac:dyDescent="0.35">
      <c r="A923">
        <v>454</v>
      </c>
      <c r="B923" t="s">
        <v>33</v>
      </c>
      <c r="C923">
        <v>1</v>
      </c>
      <c r="D923" t="s">
        <v>1004</v>
      </c>
      <c r="E923" t="s">
        <v>1005</v>
      </c>
    </row>
    <row r="924" spans="1:32" x14ac:dyDescent="0.35">
      <c r="A924">
        <v>454</v>
      </c>
      <c r="B924" t="s">
        <v>36</v>
      </c>
      <c r="C924">
        <v>1</v>
      </c>
      <c r="J924" t="s">
        <v>1006</v>
      </c>
      <c r="L924">
        <v>38.643000000000001</v>
      </c>
      <c r="M924">
        <v>45.371000000000002</v>
      </c>
      <c r="N924">
        <v>84.07</v>
      </c>
      <c r="O924">
        <v>83.760999999999996</v>
      </c>
      <c r="P924">
        <v>88.331999999999994</v>
      </c>
      <c r="Q924">
        <v>88.286000000000001</v>
      </c>
      <c r="R924">
        <v>126.511</v>
      </c>
      <c r="S924">
        <v>126.38</v>
      </c>
      <c r="T924">
        <v>57.59</v>
      </c>
      <c r="U924">
        <v>62.180999999999997</v>
      </c>
      <c r="V924">
        <v>42.41</v>
      </c>
      <c r="W924">
        <v>37.819000000000003</v>
      </c>
      <c r="X924">
        <v>8.7430000000000003</v>
      </c>
      <c r="Y924">
        <v>11.801</v>
      </c>
      <c r="Z924">
        <v>37.819000000000003</v>
      </c>
      <c r="AA924">
        <v>42.41</v>
      </c>
      <c r="AB924">
        <v>10.798</v>
      </c>
      <c r="AC924">
        <v>13</v>
      </c>
      <c r="AD924">
        <v>13</v>
      </c>
      <c r="AE924">
        <v>13</v>
      </c>
      <c r="AF924">
        <v>13</v>
      </c>
    </row>
    <row r="925" spans="1:32" x14ac:dyDescent="0.35">
      <c r="A925">
        <v>455</v>
      </c>
      <c r="F925" t="s">
        <v>153</v>
      </c>
      <c r="G925" t="s">
        <v>154</v>
      </c>
      <c r="I925" t="s">
        <v>54</v>
      </c>
    </row>
    <row r="926" spans="1:32" x14ac:dyDescent="0.35">
      <c r="A926">
        <v>455</v>
      </c>
      <c r="B926" t="s">
        <v>33</v>
      </c>
      <c r="C926">
        <v>1</v>
      </c>
      <c r="D926" t="s">
        <v>1007</v>
      </c>
      <c r="E926" t="s">
        <v>1008</v>
      </c>
      <c r="H926">
        <v>60.4</v>
      </c>
    </row>
    <row r="927" spans="1:32" x14ac:dyDescent="0.35">
      <c r="A927">
        <v>455</v>
      </c>
      <c r="B927" t="s">
        <v>36</v>
      </c>
      <c r="C927">
        <v>1</v>
      </c>
      <c r="J927" t="s">
        <v>1009</v>
      </c>
      <c r="L927">
        <v>44.607999999999997</v>
      </c>
      <c r="M927">
        <v>39.801000000000002</v>
      </c>
      <c r="N927">
        <v>84.622</v>
      </c>
      <c r="O927">
        <v>84.706000000000003</v>
      </c>
      <c r="P927">
        <v>71.447999999999993</v>
      </c>
      <c r="Q927">
        <v>71.162999999999997</v>
      </c>
      <c r="R927">
        <v>101.877</v>
      </c>
      <c r="S927">
        <v>101.89700000000001</v>
      </c>
      <c r="T927">
        <v>64.736000000000004</v>
      </c>
      <c r="U927">
        <v>65.198999999999998</v>
      </c>
      <c r="V927">
        <v>35.264000000000003</v>
      </c>
      <c r="W927">
        <v>34.801000000000002</v>
      </c>
      <c r="X927">
        <v>15.736000000000001</v>
      </c>
      <c r="Y927">
        <v>14.898</v>
      </c>
      <c r="Z927">
        <v>34.801000000000002</v>
      </c>
      <c r="AA927">
        <v>35.264000000000003</v>
      </c>
      <c r="AB927">
        <v>6.5659999999999998</v>
      </c>
      <c r="AC927">
        <v>14</v>
      </c>
      <c r="AD927">
        <v>11</v>
      </c>
      <c r="AE927">
        <v>11</v>
      </c>
      <c r="AF927">
        <v>11</v>
      </c>
    </row>
    <row r="928" spans="1:32" x14ac:dyDescent="0.35">
      <c r="A928">
        <v>456</v>
      </c>
      <c r="F928" t="s">
        <v>153</v>
      </c>
      <c r="G928" t="s">
        <v>154</v>
      </c>
      <c r="I928" t="s">
        <v>54</v>
      </c>
    </row>
    <row r="929" spans="1:32" x14ac:dyDescent="0.35">
      <c r="A929">
        <v>456</v>
      </c>
      <c r="B929" t="s">
        <v>33</v>
      </c>
      <c r="C929">
        <v>1</v>
      </c>
      <c r="D929" t="s">
        <v>1010</v>
      </c>
      <c r="E929" t="s">
        <v>1011</v>
      </c>
      <c r="H929">
        <v>66.5</v>
      </c>
    </row>
    <row r="930" spans="1:32" x14ac:dyDescent="0.35">
      <c r="A930">
        <v>456</v>
      </c>
      <c r="B930" t="s">
        <v>36</v>
      </c>
      <c r="C930">
        <v>1</v>
      </c>
      <c r="J930" t="s">
        <v>1012</v>
      </c>
      <c r="L930">
        <v>56.514000000000003</v>
      </c>
      <c r="M930">
        <v>60.167000000000002</v>
      </c>
      <c r="N930">
        <v>117.077</v>
      </c>
      <c r="O930">
        <v>117.134</v>
      </c>
      <c r="P930">
        <v>96.337000000000003</v>
      </c>
      <c r="Q930">
        <v>96.227000000000004</v>
      </c>
      <c r="R930">
        <v>98.602000000000004</v>
      </c>
      <c r="S930">
        <v>98.299000000000007</v>
      </c>
      <c r="T930">
        <v>64.679000000000002</v>
      </c>
      <c r="U930">
        <v>59.277000000000001</v>
      </c>
      <c r="V930">
        <v>35.320999999999998</v>
      </c>
      <c r="W930">
        <v>40.722999999999999</v>
      </c>
      <c r="X930">
        <v>13.82</v>
      </c>
      <c r="Y930">
        <v>10.853999999999999</v>
      </c>
      <c r="Z930">
        <v>40.722999999999999</v>
      </c>
      <c r="AA930">
        <v>35.320999999999998</v>
      </c>
      <c r="AB930">
        <v>12.364000000000001</v>
      </c>
      <c r="AC930">
        <v>10</v>
      </c>
      <c r="AD930">
        <v>10</v>
      </c>
      <c r="AE930">
        <v>10</v>
      </c>
      <c r="AF930">
        <v>10</v>
      </c>
    </row>
    <row r="931" spans="1:32" x14ac:dyDescent="0.35">
      <c r="A931">
        <v>457</v>
      </c>
      <c r="F931" t="s">
        <v>210</v>
      </c>
      <c r="G931" t="s">
        <v>211</v>
      </c>
      <c r="I931" t="s">
        <v>32</v>
      </c>
    </row>
    <row r="932" spans="1:32" x14ac:dyDescent="0.35">
      <c r="A932">
        <v>457</v>
      </c>
      <c r="B932" t="s">
        <v>33</v>
      </c>
      <c r="C932">
        <v>1</v>
      </c>
      <c r="D932" t="s">
        <v>1013</v>
      </c>
      <c r="E932" t="s">
        <v>1014</v>
      </c>
      <c r="H932">
        <v>79</v>
      </c>
    </row>
    <row r="933" spans="1:32" x14ac:dyDescent="0.35">
      <c r="A933">
        <v>457</v>
      </c>
      <c r="B933" t="s">
        <v>36</v>
      </c>
      <c r="C933">
        <v>1</v>
      </c>
      <c r="J933" t="s">
        <v>1015</v>
      </c>
      <c r="L933">
        <v>46.753</v>
      </c>
      <c r="M933">
        <v>53.252000000000002</v>
      </c>
      <c r="N933">
        <v>99.805000000000007</v>
      </c>
      <c r="O933">
        <v>100.20099999999999</v>
      </c>
      <c r="P933">
        <v>72.692999999999998</v>
      </c>
      <c r="Q933">
        <v>73.460999999999999</v>
      </c>
      <c r="R933">
        <v>87.242000000000004</v>
      </c>
      <c r="S933">
        <v>87.652000000000001</v>
      </c>
      <c r="T933">
        <v>64.629000000000005</v>
      </c>
      <c r="U933">
        <v>67.224000000000004</v>
      </c>
      <c r="V933">
        <v>35.371000000000002</v>
      </c>
      <c r="W933">
        <v>32.776000000000003</v>
      </c>
      <c r="X933">
        <v>16.898</v>
      </c>
      <c r="Y933">
        <v>15.84</v>
      </c>
      <c r="Z933">
        <v>32.776000000000003</v>
      </c>
      <c r="AA933">
        <v>35.371000000000002</v>
      </c>
      <c r="AB933">
        <v>8.3339999999999996</v>
      </c>
      <c r="AC933">
        <v>10</v>
      </c>
      <c r="AD933">
        <v>10</v>
      </c>
      <c r="AE933">
        <v>10</v>
      </c>
      <c r="AF933">
        <v>10</v>
      </c>
    </row>
    <row r="934" spans="1:32" x14ac:dyDescent="0.35">
      <c r="A934">
        <v>458</v>
      </c>
      <c r="F934" t="s">
        <v>1016</v>
      </c>
      <c r="G934" t="s">
        <v>1017</v>
      </c>
      <c r="I934" t="s">
        <v>32</v>
      </c>
    </row>
    <row r="935" spans="1:32" x14ac:dyDescent="0.35">
      <c r="A935">
        <v>458</v>
      </c>
      <c r="B935" t="s">
        <v>33</v>
      </c>
      <c r="C935">
        <v>1</v>
      </c>
      <c r="D935" t="s">
        <v>1018</v>
      </c>
      <c r="E935" t="s">
        <v>1019</v>
      </c>
      <c r="H935">
        <v>66.400000000000006</v>
      </c>
    </row>
    <row r="936" spans="1:32" x14ac:dyDescent="0.35">
      <c r="A936">
        <v>458</v>
      </c>
      <c r="B936" t="s">
        <v>36</v>
      </c>
      <c r="C936">
        <v>1</v>
      </c>
      <c r="J936" t="s">
        <v>1020</v>
      </c>
      <c r="L936">
        <v>63.786000000000001</v>
      </c>
      <c r="M936">
        <v>62.491</v>
      </c>
      <c r="N936">
        <v>126.935</v>
      </c>
      <c r="O936">
        <v>126.462</v>
      </c>
      <c r="P936">
        <v>120.849</v>
      </c>
      <c r="Q936">
        <v>120.554</v>
      </c>
      <c r="R936">
        <v>114.848</v>
      </c>
      <c r="S936">
        <v>114.351</v>
      </c>
      <c r="T936">
        <v>62.369</v>
      </c>
      <c r="U936">
        <v>60.523000000000003</v>
      </c>
      <c r="V936">
        <v>37.631</v>
      </c>
      <c r="W936">
        <v>39.476999999999997</v>
      </c>
      <c r="X936">
        <v>11.869</v>
      </c>
      <c r="Y936">
        <v>11.295</v>
      </c>
      <c r="Z936">
        <v>39.476999999999997</v>
      </c>
      <c r="AA936">
        <v>37.631</v>
      </c>
      <c r="AB936">
        <v>14.468</v>
      </c>
      <c r="AC936">
        <v>9</v>
      </c>
      <c r="AD936">
        <v>8</v>
      </c>
      <c r="AE936">
        <v>8</v>
      </c>
      <c r="AF936">
        <v>8</v>
      </c>
    </row>
    <row r="937" spans="1:32" x14ac:dyDescent="0.35">
      <c r="A937">
        <v>459</v>
      </c>
      <c r="F937" t="s">
        <v>210</v>
      </c>
      <c r="G937" t="s">
        <v>211</v>
      </c>
      <c r="I937" t="s">
        <v>32</v>
      </c>
    </row>
    <row r="938" spans="1:32" x14ac:dyDescent="0.35">
      <c r="A938">
        <v>459</v>
      </c>
      <c r="B938" t="s">
        <v>33</v>
      </c>
      <c r="C938">
        <v>1</v>
      </c>
      <c r="D938" t="s">
        <v>1021</v>
      </c>
      <c r="E938" t="s">
        <v>1022</v>
      </c>
      <c r="H938">
        <v>75.3</v>
      </c>
    </row>
    <row r="939" spans="1:32" x14ac:dyDescent="0.35">
      <c r="A939">
        <v>459</v>
      </c>
      <c r="B939" t="s">
        <v>36</v>
      </c>
      <c r="C939">
        <v>1</v>
      </c>
      <c r="J939" t="s">
        <v>1023</v>
      </c>
      <c r="L939">
        <v>48.201999999999998</v>
      </c>
      <c r="M939">
        <v>45.387</v>
      </c>
      <c r="N939">
        <v>92.384</v>
      </c>
      <c r="O939">
        <v>94.332999999999998</v>
      </c>
      <c r="P939">
        <v>91.802999999999997</v>
      </c>
      <c r="Q939">
        <v>93.344999999999999</v>
      </c>
      <c r="R939">
        <v>119.64700000000001</v>
      </c>
      <c r="S939">
        <v>119.292</v>
      </c>
      <c r="T939">
        <v>65.078000000000003</v>
      </c>
      <c r="U939">
        <v>62.837000000000003</v>
      </c>
      <c r="V939">
        <v>34.921999999999997</v>
      </c>
      <c r="W939">
        <v>37.162999999999997</v>
      </c>
      <c r="X939">
        <v>14.611000000000001</v>
      </c>
      <c r="Y939">
        <v>13.864000000000001</v>
      </c>
      <c r="Z939">
        <v>37.162999999999997</v>
      </c>
      <c r="AA939">
        <v>34.921999999999997</v>
      </c>
      <c r="AB939">
        <v>12.096</v>
      </c>
      <c r="AC939">
        <v>12</v>
      </c>
      <c r="AD939">
        <v>13</v>
      </c>
      <c r="AE939">
        <v>12</v>
      </c>
      <c r="AF939">
        <v>12</v>
      </c>
    </row>
    <row r="940" spans="1:32" x14ac:dyDescent="0.35">
      <c r="A940">
        <v>460</v>
      </c>
      <c r="F940" t="s">
        <v>173</v>
      </c>
      <c r="G940" t="s">
        <v>174</v>
      </c>
      <c r="I940" t="s">
        <v>54</v>
      </c>
    </row>
    <row r="941" spans="1:32" x14ac:dyDescent="0.35">
      <c r="A941">
        <v>460</v>
      </c>
      <c r="B941" t="s">
        <v>33</v>
      </c>
      <c r="C941">
        <v>1</v>
      </c>
      <c r="D941" t="s">
        <v>1024</v>
      </c>
      <c r="E941" t="s">
        <v>1025</v>
      </c>
      <c r="H941">
        <v>66.5</v>
      </c>
    </row>
    <row r="942" spans="1:32" x14ac:dyDescent="0.35">
      <c r="A942">
        <v>460</v>
      </c>
      <c r="B942" t="s">
        <v>36</v>
      </c>
      <c r="C942">
        <v>1</v>
      </c>
      <c r="J942" t="s">
        <v>1026</v>
      </c>
      <c r="L942">
        <v>44.884</v>
      </c>
      <c r="M942">
        <v>45.814</v>
      </c>
      <c r="N942">
        <v>90.305000000000007</v>
      </c>
      <c r="O942">
        <v>90.542000000000002</v>
      </c>
      <c r="P942">
        <v>69.488</v>
      </c>
      <c r="Q942">
        <v>70.156000000000006</v>
      </c>
      <c r="R942">
        <v>92.78</v>
      </c>
      <c r="S942">
        <v>93.459000000000003</v>
      </c>
      <c r="T942">
        <v>65.119</v>
      </c>
      <c r="U942">
        <v>65.230999999999995</v>
      </c>
      <c r="V942">
        <v>34.881</v>
      </c>
      <c r="W942">
        <v>34.768999999999998</v>
      </c>
      <c r="X942">
        <v>16.135999999999999</v>
      </c>
      <c r="Y942">
        <v>14.686999999999999</v>
      </c>
      <c r="Z942">
        <v>34.768999999999998</v>
      </c>
      <c r="AA942">
        <v>34.881</v>
      </c>
      <c r="AB942">
        <v>16.588000000000001</v>
      </c>
      <c r="AC942">
        <v>13</v>
      </c>
      <c r="AD942">
        <v>12</v>
      </c>
      <c r="AE942">
        <v>12</v>
      </c>
      <c r="AF942">
        <v>12</v>
      </c>
    </row>
    <row r="943" spans="1:32" x14ac:dyDescent="0.35">
      <c r="A943">
        <v>461</v>
      </c>
      <c r="F943" t="s">
        <v>153</v>
      </c>
      <c r="G943" t="s">
        <v>154</v>
      </c>
      <c r="I943" t="s">
        <v>32</v>
      </c>
    </row>
    <row r="944" spans="1:32" x14ac:dyDescent="0.35">
      <c r="A944">
        <v>461</v>
      </c>
      <c r="B944" t="s">
        <v>33</v>
      </c>
      <c r="C944">
        <v>1</v>
      </c>
      <c r="D944" t="s">
        <v>1027</v>
      </c>
      <c r="E944" t="s">
        <v>1028</v>
      </c>
      <c r="H944">
        <v>78.3</v>
      </c>
    </row>
    <row r="945" spans="1:32" x14ac:dyDescent="0.35">
      <c r="A945">
        <v>461</v>
      </c>
      <c r="B945" t="s">
        <v>36</v>
      </c>
      <c r="C945">
        <v>1</v>
      </c>
      <c r="J945" t="s">
        <v>1029</v>
      </c>
      <c r="L945">
        <v>30.626000000000001</v>
      </c>
      <c r="M945">
        <v>23.89</v>
      </c>
      <c r="N945">
        <v>54.66</v>
      </c>
      <c r="O945">
        <v>54.811</v>
      </c>
      <c r="P945">
        <v>76.653000000000006</v>
      </c>
      <c r="Q945">
        <v>77.028999999999996</v>
      </c>
      <c r="R945">
        <v>167.56399999999999</v>
      </c>
      <c r="S945">
        <v>167.80799999999999</v>
      </c>
      <c r="T945">
        <v>64.088999999999999</v>
      </c>
      <c r="U945">
        <v>63.286999999999999</v>
      </c>
      <c r="V945">
        <v>35.911000000000001</v>
      </c>
      <c r="W945">
        <v>36.713000000000001</v>
      </c>
      <c r="X945">
        <v>15.287000000000001</v>
      </c>
      <c r="Y945">
        <v>12.035</v>
      </c>
      <c r="Z945">
        <v>36.713000000000001</v>
      </c>
      <c r="AA945">
        <v>35.911000000000001</v>
      </c>
      <c r="AB945">
        <v>10.885999999999999</v>
      </c>
      <c r="AC945">
        <v>23</v>
      </c>
      <c r="AD945">
        <v>22</v>
      </c>
      <c r="AE945">
        <v>22</v>
      </c>
      <c r="AF945">
        <v>22</v>
      </c>
    </row>
    <row r="946" spans="1:32" x14ac:dyDescent="0.35">
      <c r="A946">
        <v>462</v>
      </c>
    </row>
    <row r="947" spans="1:32" x14ac:dyDescent="0.35">
      <c r="A947">
        <v>462</v>
      </c>
      <c r="B947" t="s">
        <v>33</v>
      </c>
      <c r="C947">
        <v>1</v>
      </c>
      <c r="D947" t="s">
        <v>1030</v>
      </c>
      <c r="E947" t="s">
        <v>1031</v>
      </c>
    </row>
    <row r="948" spans="1:32" x14ac:dyDescent="0.35">
      <c r="A948">
        <v>462</v>
      </c>
      <c r="B948" t="s">
        <v>36</v>
      </c>
      <c r="C948">
        <v>1</v>
      </c>
      <c r="J948" t="s">
        <v>1032</v>
      </c>
      <c r="L948">
        <v>58.731999999999999</v>
      </c>
      <c r="M948">
        <v>57.944000000000003</v>
      </c>
      <c r="N948">
        <v>117.127</v>
      </c>
      <c r="O948">
        <v>116.923</v>
      </c>
      <c r="P948">
        <v>116.562</v>
      </c>
      <c r="Q948">
        <v>115.977</v>
      </c>
      <c r="R948">
        <v>118.92</v>
      </c>
      <c r="S948">
        <v>118.892</v>
      </c>
      <c r="T948">
        <v>61.219000000000001</v>
      </c>
      <c r="U948">
        <v>63.17</v>
      </c>
      <c r="V948">
        <v>38.780999999999999</v>
      </c>
      <c r="W948">
        <v>36.83</v>
      </c>
      <c r="X948">
        <v>12.696999999999999</v>
      </c>
      <c r="Y948">
        <v>12.816000000000001</v>
      </c>
      <c r="Z948">
        <v>36.83</v>
      </c>
      <c r="AA948">
        <v>38.780999999999999</v>
      </c>
      <c r="AB948">
        <v>10.029999999999999</v>
      </c>
      <c r="AC948">
        <v>10</v>
      </c>
      <c r="AD948">
        <v>11</v>
      </c>
      <c r="AE948">
        <v>10</v>
      </c>
      <c r="AF948">
        <v>10</v>
      </c>
    </row>
    <row r="949" spans="1:32" x14ac:dyDescent="0.35">
      <c r="A949">
        <v>463</v>
      </c>
      <c r="F949" t="s">
        <v>153</v>
      </c>
      <c r="G949" t="s">
        <v>154</v>
      </c>
      <c r="I949" t="s">
        <v>32</v>
      </c>
    </row>
    <row r="950" spans="1:32" x14ac:dyDescent="0.35">
      <c r="A950">
        <v>463</v>
      </c>
      <c r="B950" t="s">
        <v>33</v>
      </c>
      <c r="C950">
        <v>1</v>
      </c>
      <c r="D950" t="s">
        <v>1033</v>
      </c>
      <c r="E950" t="s">
        <v>1034</v>
      </c>
      <c r="H950">
        <v>63.3</v>
      </c>
    </row>
    <row r="951" spans="1:32" x14ac:dyDescent="0.35">
      <c r="A951">
        <v>463</v>
      </c>
      <c r="B951" t="s">
        <v>36</v>
      </c>
      <c r="C951">
        <v>1</v>
      </c>
      <c r="J951" t="s">
        <v>1035</v>
      </c>
      <c r="L951">
        <v>9.7880000000000003</v>
      </c>
      <c r="M951">
        <v>11.372</v>
      </c>
      <c r="N951">
        <v>21.190999999999999</v>
      </c>
      <c r="O951">
        <v>21.129000000000001</v>
      </c>
      <c r="P951">
        <v>28.411999999999999</v>
      </c>
      <c r="Q951">
        <v>28.332999999999998</v>
      </c>
      <c r="R951">
        <v>160.95699999999999</v>
      </c>
      <c r="S951">
        <v>161.56399999999999</v>
      </c>
      <c r="T951">
        <v>70.203000000000003</v>
      </c>
      <c r="U951">
        <v>69.995000000000005</v>
      </c>
      <c r="V951">
        <v>29.797000000000001</v>
      </c>
      <c r="W951">
        <v>30.004999999999999</v>
      </c>
      <c r="X951">
        <v>17.852</v>
      </c>
      <c r="Y951">
        <v>22.32</v>
      </c>
      <c r="Z951">
        <v>30.004999999999999</v>
      </c>
      <c r="AA951">
        <v>29.797000000000001</v>
      </c>
      <c r="AB951">
        <v>24.341999999999999</v>
      </c>
      <c r="AC951">
        <v>51</v>
      </c>
      <c r="AD951">
        <v>50</v>
      </c>
      <c r="AE951">
        <v>50</v>
      </c>
      <c r="AF951">
        <v>50</v>
      </c>
    </row>
    <row r="952" spans="1:32" x14ac:dyDescent="0.35">
      <c r="A952">
        <v>464</v>
      </c>
      <c r="F952" t="s">
        <v>173</v>
      </c>
      <c r="G952" t="s">
        <v>174</v>
      </c>
      <c r="I952" t="s">
        <v>54</v>
      </c>
    </row>
    <row r="953" spans="1:32" x14ac:dyDescent="0.35">
      <c r="A953">
        <v>464</v>
      </c>
      <c r="B953" t="s">
        <v>33</v>
      </c>
      <c r="C953">
        <v>1</v>
      </c>
      <c r="D953" t="s">
        <v>1036</v>
      </c>
      <c r="E953" t="s">
        <v>1037</v>
      </c>
      <c r="H953">
        <v>71.900000000000006</v>
      </c>
    </row>
    <row r="954" spans="1:32" x14ac:dyDescent="0.35">
      <c r="A954">
        <v>464</v>
      </c>
      <c r="B954" t="s">
        <v>36</v>
      </c>
      <c r="C954">
        <v>1</v>
      </c>
      <c r="J954" t="s">
        <v>1038</v>
      </c>
      <c r="L954">
        <v>53.802</v>
      </c>
      <c r="M954">
        <v>56.058999999999997</v>
      </c>
      <c r="N954">
        <v>110.681</v>
      </c>
      <c r="O954">
        <v>109.34699999999999</v>
      </c>
      <c r="P954">
        <v>88.754999999999995</v>
      </c>
      <c r="Q954">
        <v>87.968000000000004</v>
      </c>
      <c r="R954">
        <v>96.531000000000006</v>
      </c>
      <c r="S954">
        <v>96.561000000000007</v>
      </c>
      <c r="T954">
        <v>67.661000000000001</v>
      </c>
      <c r="U954">
        <v>66.131</v>
      </c>
      <c r="V954">
        <v>32.338999999999999</v>
      </c>
      <c r="W954">
        <v>33.869999999999997</v>
      </c>
      <c r="X954">
        <v>17.134</v>
      </c>
      <c r="Y954">
        <v>16.702999999999999</v>
      </c>
      <c r="Z954">
        <v>33.869999999999997</v>
      </c>
      <c r="AA954">
        <v>32.338999999999999</v>
      </c>
      <c r="AB954">
        <v>11.53</v>
      </c>
      <c r="AC954">
        <v>10</v>
      </c>
      <c r="AD954">
        <v>10</v>
      </c>
      <c r="AE954">
        <v>10</v>
      </c>
      <c r="AF954">
        <v>10</v>
      </c>
    </row>
    <row r="955" spans="1:32" x14ac:dyDescent="0.35">
      <c r="A955">
        <v>465</v>
      </c>
    </row>
    <row r="956" spans="1:32" x14ac:dyDescent="0.35">
      <c r="A956">
        <v>465</v>
      </c>
      <c r="B956" t="s">
        <v>33</v>
      </c>
      <c r="C956">
        <v>1</v>
      </c>
      <c r="D956" t="s">
        <v>1039</v>
      </c>
      <c r="E956" t="s">
        <v>1040</v>
      </c>
    </row>
    <row r="957" spans="1:32" x14ac:dyDescent="0.35">
      <c r="A957">
        <v>465</v>
      </c>
      <c r="B957" t="s">
        <v>36</v>
      </c>
      <c r="C957">
        <v>1</v>
      </c>
      <c r="J957" t="s">
        <v>1041</v>
      </c>
      <c r="L957">
        <v>61.500999999999998</v>
      </c>
      <c r="M957">
        <v>58.055999999999997</v>
      </c>
      <c r="N957">
        <v>119.416</v>
      </c>
      <c r="O957">
        <v>120.271</v>
      </c>
      <c r="P957">
        <v>108.974</v>
      </c>
      <c r="Q957">
        <v>109.69499999999999</v>
      </c>
      <c r="R957">
        <v>109.166</v>
      </c>
      <c r="S957">
        <v>109.155</v>
      </c>
      <c r="T957">
        <v>62.972000000000001</v>
      </c>
      <c r="U957">
        <v>62.054000000000002</v>
      </c>
      <c r="V957">
        <v>37.027999999999999</v>
      </c>
      <c r="W957">
        <v>37.945999999999998</v>
      </c>
      <c r="X957">
        <v>13.305999999999999</v>
      </c>
      <c r="Y957">
        <v>12.279</v>
      </c>
      <c r="Z957">
        <v>37.945999999999998</v>
      </c>
      <c r="AA957">
        <v>37.027999999999999</v>
      </c>
      <c r="AB957">
        <v>15.57</v>
      </c>
      <c r="AC957">
        <v>9</v>
      </c>
      <c r="AD957">
        <v>10</v>
      </c>
      <c r="AE957">
        <v>9</v>
      </c>
      <c r="AF957">
        <v>9</v>
      </c>
    </row>
    <row r="958" spans="1:32" x14ac:dyDescent="0.35">
      <c r="A958">
        <v>466</v>
      </c>
    </row>
    <row r="959" spans="1:32" x14ac:dyDescent="0.35">
      <c r="A959">
        <v>466</v>
      </c>
      <c r="B959" t="s">
        <v>33</v>
      </c>
      <c r="C959">
        <v>1</v>
      </c>
      <c r="D959" t="s">
        <v>1042</v>
      </c>
      <c r="E959" t="s">
        <v>1043</v>
      </c>
    </row>
    <row r="960" spans="1:32" x14ac:dyDescent="0.35">
      <c r="A960">
        <v>466</v>
      </c>
      <c r="B960" t="s">
        <v>36</v>
      </c>
      <c r="C960">
        <v>1</v>
      </c>
      <c r="J960" t="s">
        <v>1044</v>
      </c>
      <c r="L960">
        <v>52.005000000000003</v>
      </c>
      <c r="M960">
        <v>55.213999999999999</v>
      </c>
      <c r="N960">
        <v>106.55500000000001</v>
      </c>
      <c r="O960">
        <v>106.82899999999999</v>
      </c>
      <c r="P960">
        <v>97.344999999999999</v>
      </c>
      <c r="Q960">
        <v>97.322000000000003</v>
      </c>
      <c r="R960">
        <v>109.642</v>
      </c>
      <c r="S960">
        <v>108.846</v>
      </c>
      <c r="T960">
        <v>63.914999999999999</v>
      </c>
      <c r="U960">
        <v>63.328000000000003</v>
      </c>
      <c r="V960">
        <v>36.085000000000001</v>
      </c>
      <c r="W960">
        <v>36.671999999999997</v>
      </c>
      <c r="X960">
        <v>13.76</v>
      </c>
      <c r="Y960">
        <v>13.115</v>
      </c>
      <c r="Z960">
        <v>36.671999999999997</v>
      </c>
      <c r="AA960">
        <v>36.085000000000001</v>
      </c>
      <c r="AB960">
        <v>11.9</v>
      </c>
      <c r="AC960">
        <v>11</v>
      </c>
      <c r="AD960">
        <v>11</v>
      </c>
      <c r="AE960">
        <v>11</v>
      </c>
      <c r="AF960">
        <v>11</v>
      </c>
    </row>
    <row r="961" spans="1:32" x14ac:dyDescent="0.35">
      <c r="A961">
        <v>467</v>
      </c>
    </row>
    <row r="962" spans="1:32" x14ac:dyDescent="0.35">
      <c r="A962">
        <v>467</v>
      </c>
      <c r="B962" t="s">
        <v>33</v>
      </c>
      <c r="C962">
        <v>1</v>
      </c>
      <c r="D962" t="s">
        <v>1045</v>
      </c>
      <c r="E962" t="s">
        <v>1046</v>
      </c>
    </row>
    <row r="963" spans="1:32" x14ac:dyDescent="0.35">
      <c r="A963">
        <v>467</v>
      </c>
      <c r="B963" t="s">
        <v>36</v>
      </c>
      <c r="C963">
        <v>1</v>
      </c>
      <c r="J963" t="s">
        <v>1047</v>
      </c>
      <c r="L963">
        <v>27.516999999999999</v>
      </c>
      <c r="M963">
        <v>24.206</v>
      </c>
      <c r="N963">
        <v>51.936</v>
      </c>
      <c r="O963">
        <v>51.834000000000003</v>
      </c>
      <c r="P963">
        <v>44.308</v>
      </c>
      <c r="Q963">
        <v>44.585000000000001</v>
      </c>
      <c r="R963">
        <v>103.396</v>
      </c>
      <c r="S963">
        <v>103.709</v>
      </c>
      <c r="T963">
        <v>68.876999999999995</v>
      </c>
      <c r="U963">
        <v>68.013999999999996</v>
      </c>
      <c r="V963">
        <v>31.123000000000001</v>
      </c>
      <c r="W963">
        <v>31.986000000000001</v>
      </c>
      <c r="X963">
        <v>17.638999999999999</v>
      </c>
      <c r="Y963">
        <v>19.053000000000001</v>
      </c>
      <c r="Z963">
        <v>31.986000000000001</v>
      </c>
      <c r="AA963">
        <v>31.123000000000001</v>
      </c>
      <c r="AB963">
        <v>11.45</v>
      </c>
      <c r="AC963">
        <v>20</v>
      </c>
      <c r="AD963">
        <v>17</v>
      </c>
      <c r="AE963">
        <v>17</v>
      </c>
      <c r="AF963">
        <v>17</v>
      </c>
    </row>
    <row r="964" spans="1:32" x14ac:dyDescent="0.35">
      <c r="A964">
        <v>468</v>
      </c>
    </row>
    <row r="965" spans="1:32" x14ac:dyDescent="0.35">
      <c r="A965">
        <v>468</v>
      </c>
      <c r="B965" t="s">
        <v>33</v>
      </c>
      <c r="C965">
        <v>1</v>
      </c>
      <c r="D965" t="s">
        <v>1048</v>
      </c>
      <c r="E965" t="s">
        <v>1049</v>
      </c>
    </row>
    <row r="966" spans="1:32" x14ac:dyDescent="0.35">
      <c r="A966">
        <v>468</v>
      </c>
      <c r="B966" t="s">
        <v>36</v>
      </c>
      <c r="C966">
        <v>1</v>
      </c>
      <c r="J966" t="s">
        <v>1050</v>
      </c>
      <c r="L966">
        <v>30.885999999999999</v>
      </c>
      <c r="M966">
        <v>33.369</v>
      </c>
      <c r="N966">
        <v>64.108999999999995</v>
      </c>
      <c r="O966">
        <v>64.703000000000003</v>
      </c>
      <c r="P966">
        <v>71.28</v>
      </c>
      <c r="Q966">
        <v>71.239000000000004</v>
      </c>
      <c r="R966">
        <v>134.77600000000001</v>
      </c>
      <c r="S966">
        <v>133.55699999999999</v>
      </c>
      <c r="T966">
        <v>67.001000000000005</v>
      </c>
      <c r="U966">
        <v>67.611999999999995</v>
      </c>
      <c r="V966">
        <v>32.999000000000002</v>
      </c>
      <c r="W966">
        <v>32.387999999999998</v>
      </c>
      <c r="X966">
        <v>15.923999999999999</v>
      </c>
      <c r="Y966">
        <v>18.951000000000001</v>
      </c>
      <c r="Z966">
        <v>32.387999999999998</v>
      </c>
      <c r="AA966">
        <v>32.999000000000002</v>
      </c>
      <c r="AB966">
        <v>13.337999999999999</v>
      </c>
      <c r="AC966">
        <v>18</v>
      </c>
      <c r="AD966">
        <v>17</v>
      </c>
      <c r="AE966">
        <v>17</v>
      </c>
      <c r="AF966">
        <v>17</v>
      </c>
    </row>
    <row r="967" spans="1:32" x14ac:dyDescent="0.35">
      <c r="A967">
        <v>469</v>
      </c>
      <c r="F967" t="s">
        <v>210</v>
      </c>
      <c r="G967" t="s">
        <v>211</v>
      </c>
      <c r="I967" t="s">
        <v>54</v>
      </c>
    </row>
    <row r="968" spans="1:32" x14ac:dyDescent="0.35">
      <c r="A968">
        <v>469</v>
      </c>
      <c r="B968" t="s">
        <v>33</v>
      </c>
      <c r="C968">
        <v>1</v>
      </c>
      <c r="D968" t="s">
        <v>1051</v>
      </c>
      <c r="E968" t="s">
        <v>1052</v>
      </c>
      <c r="H968">
        <v>67</v>
      </c>
    </row>
    <row r="969" spans="1:32" x14ac:dyDescent="0.35">
      <c r="A969">
        <v>469</v>
      </c>
      <c r="B969" t="s">
        <v>36</v>
      </c>
      <c r="C969">
        <v>1</v>
      </c>
      <c r="J969" t="s">
        <v>1053</v>
      </c>
      <c r="L969">
        <v>55.621000000000002</v>
      </c>
      <c r="M969">
        <v>56.192999999999998</v>
      </c>
      <c r="N969">
        <v>111.25700000000001</v>
      </c>
      <c r="O969">
        <v>112.59</v>
      </c>
      <c r="P969">
        <v>111.038</v>
      </c>
      <c r="Q969">
        <v>111.411</v>
      </c>
      <c r="R969">
        <v>119.18899999999999</v>
      </c>
      <c r="S969">
        <v>118.95699999999999</v>
      </c>
      <c r="T969">
        <v>62.521999999999998</v>
      </c>
      <c r="U969">
        <v>62.094999999999999</v>
      </c>
      <c r="V969">
        <v>37.478000000000002</v>
      </c>
      <c r="W969">
        <v>37.905000000000001</v>
      </c>
      <c r="X969">
        <v>12.48</v>
      </c>
      <c r="Y969">
        <v>12.792999999999999</v>
      </c>
      <c r="Z969">
        <v>37.905000000000001</v>
      </c>
      <c r="AA969">
        <v>37.478000000000002</v>
      </c>
      <c r="AB969">
        <v>9.89</v>
      </c>
      <c r="AC969">
        <v>10</v>
      </c>
      <c r="AD969">
        <v>10</v>
      </c>
      <c r="AE969">
        <v>10</v>
      </c>
      <c r="AF969">
        <v>10</v>
      </c>
    </row>
    <row r="970" spans="1:32" x14ac:dyDescent="0.35">
      <c r="A970">
        <v>470</v>
      </c>
      <c r="F970" t="s">
        <v>210</v>
      </c>
      <c r="G970" t="s">
        <v>211</v>
      </c>
      <c r="I970" t="s">
        <v>32</v>
      </c>
    </row>
    <row r="971" spans="1:32" x14ac:dyDescent="0.35">
      <c r="A971">
        <v>470</v>
      </c>
      <c r="B971" t="s">
        <v>33</v>
      </c>
      <c r="C971">
        <v>1</v>
      </c>
      <c r="D971" t="s">
        <v>1054</v>
      </c>
      <c r="E971" t="s">
        <v>1055</v>
      </c>
      <c r="H971">
        <v>78.8</v>
      </c>
    </row>
    <row r="972" spans="1:32" x14ac:dyDescent="0.35">
      <c r="A972">
        <v>470</v>
      </c>
      <c r="B972" t="s">
        <v>36</v>
      </c>
      <c r="C972">
        <v>1</v>
      </c>
      <c r="J972" t="s">
        <v>1056</v>
      </c>
      <c r="L972">
        <v>53.7</v>
      </c>
      <c r="M972">
        <v>54.398000000000003</v>
      </c>
      <c r="N972">
        <v>108.39400000000001</v>
      </c>
      <c r="O972">
        <v>108.29900000000001</v>
      </c>
      <c r="P972">
        <v>100.401</v>
      </c>
      <c r="Q972">
        <v>100.794</v>
      </c>
      <c r="R972">
        <v>110.901</v>
      </c>
      <c r="S972">
        <v>110.976</v>
      </c>
      <c r="T972">
        <v>63.631</v>
      </c>
      <c r="U972">
        <v>64.066000000000003</v>
      </c>
      <c r="V972">
        <v>36.369</v>
      </c>
      <c r="W972">
        <v>35.933999999999997</v>
      </c>
      <c r="X972">
        <v>14.25</v>
      </c>
      <c r="Y972">
        <v>13.471</v>
      </c>
      <c r="Z972">
        <v>35.933999999999997</v>
      </c>
      <c r="AA972">
        <v>36.369</v>
      </c>
      <c r="AB972">
        <v>17.57</v>
      </c>
      <c r="AC972">
        <v>11</v>
      </c>
      <c r="AD972">
        <v>10</v>
      </c>
      <c r="AE972">
        <v>10</v>
      </c>
      <c r="AF972">
        <v>10</v>
      </c>
    </row>
    <row r="973" spans="1:32" x14ac:dyDescent="0.35">
      <c r="A973">
        <v>471</v>
      </c>
      <c r="F973" t="s">
        <v>210</v>
      </c>
      <c r="G973" t="s">
        <v>211</v>
      </c>
      <c r="I973" t="s">
        <v>54</v>
      </c>
    </row>
    <row r="974" spans="1:32" x14ac:dyDescent="0.35">
      <c r="A974">
        <v>471</v>
      </c>
      <c r="B974" t="s">
        <v>33</v>
      </c>
      <c r="C974">
        <v>1</v>
      </c>
      <c r="D974" t="s">
        <v>1057</v>
      </c>
      <c r="E974" t="s">
        <v>1058</v>
      </c>
      <c r="H974">
        <v>54.1</v>
      </c>
    </row>
    <row r="975" spans="1:32" x14ac:dyDescent="0.35">
      <c r="A975">
        <v>471</v>
      </c>
      <c r="B975" t="s">
        <v>36</v>
      </c>
      <c r="C975">
        <v>1</v>
      </c>
      <c r="J975" t="s">
        <v>1059</v>
      </c>
      <c r="L975">
        <v>57.350999999999999</v>
      </c>
      <c r="M975">
        <v>60.38</v>
      </c>
      <c r="N975">
        <v>117.35</v>
      </c>
      <c r="O975">
        <v>118.033</v>
      </c>
      <c r="P975">
        <v>105.742</v>
      </c>
      <c r="Q975">
        <v>105.327</v>
      </c>
      <c r="R975">
        <v>108.256</v>
      </c>
      <c r="S975">
        <v>107.491</v>
      </c>
      <c r="T975">
        <v>65.564999999999998</v>
      </c>
      <c r="U975">
        <v>64.010999999999996</v>
      </c>
      <c r="V975">
        <v>34.435000000000002</v>
      </c>
      <c r="W975">
        <v>35.988999999999997</v>
      </c>
      <c r="X975">
        <v>14.452</v>
      </c>
      <c r="Y975">
        <v>15.427</v>
      </c>
      <c r="Z975">
        <v>35.988999999999997</v>
      </c>
      <c r="AA975">
        <v>34.435000000000002</v>
      </c>
      <c r="AB975">
        <v>8.86</v>
      </c>
      <c r="AC975">
        <v>8</v>
      </c>
      <c r="AD975">
        <v>9</v>
      </c>
      <c r="AE975">
        <v>8</v>
      </c>
      <c r="AF975">
        <v>8</v>
      </c>
    </row>
    <row r="976" spans="1:32" x14ac:dyDescent="0.35">
      <c r="A976">
        <v>472</v>
      </c>
      <c r="F976" t="s">
        <v>210</v>
      </c>
      <c r="G976" t="s">
        <v>211</v>
      </c>
      <c r="I976" t="s">
        <v>32</v>
      </c>
    </row>
    <row r="977" spans="1:32" x14ac:dyDescent="0.35">
      <c r="A977">
        <v>472</v>
      </c>
      <c r="B977" t="s">
        <v>33</v>
      </c>
      <c r="C977">
        <v>1</v>
      </c>
      <c r="D977" t="s">
        <v>1060</v>
      </c>
      <c r="E977" t="s">
        <v>1061</v>
      </c>
      <c r="H977">
        <v>73.5</v>
      </c>
    </row>
    <row r="978" spans="1:32" x14ac:dyDescent="0.35">
      <c r="A978">
        <v>472</v>
      </c>
      <c r="B978" t="s">
        <v>36</v>
      </c>
      <c r="C978">
        <v>1</v>
      </c>
      <c r="J978" t="s">
        <v>1062</v>
      </c>
      <c r="L978">
        <v>44.771000000000001</v>
      </c>
      <c r="M978">
        <v>50.167999999999999</v>
      </c>
      <c r="N978">
        <v>95.075000000000003</v>
      </c>
      <c r="O978">
        <v>95.081000000000003</v>
      </c>
      <c r="P978">
        <v>91.468999999999994</v>
      </c>
      <c r="Q978">
        <v>90.542000000000002</v>
      </c>
      <c r="R978">
        <v>114.72799999999999</v>
      </c>
      <c r="S978">
        <v>114.852</v>
      </c>
      <c r="T978">
        <v>65.516000000000005</v>
      </c>
      <c r="U978">
        <v>66.510999999999996</v>
      </c>
      <c r="V978">
        <v>34.484000000000002</v>
      </c>
      <c r="W978">
        <v>33.488999999999997</v>
      </c>
      <c r="X978">
        <v>15.760999999999999</v>
      </c>
      <c r="Y978">
        <v>15.739000000000001</v>
      </c>
      <c r="Z978">
        <v>33.488999999999997</v>
      </c>
      <c r="AA978">
        <v>34.484000000000002</v>
      </c>
      <c r="AB978">
        <v>14.978</v>
      </c>
      <c r="AC978">
        <v>10</v>
      </c>
      <c r="AD978">
        <v>10</v>
      </c>
      <c r="AE978">
        <v>10</v>
      </c>
      <c r="AF978">
        <v>10</v>
      </c>
    </row>
    <row r="979" spans="1:32" x14ac:dyDescent="0.35">
      <c r="A979">
        <v>473</v>
      </c>
      <c r="F979" t="s">
        <v>1063</v>
      </c>
      <c r="G979" t="s">
        <v>1064</v>
      </c>
      <c r="I979" t="s">
        <v>54</v>
      </c>
    </row>
    <row r="980" spans="1:32" x14ac:dyDescent="0.35">
      <c r="A980">
        <v>473</v>
      </c>
      <c r="B980" t="s">
        <v>33</v>
      </c>
      <c r="C980">
        <v>1</v>
      </c>
      <c r="D980" t="s">
        <v>1065</v>
      </c>
      <c r="E980" t="s">
        <v>1066</v>
      </c>
      <c r="H980">
        <v>38.200000000000003</v>
      </c>
    </row>
    <row r="981" spans="1:32" x14ac:dyDescent="0.35">
      <c r="A981">
        <v>473</v>
      </c>
      <c r="B981" t="s">
        <v>36</v>
      </c>
      <c r="C981">
        <v>1</v>
      </c>
      <c r="J981" t="s">
        <v>1067</v>
      </c>
      <c r="L981">
        <v>53.731000000000002</v>
      </c>
      <c r="M981">
        <v>57.243000000000002</v>
      </c>
      <c r="N981">
        <v>110.392</v>
      </c>
      <c r="O981">
        <v>111.014</v>
      </c>
      <c r="P981">
        <v>111.76600000000001</v>
      </c>
      <c r="Q981">
        <v>111.15600000000001</v>
      </c>
      <c r="R981">
        <v>121.611</v>
      </c>
      <c r="S981">
        <v>119.92</v>
      </c>
      <c r="T981">
        <v>60.737000000000002</v>
      </c>
      <c r="U981">
        <v>62.863</v>
      </c>
      <c r="V981">
        <v>39.262999999999998</v>
      </c>
      <c r="W981">
        <v>37.137</v>
      </c>
      <c r="X981">
        <v>11.194000000000001</v>
      </c>
      <c r="Y981">
        <v>12.768000000000001</v>
      </c>
      <c r="Z981">
        <v>37.137</v>
      </c>
      <c r="AA981">
        <v>39.262999999999998</v>
      </c>
      <c r="AB981">
        <v>14.958</v>
      </c>
      <c r="AC981">
        <v>10</v>
      </c>
      <c r="AD981">
        <v>11</v>
      </c>
      <c r="AE981">
        <v>10</v>
      </c>
      <c r="AF981">
        <v>10</v>
      </c>
    </row>
    <row r="982" spans="1:32" x14ac:dyDescent="0.35">
      <c r="A982">
        <v>474</v>
      </c>
      <c r="F982" t="s">
        <v>173</v>
      </c>
      <c r="G982" t="s">
        <v>174</v>
      </c>
      <c r="I982" t="s">
        <v>32</v>
      </c>
    </row>
    <row r="983" spans="1:32" x14ac:dyDescent="0.35">
      <c r="A983">
        <v>474</v>
      </c>
      <c r="B983" t="s">
        <v>33</v>
      </c>
      <c r="C983">
        <v>1</v>
      </c>
      <c r="D983" t="s">
        <v>1068</v>
      </c>
      <c r="E983" t="s">
        <v>1069</v>
      </c>
      <c r="H983">
        <v>71.2</v>
      </c>
    </row>
    <row r="984" spans="1:32" x14ac:dyDescent="0.35">
      <c r="A984">
        <v>474</v>
      </c>
      <c r="B984" t="s">
        <v>36</v>
      </c>
      <c r="C984">
        <v>1</v>
      </c>
      <c r="J984" t="s">
        <v>1070</v>
      </c>
      <c r="L984">
        <v>48.72</v>
      </c>
      <c r="M984">
        <v>49.85</v>
      </c>
      <c r="N984">
        <v>99.338999999999999</v>
      </c>
      <c r="O984">
        <v>98.102000000000004</v>
      </c>
      <c r="P984">
        <v>96.543999999999997</v>
      </c>
      <c r="Q984">
        <v>95.817999999999998</v>
      </c>
      <c r="R984">
        <v>116.932</v>
      </c>
      <c r="S984">
        <v>116.252</v>
      </c>
      <c r="T984">
        <v>63.15</v>
      </c>
      <c r="U984">
        <v>64.088999999999999</v>
      </c>
      <c r="V984">
        <v>36.85</v>
      </c>
      <c r="W984">
        <v>35.911000000000001</v>
      </c>
      <c r="X984">
        <v>13.631</v>
      </c>
      <c r="Y984">
        <v>13.233000000000001</v>
      </c>
      <c r="Z984">
        <v>35.911000000000001</v>
      </c>
      <c r="AA984">
        <v>36.85</v>
      </c>
      <c r="AB984">
        <v>17.408000000000001</v>
      </c>
      <c r="AC984">
        <v>10</v>
      </c>
      <c r="AD984">
        <v>10</v>
      </c>
      <c r="AE984">
        <v>10</v>
      </c>
      <c r="AF984">
        <v>10</v>
      </c>
    </row>
    <row r="985" spans="1:32" x14ac:dyDescent="0.35">
      <c r="A985">
        <v>475</v>
      </c>
      <c r="F985" t="s">
        <v>210</v>
      </c>
      <c r="G985" t="s">
        <v>211</v>
      </c>
      <c r="I985" t="s">
        <v>54</v>
      </c>
    </row>
    <row r="986" spans="1:32" x14ac:dyDescent="0.35">
      <c r="A986">
        <v>475</v>
      </c>
      <c r="B986" t="s">
        <v>33</v>
      </c>
      <c r="C986">
        <v>1</v>
      </c>
      <c r="D986" t="s">
        <v>1071</v>
      </c>
      <c r="E986" t="s">
        <v>1072</v>
      </c>
      <c r="H986">
        <v>58</v>
      </c>
    </row>
    <row r="987" spans="1:32" x14ac:dyDescent="0.35">
      <c r="A987">
        <v>475</v>
      </c>
      <c r="B987" t="s">
        <v>36</v>
      </c>
      <c r="C987">
        <v>1</v>
      </c>
      <c r="J987" t="s">
        <v>1073</v>
      </c>
      <c r="L987">
        <v>53.741</v>
      </c>
      <c r="M987">
        <v>53.334000000000003</v>
      </c>
      <c r="N987">
        <v>106.473</v>
      </c>
      <c r="O987">
        <v>108.05500000000001</v>
      </c>
      <c r="P987">
        <v>114.86</v>
      </c>
      <c r="Q987">
        <v>116.626</v>
      </c>
      <c r="R987">
        <v>128.13999999999999</v>
      </c>
      <c r="S987">
        <v>127.961</v>
      </c>
      <c r="T987">
        <v>64.067999999999998</v>
      </c>
      <c r="U987">
        <v>61.984999999999999</v>
      </c>
      <c r="V987">
        <v>35.932000000000002</v>
      </c>
      <c r="W987">
        <v>38.015000000000001</v>
      </c>
      <c r="X987">
        <v>13.733000000000001</v>
      </c>
      <c r="Y987">
        <v>12.159000000000001</v>
      </c>
      <c r="Z987">
        <v>38.015000000000001</v>
      </c>
      <c r="AA987">
        <v>35.932000000000002</v>
      </c>
      <c r="AB987">
        <v>17.102</v>
      </c>
      <c r="AC987">
        <v>9</v>
      </c>
      <c r="AD987">
        <v>10</v>
      </c>
      <c r="AE987">
        <v>9</v>
      </c>
      <c r="AF987">
        <v>9</v>
      </c>
    </row>
    <row r="988" spans="1:32" x14ac:dyDescent="0.35">
      <c r="A988">
        <v>476</v>
      </c>
      <c r="F988" t="s">
        <v>210</v>
      </c>
      <c r="G988" t="s">
        <v>211</v>
      </c>
      <c r="I988" t="s">
        <v>32</v>
      </c>
    </row>
    <row r="989" spans="1:32" x14ac:dyDescent="0.35">
      <c r="A989">
        <v>476</v>
      </c>
      <c r="B989" t="s">
        <v>33</v>
      </c>
      <c r="C989">
        <v>1</v>
      </c>
      <c r="D989" t="s">
        <v>1074</v>
      </c>
      <c r="E989" t="s">
        <v>1075</v>
      </c>
      <c r="H989">
        <v>75.599999999999994</v>
      </c>
    </row>
    <row r="990" spans="1:32" x14ac:dyDescent="0.35">
      <c r="A990">
        <v>476</v>
      </c>
      <c r="B990" t="s">
        <v>36</v>
      </c>
      <c r="C990">
        <v>1</v>
      </c>
      <c r="J990" t="s">
        <v>1076</v>
      </c>
      <c r="L990">
        <v>64.700999999999993</v>
      </c>
      <c r="M990">
        <v>63.414000000000001</v>
      </c>
      <c r="N990">
        <v>129.67099999999999</v>
      </c>
      <c r="O990">
        <v>126.39400000000001</v>
      </c>
      <c r="P990">
        <v>123.80800000000001</v>
      </c>
      <c r="Q990">
        <v>122.035</v>
      </c>
      <c r="R990">
        <v>114.426</v>
      </c>
      <c r="S990">
        <v>115.97799999999999</v>
      </c>
      <c r="T990">
        <v>60.451000000000001</v>
      </c>
      <c r="U990">
        <v>59.57</v>
      </c>
      <c r="V990">
        <v>39.548999999999999</v>
      </c>
      <c r="W990">
        <v>40.43</v>
      </c>
      <c r="X990">
        <v>10.166</v>
      </c>
      <c r="Y990">
        <v>10.183</v>
      </c>
      <c r="Z990">
        <v>40.43</v>
      </c>
      <c r="AA990">
        <v>39.548999999999999</v>
      </c>
      <c r="AB990">
        <v>9.8439999999999994</v>
      </c>
      <c r="AC990">
        <v>10</v>
      </c>
      <c r="AD990">
        <v>9</v>
      </c>
      <c r="AE990">
        <v>9</v>
      </c>
      <c r="AF990">
        <v>9</v>
      </c>
    </row>
    <row r="991" spans="1:32" x14ac:dyDescent="0.35">
      <c r="A991">
        <v>477</v>
      </c>
      <c r="F991" t="s">
        <v>173</v>
      </c>
      <c r="G991" t="s">
        <v>174</v>
      </c>
      <c r="I991" t="s">
        <v>32</v>
      </c>
    </row>
    <row r="992" spans="1:32" x14ac:dyDescent="0.35">
      <c r="A992">
        <v>477</v>
      </c>
      <c r="B992" t="s">
        <v>33</v>
      </c>
      <c r="C992">
        <v>1</v>
      </c>
      <c r="D992" t="s">
        <v>1077</v>
      </c>
      <c r="E992" t="s">
        <v>1078</v>
      </c>
      <c r="H992">
        <v>78.400000000000006</v>
      </c>
    </row>
    <row r="993" spans="1:32" x14ac:dyDescent="0.35">
      <c r="A993">
        <v>477</v>
      </c>
      <c r="B993" t="s">
        <v>36</v>
      </c>
      <c r="C993">
        <v>1</v>
      </c>
      <c r="J993" t="s">
        <v>1079</v>
      </c>
      <c r="L993">
        <v>37.386000000000003</v>
      </c>
      <c r="M993">
        <v>34.564</v>
      </c>
      <c r="N993">
        <v>72.096000000000004</v>
      </c>
      <c r="O993">
        <v>71.012</v>
      </c>
      <c r="P993">
        <v>63.13</v>
      </c>
      <c r="Q993">
        <v>63.25</v>
      </c>
      <c r="R993">
        <v>106.526</v>
      </c>
      <c r="S993">
        <v>106.27200000000001</v>
      </c>
      <c r="T993">
        <v>65.614999999999995</v>
      </c>
      <c r="U993">
        <v>68.393000000000001</v>
      </c>
      <c r="V993">
        <v>34.384999999999998</v>
      </c>
      <c r="W993">
        <v>31.606999999999999</v>
      </c>
      <c r="X993">
        <v>16.968</v>
      </c>
      <c r="Y993">
        <v>16.940999999999999</v>
      </c>
      <c r="Z993">
        <v>31.606999999999999</v>
      </c>
      <c r="AA993">
        <v>34.384999999999998</v>
      </c>
      <c r="AB993">
        <v>9.94</v>
      </c>
      <c r="AC993">
        <v>14</v>
      </c>
      <c r="AD993">
        <v>13</v>
      </c>
      <c r="AE993">
        <v>13</v>
      </c>
      <c r="AF993">
        <v>13</v>
      </c>
    </row>
    <row r="994" spans="1:32" x14ac:dyDescent="0.35">
      <c r="A994">
        <v>478</v>
      </c>
      <c r="F994" t="s">
        <v>153</v>
      </c>
      <c r="G994" t="s">
        <v>154</v>
      </c>
      <c r="I994" t="s">
        <v>32</v>
      </c>
    </row>
    <row r="995" spans="1:32" x14ac:dyDescent="0.35">
      <c r="A995">
        <v>478</v>
      </c>
      <c r="B995" t="s">
        <v>33</v>
      </c>
      <c r="C995">
        <v>1</v>
      </c>
      <c r="D995" t="s">
        <v>1080</v>
      </c>
      <c r="E995" t="s">
        <v>1081</v>
      </c>
      <c r="H995">
        <v>66.400000000000006</v>
      </c>
      <c r="K995" t="s">
        <v>1082</v>
      </c>
    </row>
    <row r="996" spans="1:32" x14ac:dyDescent="0.35">
      <c r="A996">
        <v>478</v>
      </c>
      <c r="B996" t="s">
        <v>36</v>
      </c>
      <c r="C996">
        <v>1</v>
      </c>
      <c r="J996" t="s">
        <v>1083</v>
      </c>
      <c r="L996">
        <v>31.827000000000002</v>
      </c>
      <c r="M996">
        <v>35.868000000000002</v>
      </c>
      <c r="N996">
        <v>68.183000000000007</v>
      </c>
      <c r="O996">
        <v>67.756</v>
      </c>
      <c r="P996">
        <v>60.902999999999999</v>
      </c>
      <c r="Q996">
        <v>60.185000000000002</v>
      </c>
      <c r="R996">
        <v>106.221</v>
      </c>
      <c r="S996">
        <v>105.694</v>
      </c>
      <c r="T996">
        <v>67.686000000000007</v>
      </c>
      <c r="U996">
        <v>67.057000000000002</v>
      </c>
      <c r="V996">
        <v>32.314</v>
      </c>
      <c r="W996">
        <v>32.942999999999998</v>
      </c>
      <c r="X996">
        <v>18.239999999999998</v>
      </c>
      <c r="Y996">
        <v>16.364000000000001</v>
      </c>
      <c r="Z996">
        <v>32.942999999999998</v>
      </c>
      <c r="AA996">
        <v>32.314</v>
      </c>
      <c r="AB996">
        <v>12.818</v>
      </c>
      <c r="AC996">
        <v>15</v>
      </c>
      <c r="AD996">
        <v>15</v>
      </c>
      <c r="AE996">
        <v>15</v>
      </c>
      <c r="AF996">
        <v>15</v>
      </c>
    </row>
    <row r="997" spans="1:32" x14ac:dyDescent="0.35">
      <c r="A997">
        <v>479</v>
      </c>
    </row>
    <row r="998" spans="1:32" x14ac:dyDescent="0.35">
      <c r="A998">
        <v>479</v>
      </c>
      <c r="B998" t="s">
        <v>33</v>
      </c>
      <c r="C998">
        <v>1</v>
      </c>
      <c r="D998" t="s">
        <v>1084</v>
      </c>
      <c r="E998" t="s">
        <v>1085</v>
      </c>
    </row>
    <row r="999" spans="1:32" x14ac:dyDescent="0.35">
      <c r="A999">
        <v>479</v>
      </c>
      <c r="B999" t="s">
        <v>36</v>
      </c>
      <c r="C999">
        <v>1</v>
      </c>
      <c r="J999" t="s">
        <v>1086</v>
      </c>
      <c r="L999">
        <v>28.876999999999999</v>
      </c>
      <c r="M999">
        <v>29.318999999999999</v>
      </c>
      <c r="N999">
        <v>58.432000000000002</v>
      </c>
      <c r="O999">
        <v>58.554000000000002</v>
      </c>
      <c r="P999">
        <v>51.883000000000003</v>
      </c>
      <c r="Q999">
        <v>51.814</v>
      </c>
      <c r="R999">
        <v>104.866</v>
      </c>
      <c r="S999">
        <v>106.172</v>
      </c>
      <c r="T999">
        <v>65.242999999999995</v>
      </c>
      <c r="U999">
        <v>65.716999999999999</v>
      </c>
      <c r="V999">
        <v>34.756999999999998</v>
      </c>
      <c r="W999">
        <v>34.283000000000001</v>
      </c>
      <c r="X999">
        <v>13.651999999999999</v>
      </c>
      <c r="Y999">
        <v>17.303000000000001</v>
      </c>
      <c r="Z999">
        <v>34.283000000000001</v>
      </c>
      <c r="AA999">
        <v>34.756999999999998</v>
      </c>
      <c r="AB999">
        <v>10.15</v>
      </c>
      <c r="AC999">
        <v>17</v>
      </c>
      <c r="AD999">
        <v>16</v>
      </c>
      <c r="AE999">
        <v>16</v>
      </c>
      <c r="AF999">
        <v>16</v>
      </c>
    </row>
    <row r="1000" spans="1:32" x14ac:dyDescent="0.35">
      <c r="A1000">
        <v>480</v>
      </c>
      <c r="F1000" t="s">
        <v>1087</v>
      </c>
      <c r="G1000" t="s">
        <v>1088</v>
      </c>
      <c r="I1000" t="s">
        <v>32</v>
      </c>
    </row>
    <row r="1001" spans="1:32" x14ac:dyDescent="0.35">
      <c r="A1001">
        <v>480</v>
      </c>
      <c r="B1001" t="s">
        <v>33</v>
      </c>
      <c r="C1001">
        <v>1</v>
      </c>
      <c r="D1001" t="s">
        <v>1089</v>
      </c>
      <c r="E1001" t="s">
        <v>1090</v>
      </c>
      <c r="H1001">
        <v>71.400000000000006</v>
      </c>
    </row>
    <row r="1002" spans="1:32" x14ac:dyDescent="0.35">
      <c r="A1002">
        <v>480</v>
      </c>
      <c r="B1002" t="s">
        <v>36</v>
      </c>
      <c r="C1002">
        <v>1</v>
      </c>
      <c r="J1002" t="s">
        <v>1091</v>
      </c>
      <c r="L1002">
        <v>47.606999999999999</v>
      </c>
      <c r="M1002">
        <v>50.220999999999997</v>
      </c>
      <c r="N1002">
        <v>98.406000000000006</v>
      </c>
      <c r="O1002">
        <v>97.605000000000004</v>
      </c>
      <c r="P1002">
        <v>89.114000000000004</v>
      </c>
      <c r="Q1002">
        <v>89.025000000000006</v>
      </c>
      <c r="R1002">
        <v>108.184</v>
      </c>
      <c r="S1002">
        <v>108.377</v>
      </c>
      <c r="T1002">
        <v>64.174000000000007</v>
      </c>
      <c r="U1002">
        <v>62.216999999999999</v>
      </c>
      <c r="V1002">
        <v>35.826000000000001</v>
      </c>
      <c r="W1002">
        <v>37.783000000000001</v>
      </c>
      <c r="X1002">
        <v>13.608000000000001</v>
      </c>
      <c r="Y1002">
        <v>13.134</v>
      </c>
      <c r="Z1002">
        <v>37.783000000000001</v>
      </c>
      <c r="AA1002">
        <v>35.826000000000001</v>
      </c>
      <c r="AB1002">
        <v>11.726000000000001</v>
      </c>
      <c r="AC1002">
        <v>13</v>
      </c>
      <c r="AD1002">
        <v>13</v>
      </c>
      <c r="AE1002">
        <v>13</v>
      </c>
      <c r="AF1002">
        <v>13</v>
      </c>
    </row>
    <row r="1003" spans="1:32" x14ac:dyDescent="0.35">
      <c r="A1003">
        <v>481</v>
      </c>
      <c r="F1003" t="s">
        <v>210</v>
      </c>
      <c r="G1003" t="s">
        <v>211</v>
      </c>
      <c r="I1003" t="s">
        <v>32</v>
      </c>
    </row>
    <row r="1004" spans="1:32" x14ac:dyDescent="0.35">
      <c r="A1004">
        <v>481</v>
      </c>
      <c r="B1004" t="s">
        <v>33</v>
      </c>
      <c r="C1004">
        <v>1</v>
      </c>
      <c r="D1004" t="s">
        <v>1092</v>
      </c>
      <c r="E1004" t="s">
        <v>1093</v>
      </c>
      <c r="H1004">
        <v>65.2</v>
      </c>
    </row>
    <row r="1005" spans="1:32" x14ac:dyDescent="0.35">
      <c r="A1005">
        <v>481</v>
      </c>
      <c r="B1005" t="s">
        <v>36</v>
      </c>
      <c r="C1005">
        <v>1</v>
      </c>
      <c r="J1005" t="s">
        <v>1094</v>
      </c>
      <c r="L1005">
        <v>33.176000000000002</v>
      </c>
      <c r="M1005">
        <v>30.931000000000001</v>
      </c>
      <c r="N1005">
        <v>63.904000000000003</v>
      </c>
      <c r="O1005">
        <v>63.673999999999999</v>
      </c>
      <c r="P1005">
        <v>28.411000000000001</v>
      </c>
      <c r="Q1005">
        <v>28.713000000000001</v>
      </c>
      <c r="R1005">
        <v>53.078000000000003</v>
      </c>
      <c r="S1005">
        <v>54.186</v>
      </c>
      <c r="T1005">
        <v>74.701999999999998</v>
      </c>
      <c r="U1005">
        <v>75.369</v>
      </c>
      <c r="V1005">
        <v>25.297999999999998</v>
      </c>
      <c r="W1005">
        <v>24.631</v>
      </c>
      <c r="X1005">
        <v>25.747</v>
      </c>
      <c r="Y1005">
        <v>24.568000000000001</v>
      </c>
      <c r="Z1005">
        <v>24.631</v>
      </c>
      <c r="AA1005">
        <v>25.297999999999998</v>
      </c>
      <c r="AB1005">
        <v>13.648</v>
      </c>
      <c r="AC1005">
        <v>14</v>
      </c>
      <c r="AD1005">
        <v>14</v>
      </c>
      <c r="AE1005">
        <v>14</v>
      </c>
      <c r="AF1005">
        <v>14</v>
      </c>
    </row>
    <row r="1006" spans="1:32" x14ac:dyDescent="0.35">
      <c r="A1006">
        <v>482</v>
      </c>
      <c r="F1006" t="s">
        <v>153</v>
      </c>
      <c r="G1006" t="s">
        <v>154</v>
      </c>
      <c r="I1006" t="s">
        <v>32</v>
      </c>
    </row>
    <row r="1007" spans="1:32" x14ac:dyDescent="0.35">
      <c r="A1007">
        <v>482</v>
      </c>
      <c r="B1007" t="s">
        <v>33</v>
      </c>
      <c r="C1007">
        <v>1</v>
      </c>
      <c r="D1007" t="s">
        <v>1095</v>
      </c>
      <c r="E1007" t="s">
        <v>1096</v>
      </c>
      <c r="H1007">
        <v>61</v>
      </c>
    </row>
    <row r="1008" spans="1:32" x14ac:dyDescent="0.35">
      <c r="A1008">
        <v>482</v>
      </c>
      <c r="B1008" t="s">
        <v>36</v>
      </c>
      <c r="C1008">
        <v>1</v>
      </c>
      <c r="J1008" t="s">
        <v>1097</v>
      </c>
      <c r="L1008">
        <v>62.802</v>
      </c>
      <c r="M1008">
        <v>62.844999999999999</v>
      </c>
      <c r="N1008">
        <v>125.715</v>
      </c>
      <c r="O1008">
        <v>125.63</v>
      </c>
      <c r="P1008">
        <v>131.405</v>
      </c>
      <c r="Q1008">
        <v>131.93799999999999</v>
      </c>
      <c r="R1008">
        <v>124.59399999999999</v>
      </c>
      <c r="S1008">
        <v>125.611</v>
      </c>
      <c r="T1008">
        <v>60.555</v>
      </c>
      <c r="U1008">
        <v>60.505000000000003</v>
      </c>
      <c r="V1008">
        <v>39.445</v>
      </c>
      <c r="W1008">
        <v>39.494999999999997</v>
      </c>
      <c r="X1008">
        <v>11.074</v>
      </c>
      <c r="Y1008">
        <v>10.803000000000001</v>
      </c>
      <c r="Z1008">
        <v>39.494999999999997</v>
      </c>
      <c r="AA1008">
        <v>39.445</v>
      </c>
      <c r="AB1008">
        <v>16.295999999999999</v>
      </c>
      <c r="AC1008">
        <v>10</v>
      </c>
      <c r="AD1008">
        <v>10</v>
      </c>
      <c r="AE1008">
        <v>10</v>
      </c>
      <c r="AF1008">
        <v>10</v>
      </c>
    </row>
    <row r="1009" spans="1:32" x14ac:dyDescent="0.35">
      <c r="A1009">
        <v>483</v>
      </c>
      <c r="F1009" t="s">
        <v>243</v>
      </c>
      <c r="G1009" t="s">
        <v>244</v>
      </c>
      <c r="I1009" t="s">
        <v>32</v>
      </c>
    </row>
    <row r="1010" spans="1:32" x14ac:dyDescent="0.35">
      <c r="A1010">
        <v>483</v>
      </c>
      <c r="B1010" t="s">
        <v>33</v>
      </c>
      <c r="C1010">
        <v>1</v>
      </c>
      <c r="D1010" t="s">
        <v>1098</v>
      </c>
      <c r="E1010" t="s">
        <v>1099</v>
      </c>
      <c r="H1010">
        <v>51</v>
      </c>
    </row>
    <row r="1011" spans="1:32" x14ac:dyDescent="0.35">
      <c r="A1011">
        <v>483</v>
      </c>
      <c r="B1011" t="s">
        <v>36</v>
      </c>
      <c r="C1011">
        <v>1</v>
      </c>
      <c r="J1011" t="s">
        <v>1100</v>
      </c>
      <c r="L1011">
        <v>39.548999999999999</v>
      </c>
      <c r="M1011">
        <v>37.972999999999999</v>
      </c>
      <c r="N1011">
        <v>77.555000000000007</v>
      </c>
      <c r="O1011">
        <v>77.647999999999996</v>
      </c>
      <c r="P1011">
        <v>59.238999999999997</v>
      </c>
      <c r="Q1011">
        <v>61.52</v>
      </c>
      <c r="R1011">
        <v>94.082999999999998</v>
      </c>
      <c r="S1011">
        <v>96.058999999999997</v>
      </c>
      <c r="T1011">
        <v>64.849999999999994</v>
      </c>
      <c r="U1011">
        <v>65.658000000000001</v>
      </c>
      <c r="V1011">
        <v>35.15</v>
      </c>
      <c r="W1011">
        <v>34.341999999999999</v>
      </c>
      <c r="X1011">
        <v>17.395</v>
      </c>
      <c r="Y1011">
        <v>12.243</v>
      </c>
      <c r="Z1011">
        <v>34.341999999999999</v>
      </c>
      <c r="AA1011">
        <v>35.15</v>
      </c>
      <c r="AB1011">
        <v>12.256</v>
      </c>
      <c r="AC1011">
        <v>14</v>
      </c>
      <c r="AD1011">
        <v>11</v>
      </c>
      <c r="AE1011">
        <v>11</v>
      </c>
      <c r="AF1011">
        <v>11</v>
      </c>
    </row>
    <row r="1012" spans="1:32" x14ac:dyDescent="0.35">
      <c r="A1012">
        <v>484</v>
      </c>
      <c r="F1012" t="s">
        <v>210</v>
      </c>
      <c r="G1012" t="s">
        <v>211</v>
      </c>
      <c r="I1012" t="s">
        <v>54</v>
      </c>
    </row>
    <row r="1013" spans="1:32" x14ac:dyDescent="0.35">
      <c r="A1013">
        <v>484</v>
      </c>
      <c r="B1013" t="s">
        <v>33</v>
      </c>
      <c r="C1013">
        <v>1</v>
      </c>
      <c r="D1013" t="s">
        <v>1101</v>
      </c>
      <c r="E1013" t="s">
        <v>1102</v>
      </c>
      <c r="H1013">
        <v>66.8</v>
      </c>
    </row>
    <row r="1014" spans="1:32" x14ac:dyDescent="0.35">
      <c r="A1014">
        <v>484</v>
      </c>
      <c r="B1014" t="s">
        <v>36</v>
      </c>
      <c r="C1014">
        <v>1</v>
      </c>
      <c r="J1014" t="s">
        <v>1103</v>
      </c>
      <c r="L1014">
        <v>37.881999999999998</v>
      </c>
      <c r="M1014">
        <v>37.634999999999998</v>
      </c>
      <c r="N1014">
        <v>75.757999999999996</v>
      </c>
      <c r="O1014">
        <v>75.316000000000003</v>
      </c>
      <c r="P1014">
        <v>78.409000000000006</v>
      </c>
      <c r="Q1014">
        <v>77.793000000000006</v>
      </c>
      <c r="R1014">
        <v>123.979</v>
      </c>
      <c r="S1014">
        <v>123.5</v>
      </c>
      <c r="T1014">
        <v>67.465999999999994</v>
      </c>
      <c r="U1014">
        <v>65.647000000000006</v>
      </c>
      <c r="V1014">
        <v>32.533999999999999</v>
      </c>
      <c r="W1014">
        <v>34.353000000000002</v>
      </c>
      <c r="X1014">
        <v>15.926</v>
      </c>
      <c r="Y1014">
        <v>17.420999999999999</v>
      </c>
      <c r="Z1014">
        <v>34.353000000000002</v>
      </c>
      <c r="AA1014">
        <v>32.533999999999999</v>
      </c>
      <c r="AB1014">
        <v>9.07</v>
      </c>
      <c r="AC1014">
        <v>15</v>
      </c>
      <c r="AD1014">
        <v>16</v>
      </c>
      <c r="AE1014">
        <v>15</v>
      </c>
      <c r="AF1014">
        <v>15</v>
      </c>
    </row>
    <row r="1015" spans="1:32" x14ac:dyDescent="0.35">
      <c r="A1015">
        <v>485</v>
      </c>
      <c r="F1015" t="s">
        <v>210</v>
      </c>
      <c r="G1015" t="s">
        <v>211</v>
      </c>
      <c r="I1015" t="s">
        <v>54</v>
      </c>
    </row>
    <row r="1016" spans="1:32" x14ac:dyDescent="0.35">
      <c r="A1016">
        <v>485</v>
      </c>
      <c r="B1016" t="s">
        <v>33</v>
      </c>
      <c r="C1016">
        <v>1</v>
      </c>
      <c r="D1016" t="s">
        <v>1104</v>
      </c>
      <c r="E1016" t="s">
        <v>1105</v>
      </c>
      <c r="H1016">
        <v>33.9</v>
      </c>
    </row>
    <row r="1017" spans="1:32" x14ac:dyDescent="0.35">
      <c r="A1017">
        <v>485</v>
      </c>
      <c r="B1017" t="s">
        <v>36</v>
      </c>
      <c r="C1017">
        <v>1</v>
      </c>
      <c r="J1017" t="s">
        <v>1106</v>
      </c>
      <c r="L1017">
        <v>36.969000000000001</v>
      </c>
      <c r="M1017">
        <v>38.543999999999997</v>
      </c>
      <c r="N1017">
        <v>75.692999999999998</v>
      </c>
      <c r="O1017">
        <v>75.19</v>
      </c>
      <c r="P1017">
        <v>64.936999999999998</v>
      </c>
      <c r="Q1017">
        <v>64.701999999999998</v>
      </c>
      <c r="R1017">
        <v>103.93</v>
      </c>
      <c r="S1017">
        <v>104.627</v>
      </c>
      <c r="T1017">
        <v>73.100999999999999</v>
      </c>
      <c r="U1017">
        <v>70.099000000000004</v>
      </c>
      <c r="V1017">
        <v>26.899000000000001</v>
      </c>
      <c r="W1017">
        <v>29.901</v>
      </c>
      <c r="X1017">
        <v>25.012</v>
      </c>
      <c r="Y1017">
        <v>18.667999999999999</v>
      </c>
      <c r="Z1017">
        <v>29.901</v>
      </c>
      <c r="AA1017">
        <v>26.899000000000001</v>
      </c>
      <c r="AB1017">
        <v>23.933</v>
      </c>
      <c r="AC1017">
        <v>9</v>
      </c>
      <c r="AD1017">
        <v>7</v>
      </c>
      <c r="AE1017">
        <v>7</v>
      </c>
      <c r="AF1017">
        <v>7</v>
      </c>
    </row>
    <row r="1018" spans="1:32" x14ac:dyDescent="0.35">
      <c r="A1018">
        <v>486</v>
      </c>
      <c r="F1018" t="s">
        <v>153</v>
      </c>
      <c r="G1018" t="s">
        <v>154</v>
      </c>
      <c r="I1018" t="s">
        <v>32</v>
      </c>
    </row>
    <row r="1019" spans="1:32" x14ac:dyDescent="0.35">
      <c r="A1019">
        <v>486</v>
      </c>
      <c r="B1019" t="s">
        <v>33</v>
      </c>
      <c r="C1019">
        <v>1</v>
      </c>
      <c r="D1019" t="s">
        <v>1107</v>
      </c>
      <c r="E1019" t="s">
        <v>1108</v>
      </c>
      <c r="H1019">
        <v>72.2</v>
      </c>
    </row>
    <row r="1020" spans="1:32" x14ac:dyDescent="0.35">
      <c r="A1020">
        <v>486</v>
      </c>
      <c r="B1020" t="s">
        <v>36</v>
      </c>
      <c r="C1020">
        <v>1</v>
      </c>
      <c r="J1020" t="s">
        <v>1109</v>
      </c>
      <c r="L1020">
        <v>49.058</v>
      </c>
      <c r="M1020">
        <v>52.51</v>
      </c>
      <c r="N1020">
        <v>100.43300000000001</v>
      </c>
      <c r="O1020">
        <v>102.72499999999999</v>
      </c>
      <c r="P1020">
        <v>109.389</v>
      </c>
      <c r="Q1020">
        <v>111.47199999999999</v>
      </c>
      <c r="R1020">
        <v>130.273</v>
      </c>
      <c r="S1020">
        <v>130.12700000000001</v>
      </c>
      <c r="T1020">
        <v>61.936999999999998</v>
      </c>
      <c r="U1020">
        <v>62.814999999999998</v>
      </c>
      <c r="V1020">
        <v>38.063000000000002</v>
      </c>
      <c r="W1020">
        <v>37.185000000000002</v>
      </c>
      <c r="X1020">
        <v>12.081</v>
      </c>
      <c r="Y1020">
        <v>13.154</v>
      </c>
      <c r="Z1020">
        <v>37.185000000000002</v>
      </c>
      <c r="AA1020">
        <v>38.063000000000002</v>
      </c>
      <c r="AB1020">
        <v>10.992000000000001</v>
      </c>
      <c r="AC1020">
        <v>11</v>
      </c>
      <c r="AD1020">
        <v>10</v>
      </c>
      <c r="AE1020">
        <v>10</v>
      </c>
      <c r="AF1020">
        <v>10</v>
      </c>
    </row>
    <row r="1021" spans="1:32" x14ac:dyDescent="0.35">
      <c r="A1021">
        <v>487</v>
      </c>
      <c r="F1021" t="s">
        <v>210</v>
      </c>
      <c r="G1021" t="s">
        <v>211</v>
      </c>
      <c r="I1021" t="s">
        <v>32</v>
      </c>
    </row>
    <row r="1022" spans="1:32" x14ac:dyDescent="0.35">
      <c r="A1022">
        <v>487</v>
      </c>
      <c r="B1022" t="s">
        <v>33</v>
      </c>
      <c r="C1022">
        <v>1</v>
      </c>
      <c r="D1022" t="s">
        <v>1110</v>
      </c>
      <c r="E1022" t="s">
        <v>1111</v>
      </c>
      <c r="H1022">
        <v>79</v>
      </c>
    </row>
    <row r="1023" spans="1:32" x14ac:dyDescent="0.35">
      <c r="A1023">
        <v>487</v>
      </c>
      <c r="B1023" t="s">
        <v>36</v>
      </c>
      <c r="C1023">
        <v>1</v>
      </c>
      <c r="J1023" t="s">
        <v>1112</v>
      </c>
      <c r="L1023">
        <v>63.481000000000002</v>
      </c>
      <c r="M1023">
        <v>55.835999999999999</v>
      </c>
      <c r="N1023">
        <v>119.40600000000001</v>
      </c>
      <c r="O1023">
        <v>119.355</v>
      </c>
      <c r="P1023">
        <v>105.411</v>
      </c>
      <c r="Q1023">
        <v>105.413</v>
      </c>
      <c r="R1023">
        <v>105.53100000000001</v>
      </c>
      <c r="S1023">
        <v>105.48699999999999</v>
      </c>
      <c r="T1023">
        <v>63.292999999999999</v>
      </c>
      <c r="U1023">
        <v>62.218000000000004</v>
      </c>
      <c r="V1023">
        <v>36.707000000000001</v>
      </c>
      <c r="W1023">
        <v>37.781999999999996</v>
      </c>
      <c r="X1023">
        <v>10.597</v>
      </c>
      <c r="Y1023">
        <v>15.148</v>
      </c>
      <c r="Z1023">
        <v>37.781999999999996</v>
      </c>
      <c r="AA1023">
        <v>36.707000000000001</v>
      </c>
      <c r="AB1023">
        <v>13.564</v>
      </c>
      <c r="AC1023">
        <v>10</v>
      </c>
      <c r="AD1023">
        <v>10</v>
      </c>
      <c r="AE1023">
        <v>10</v>
      </c>
      <c r="AF1023">
        <v>10</v>
      </c>
    </row>
    <row r="1024" spans="1:32" x14ac:dyDescent="0.35">
      <c r="A1024">
        <v>488</v>
      </c>
    </row>
    <row r="1025" spans="1:32" x14ac:dyDescent="0.35">
      <c r="A1025">
        <v>488</v>
      </c>
      <c r="B1025" t="s">
        <v>33</v>
      </c>
      <c r="C1025">
        <v>1</v>
      </c>
      <c r="D1025" t="s">
        <v>1113</v>
      </c>
      <c r="E1025" t="s">
        <v>1114</v>
      </c>
    </row>
    <row r="1026" spans="1:32" x14ac:dyDescent="0.35">
      <c r="A1026">
        <v>488</v>
      </c>
      <c r="B1026" t="s">
        <v>36</v>
      </c>
      <c r="C1026">
        <v>1</v>
      </c>
      <c r="J1026" t="s">
        <v>1115</v>
      </c>
      <c r="L1026">
        <v>66.483000000000004</v>
      </c>
      <c r="M1026">
        <v>59.664000000000001</v>
      </c>
      <c r="N1026">
        <v>126.967</v>
      </c>
      <c r="O1026">
        <v>125.596</v>
      </c>
      <c r="P1026">
        <v>117.73</v>
      </c>
      <c r="Q1026">
        <v>117.375</v>
      </c>
      <c r="R1026">
        <v>110.89700000000001</v>
      </c>
      <c r="S1026">
        <v>112.004</v>
      </c>
      <c r="T1026">
        <v>62.274000000000001</v>
      </c>
      <c r="U1026">
        <v>60.807000000000002</v>
      </c>
      <c r="V1026">
        <v>37.725999999999999</v>
      </c>
      <c r="W1026">
        <v>39.192999999999998</v>
      </c>
      <c r="X1026">
        <v>13.475</v>
      </c>
      <c r="Y1026">
        <v>10.103999999999999</v>
      </c>
      <c r="Z1026">
        <v>39.192999999999998</v>
      </c>
      <c r="AA1026">
        <v>37.725999999999999</v>
      </c>
      <c r="AB1026">
        <v>9.1080000000000005</v>
      </c>
      <c r="AC1026">
        <v>10</v>
      </c>
      <c r="AD1026">
        <v>10</v>
      </c>
      <c r="AE1026">
        <v>10</v>
      </c>
      <c r="AF1026">
        <v>10</v>
      </c>
    </row>
    <row r="1027" spans="1:32" x14ac:dyDescent="0.35">
      <c r="A1027">
        <v>489</v>
      </c>
      <c r="F1027" t="s">
        <v>1116</v>
      </c>
      <c r="G1027" t="s">
        <v>1117</v>
      </c>
      <c r="I1027" t="s">
        <v>54</v>
      </c>
    </row>
    <row r="1028" spans="1:32" x14ac:dyDescent="0.35">
      <c r="A1028">
        <v>489</v>
      </c>
      <c r="B1028" t="s">
        <v>33</v>
      </c>
      <c r="C1028">
        <v>1</v>
      </c>
      <c r="D1028" t="s">
        <v>1118</v>
      </c>
      <c r="E1028" t="s">
        <v>1119</v>
      </c>
      <c r="H1028">
        <v>71</v>
      </c>
    </row>
    <row r="1029" spans="1:32" x14ac:dyDescent="0.35">
      <c r="A1029">
        <v>489</v>
      </c>
      <c r="B1029" t="s">
        <v>36</v>
      </c>
      <c r="C1029">
        <v>1</v>
      </c>
      <c r="J1029" t="s">
        <v>1120</v>
      </c>
      <c r="L1029">
        <v>59.110999999999997</v>
      </c>
      <c r="M1029">
        <v>57.878</v>
      </c>
      <c r="N1029">
        <v>117.128</v>
      </c>
      <c r="O1029">
        <v>117.124</v>
      </c>
      <c r="P1029">
        <v>115.911</v>
      </c>
      <c r="Q1029">
        <v>116.696</v>
      </c>
      <c r="R1029">
        <v>118.35599999999999</v>
      </c>
      <c r="S1029">
        <v>119.23099999999999</v>
      </c>
      <c r="T1029">
        <v>61.798999999999999</v>
      </c>
      <c r="U1029">
        <v>63.408000000000001</v>
      </c>
      <c r="V1029">
        <v>38.201000000000001</v>
      </c>
      <c r="W1029">
        <v>36.591999999999999</v>
      </c>
      <c r="X1029">
        <v>12.564</v>
      </c>
      <c r="Y1029">
        <v>13.409000000000001</v>
      </c>
      <c r="Z1029">
        <v>36.591999999999999</v>
      </c>
      <c r="AA1029">
        <v>38.201000000000001</v>
      </c>
      <c r="AB1029">
        <v>11.56</v>
      </c>
      <c r="AC1029">
        <v>10</v>
      </c>
      <c r="AD1029">
        <v>10</v>
      </c>
      <c r="AE1029">
        <v>10</v>
      </c>
      <c r="AF1029">
        <v>10</v>
      </c>
    </row>
    <row r="1030" spans="1:32" x14ac:dyDescent="0.35">
      <c r="A1030">
        <v>490</v>
      </c>
      <c r="F1030" t="s">
        <v>173</v>
      </c>
      <c r="G1030" t="s">
        <v>174</v>
      </c>
      <c r="I1030" t="s">
        <v>32</v>
      </c>
    </row>
    <row r="1031" spans="1:32" x14ac:dyDescent="0.35">
      <c r="A1031">
        <v>490</v>
      </c>
      <c r="B1031" t="s">
        <v>33</v>
      </c>
      <c r="C1031">
        <v>1</v>
      </c>
      <c r="D1031" t="s">
        <v>1121</v>
      </c>
      <c r="E1031" t="s">
        <v>1122</v>
      </c>
      <c r="H1031">
        <v>64.3</v>
      </c>
    </row>
    <row r="1032" spans="1:32" x14ac:dyDescent="0.35">
      <c r="A1032">
        <v>490</v>
      </c>
      <c r="B1032" t="s">
        <v>36</v>
      </c>
      <c r="C1032">
        <v>1</v>
      </c>
      <c r="J1032" t="s">
        <v>1123</v>
      </c>
      <c r="L1032">
        <v>67.754000000000005</v>
      </c>
      <c r="M1032">
        <v>64.805000000000007</v>
      </c>
      <c r="N1032">
        <v>132.71100000000001</v>
      </c>
      <c r="O1032">
        <v>133.256</v>
      </c>
      <c r="P1032">
        <v>109.81399999999999</v>
      </c>
      <c r="Q1032">
        <v>109.81699999999999</v>
      </c>
      <c r="R1032">
        <v>99.491</v>
      </c>
      <c r="S1032">
        <v>98.760999999999996</v>
      </c>
      <c r="T1032">
        <v>64.304000000000002</v>
      </c>
      <c r="U1032">
        <v>63.75</v>
      </c>
      <c r="V1032">
        <v>35.695999999999998</v>
      </c>
      <c r="W1032">
        <v>36.25</v>
      </c>
      <c r="X1032">
        <v>14.784000000000001</v>
      </c>
      <c r="Y1032">
        <v>14.247999999999999</v>
      </c>
      <c r="Z1032">
        <v>36.25</v>
      </c>
      <c r="AA1032">
        <v>35.695999999999998</v>
      </c>
      <c r="AB1032">
        <v>13.878</v>
      </c>
      <c r="AC1032">
        <v>10</v>
      </c>
      <c r="AD1032">
        <v>10</v>
      </c>
      <c r="AE1032">
        <v>10</v>
      </c>
      <c r="AF1032">
        <v>10</v>
      </c>
    </row>
    <row r="1033" spans="1:32" x14ac:dyDescent="0.35">
      <c r="A1033">
        <v>491</v>
      </c>
      <c r="F1033" t="s">
        <v>153</v>
      </c>
      <c r="G1033" t="s">
        <v>154</v>
      </c>
      <c r="I1033" t="s">
        <v>54</v>
      </c>
    </row>
    <row r="1034" spans="1:32" x14ac:dyDescent="0.35">
      <c r="A1034">
        <v>491</v>
      </c>
      <c r="B1034" t="s">
        <v>33</v>
      </c>
      <c r="C1034">
        <v>1</v>
      </c>
      <c r="D1034" t="s">
        <v>1124</v>
      </c>
      <c r="E1034" t="s">
        <v>1125</v>
      </c>
      <c r="H1034">
        <v>64.099999999999994</v>
      </c>
    </row>
    <row r="1035" spans="1:32" x14ac:dyDescent="0.35">
      <c r="A1035">
        <v>491</v>
      </c>
      <c r="B1035" t="s">
        <v>36</v>
      </c>
      <c r="C1035">
        <v>1</v>
      </c>
      <c r="J1035" t="s">
        <v>1126</v>
      </c>
      <c r="L1035">
        <v>40.81</v>
      </c>
      <c r="M1035">
        <v>39.204999999999998</v>
      </c>
      <c r="N1035">
        <v>79.997</v>
      </c>
      <c r="O1035">
        <v>78.793000000000006</v>
      </c>
      <c r="P1035">
        <v>79.814999999999998</v>
      </c>
      <c r="Q1035">
        <v>78.724000000000004</v>
      </c>
      <c r="R1035">
        <v>118.721</v>
      </c>
      <c r="S1035">
        <v>118.676</v>
      </c>
      <c r="T1035">
        <v>61.058999999999997</v>
      </c>
      <c r="U1035">
        <v>62.182000000000002</v>
      </c>
      <c r="V1035">
        <v>38.941000000000003</v>
      </c>
      <c r="W1035">
        <v>37.817999999999998</v>
      </c>
      <c r="X1035">
        <v>10.833</v>
      </c>
      <c r="Y1035">
        <v>12.901</v>
      </c>
      <c r="Z1035">
        <v>37.817999999999998</v>
      </c>
      <c r="AA1035">
        <v>38.941000000000003</v>
      </c>
      <c r="AB1035">
        <v>9.798</v>
      </c>
      <c r="AC1035">
        <v>15</v>
      </c>
      <c r="AD1035">
        <v>14</v>
      </c>
      <c r="AE1035">
        <v>14</v>
      </c>
      <c r="AF1035">
        <v>14</v>
      </c>
    </row>
    <row r="1036" spans="1:32" x14ac:dyDescent="0.35">
      <c r="A1036">
        <v>492</v>
      </c>
      <c r="F1036" t="s">
        <v>153</v>
      </c>
      <c r="G1036" t="s">
        <v>154</v>
      </c>
      <c r="I1036" t="s">
        <v>32</v>
      </c>
    </row>
    <row r="1037" spans="1:32" x14ac:dyDescent="0.35">
      <c r="A1037">
        <v>492</v>
      </c>
      <c r="B1037" t="s">
        <v>33</v>
      </c>
      <c r="C1037">
        <v>1</v>
      </c>
      <c r="D1037" t="s">
        <v>1127</v>
      </c>
      <c r="E1037" t="s">
        <v>1128</v>
      </c>
      <c r="H1037">
        <v>51.9</v>
      </c>
    </row>
    <row r="1038" spans="1:32" x14ac:dyDescent="0.35">
      <c r="A1038">
        <v>492</v>
      </c>
      <c r="B1038" t="s">
        <v>36</v>
      </c>
      <c r="C1038">
        <v>1</v>
      </c>
      <c r="J1038" t="s">
        <v>1129</v>
      </c>
      <c r="L1038">
        <v>44.692999999999998</v>
      </c>
      <c r="M1038">
        <v>47.334000000000003</v>
      </c>
      <c r="N1038">
        <v>91.826999999999998</v>
      </c>
      <c r="O1038">
        <v>92.144000000000005</v>
      </c>
      <c r="P1038">
        <v>93.789000000000001</v>
      </c>
      <c r="Q1038">
        <v>93.626999999999995</v>
      </c>
      <c r="R1038">
        <v>121.84099999999999</v>
      </c>
      <c r="S1038">
        <v>121.364</v>
      </c>
      <c r="T1038">
        <v>62.139000000000003</v>
      </c>
      <c r="U1038">
        <v>63.835999999999999</v>
      </c>
      <c r="V1038">
        <v>37.860999999999997</v>
      </c>
      <c r="W1038">
        <v>36.164000000000001</v>
      </c>
      <c r="X1038">
        <v>11.935</v>
      </c>
      <c r="Y1038">
        <v>14.252000000000001</v>
      </c>
      <c r="Z1038">
        <v>36.164000000000001</v>
      </c>
      <c r="AA1038">
        <v>37.860999999999997</v>
      </c>
      <c r="AB1038">
        <v>14.128</v>
      </c>
      <c r="AC1038">
        <v>14</v>
      </c>
      <c r="AD1038">
        <v>13</v>
      </c>
      <c r="AE1038">
        <v>13</v>
      </c>
      <c r="AF1038">
        <v>13</v>
      </c>
    </row>
    <row r="1039" spans="1:32" x14ac:dyDescent="0.35">
      <c r="A1039">
        <v>493</v>
      </c>
      <c r="F1039" t="s">
        <v>153</v>
      </c>
      <c r="G1039" t="s">
        <v>154</v>
      </c>
      <c r="I1039" t="s">
        <v>54</v>
      </c>
    </row>
    <row r="1040" spans="1:32" x14ac:dyDescent="0.35">
      <c r="A1040">
        <v>493</v>
      </c>
      <c r="B1040" t="s">
        <v>33</v>
      </c>
      <c r="C1040">
        <v>1</v>
      </c>
      <c r="D1040" t="s">
        <v>1130</v>
      </c>
      <c r="E1040" t="s">
        <v>1131</v>
      </c>
      <c r="H1040">
        <v>61.9</v>
      </c>
    </row>
    <row r="1041" spans="1:32" x14ac:dyDescent="0.35">
      <c r="A1041">
        <v>493</v>
      </c>
      <c r="B1041" t="s">
        <v>36</v>
      </c>
      <c r="C1041">
        <v>1</v>
      </c>
      <c r="J1041" t="s">
        <v>1132</v>
      </c>
      <c r="L1041">
        <v>17.263000000000002</v>
      </c>
      <c r="M1041">
        <v>10.545999999999999</v>
      </c>
      <c r="N1041">
        <v>27.777999999999999</v>
      </c>
      <c r="O1041">
        <v>27.809000000000001</v>
      </c>
      <c r="P1041">
        <v>30.518000000000001</v>
      </c>
      <c r="Q1041">
        <v>30.507999999999999</v>
      </c>
      <c r="R1041">
        <v>131.279</v>
      </c>
      <c r="S1041">
        <v>131.398</v>
      </c>
      <c r="T1041">
        <v>70.289000000000001</v>
      </c>
      <c r="U1041">
        <v>70.588999999999999</v>
      </c>
      <c r="V1041">
        <v>29.710999999999999</v>
      </c>
      <c r="W1041">
        <v>29.411000000000001</v>
      </c>
      <c r="X1041">
        <v>18.846</v>
      </c>
      <c r="Y1041">
        <v>21.843</v>
      </c>
      <c r="Z1041">
        <v>29.411000000000001</v>
      </c>
      <c r="AA1041">
        <v>29.710999999999999</v>
      </c>
      <c r="AB1041">
        <v>10.284000000000001</v>
      </c>
      <c r="AC1041">
        <v>30</v>
      </c>
      <c r="AD1041">
        <v>35</v>
      </c>
      <c r="AE1041">
        <v>30</v>
      </c>
      <c r="AF1041">
        <v>30</v>
      </c>
    </row>
    <row r="1042" spans="1:32" x14ac:dyDescent="0.35">
      <c r="A1042">
        <v>494</v>
      </c>
      <c r="F1042" t="s">
        <v>210</v>
      </c>
      <c r="G1042" t="s">
        <v>211</v>
      </c>
    </row>
    <row r="1043" spans="1:32" x14ac:dyDescent="0.35">
      <c r="A1043">
        <v>494</v>
      </c>
      <c r="B1043" t="s">
        <v>33</v>
      </c>
      <c r="C1043">
        <v>1</v>
      </c>
      <c r="D1043" t="s">
        <v>1133</v>
      </c>
      <c r="E1043" t="s">
        <v>1134</v>
      </c>
    </row>
    <row r="1044" spans="1:32" x14ac:dyDescent="0.35">
      <c r="A1044">
        <v>494</v>
      </c>
      <c r="B1044" t="s">
        <v>36</v>
      </c>
      <c r="C1044">
        <v>1</v>
      </c>
      <c r="J1044" t="s">
        <v>1135</v>
      </c>
      <c r="L1044">
        <v>57.793999999999997</v>
      </c>
      <c r="M1044">
        <v>58.344999999999999</v>
      </c>
      <c r="N1044">
        <v>116.14400000000001</v>
      </c>
      <c r="O1044">
        <v>116.749</v>
      </c>
      <c r="P1044">
        <v>111.26300000000001</v>
      </c>
      <c r="Q1044">
        <v>111.137</v>
      </c>
      <c r="R1044">
        <v>114.327</v>
      </c>
      <c r="S1044">
        <v>113.989</v>
      </c>
      <c r="T1044">
        <v>61.353000000000002</v>
      </c>
      <c r="U1044">
        <v>60.371000000000002</v>
      </c>
      <c r="V1044">
        <v>38.646999999999998</v>
      </c>
      <c r="W1044">
        <v>39.628999999999998</v>
      </c>
      <c r="X1044">
        <v>9.7579999999999991</v>
      </c>
      <c r="Y1044">
        <v>11.702999999999999</v>
      </c>
      <c r="Z1044">
        <v>39.628999999999998</v>
      </c>
      <c r="AA1044">
        <v>38.646999999999998</v>
      </c>
      <c r="AB1044">
        <v>8.8379999999999992</v>
      </c>
      <c r="AC1044">
        <v>10</v>
      </c>
      <c r="AD1044">
        <v>10</v>
      </c>
      <c r="AE1044">
        <v>10</v>
      </c>
      <c r="AF1044">
        <v>10</v>
      </c>
    </row>
    <row r="1045" spans="1:32" x14ac:dyDescent="0.35">
      <c r="A1045">
        <v>495</v>
      </c>
      <c r="F1045" t="s">
        <v>210</v>
      </c>
      <c r="G1045" t="s">
        <v>211</v>
      </c>
      <c r="I1045" t="s">
        <v>54</v>
      </c>
    </row>
    <row r="1046" spans="1:32" x14ac:dyDescent="0.35">
      <c r="A1046">
        <v>495</v>
      </c>
      <c r="B1046" t="s">
        <v>33</v>
      </c>
      <c r="C1046">
        <v>1</v>
      </c>
      <c r="D1046" t="s">
        <v>1136</v>
      </c>
      <c r="E1046" t="s">
        <v>1137</v>
      </c>
      <c r="H1046">
        <v>20.3</v>
      </c>
    </row>
    <row r="1047" spans="1:32" x14ac:dyDescent="0.35">
      <c r="A1047">
        <v>495</v>
      </c>
      <c r="B1047" t="s">
        <v>36</v>
      </c>
      <c r="C1047">
        <v>1</v>
      </c>
      <c r="J1047" t="s">
        <v>1138</v>
      </c>
      <c r="L1047">
        <v>62.463000000000001</v>
      </c>
      <c r="M1047">
        <v>60.338000000000001</v>
      </c>
      <c r="N1047">
        <v>123.69499999999999</v>
      </c>
      <c r="O1047">
        <v>121.958</v>
      </c>
      <c r="P1047">
        <v>118.23399999999999</v>
      </c>
      <c r="Q1047">
        <v>116.985</v>
      </c>
      <c r="R1047">
        <v>114.64700000000001</v>
      </c>
      <c r="S1047">
        <v>114.643</v>
      </c>
      <c r="T1047">
        <v>59.741</v>
      </c>
      <c r="U1047">
        <v>62.420999999999999</v>
      </c>
      <c r="V1047">
        <v>40.259</v>
      </c>
      <c r="W1047">
        <v>37.579000000000001</v>
      </c>
      <c r="X1047">
        <v>11.932</v>
      </c>
      <c r="Y1047">
        <v>10.965999999999999</v>
      </c>
      <c r="Z1047">
        <v>37.579000000000001</v>
      </c>
      <c r="AA1047">
        <v>40.259</v>
      </c>
      <c r="AB1047">
        <v>12.102</v>
      </c>
      <c r="AC1047">
        <v>10</v>
      </c>
      <c r="AD1047">
        <v>9</v>
      </c>
      <c r="AE1047">
        <v>9</v>
      </c>
      <c r="AF1047">
        <v>9</v>
      </c>
    </row>
    <row r="1048" spans="1:32" x14ac:dyDescent="0.35">
      <c r="A1048">
        <v>496</v>
      </c>
      <c r="F1048" t="s">
        <v>411</v>
      </c>
      <c r="G1048" t="s">
        <v>412</v>
      </c>
      <c r="I1048" t="s">
        <v>54</v>
      </c>
    </row>
    <row r="1049" spans="1:32" x14ac:dyDescent="0.35">
      <c r="A1049">
        <v>496</v>
      </c>
      <c r="B1049" t="s">
        <v>33</v>
      </c>
      <c r="C1049">
        <v>1</v>
      </c>
      <c r="D1049" t="s">
        <v>1139</v>
      </c>
      <c r="E1049" t="s">
        <v>1140</v>
      </c>
      <c r="H1049">
        <v>65.5</v>
      </c>
    </row>
    <row r="1050" spans="1:32" x14ac:dyDescent="0.35">
      <c r="A1050">
        <v>496</v>
      </c>
      <c r="B1050" t="s">
        <v>36</v>
      </c>
      <c r="C1050">
        <v>1</v>
      </c>
      <c r="J1050" t="s">
        <v>1141</v>
      </c>
      <c r="L1050">
        <v>34.447000000000003</v>
      </c>
      <c r="M1050">
        <v>26.896000000000001</v>
      </c>
      <c r="N1050">
        <v>61.070999999999998</v>
      </c>
      <c r="O1050">
        <v>63.502000000000002</v>
      </c>
      <c r="P1050">
        <v>57.247999999999998</v>
      </c>
      <c r="Q1050">
        <v>60.189</v>
      </c>
      <c r="R1050">
        <v>112.61799999999999</v>
      </c>
      <c r="S1050">
        <v>114.483</v>
      </c>
      <c r="T1050">
        <v>65.882999999999996</v>
      </c>
      <c r="U1050">
        <v>65.912000000000006</v>
      </c>
      <c r="V1050">
        <v>34.116999999999997</v>
      </c>
      <c r="W1050">
        <v>34.088000000000001</v>
      </c>
      <c r="X1050">
        <v>11.983000000000001</v>
      </c>
      <c r="Y1050">
        <v>20.395</v>
      </c>
      <c r="Z1050">
        <v>34.088000000000001</v>
      </c>
      <c r="AA1050">
        <v>34.116999999999997</v>
      </c>
      <c r="AB1050">
        <v>13.222</v>
      </c>
      <c r="AC1050">
        <v>28</v>
      </c>
      <c r="AD1050">
        <v>24</v>
      </c>
      <c r="AE1050">
        <v>24</v>
      </c>
      <c r="AF1050">
        <v>24</v>
      </c>
    </row>
    <row r="1051" spans="1:32" x14ac:dyDescent="0.35">
      <c r="A1051">
        <v>497</v>
      </c>
    </row>
    <row r="1052" spans="1:32" x14ac:dyDescent="0.35">
      <c r="A1052">
        <v>497</v>
      </c>
      <c r="B1052" t="s">
        <v>33</v>
      </c>
      <c r="C1052">
        <v>1</v>
      </c>
      <c r="D1052" t="s">
        <v>1142</v>
      </c>
      <c r="E1052" t="s">
        <v>1143</v>
      </c>
    </row>
    <row r="1053" spans="1:32" x14ac:dyDescent="0.35">
      <c r="A1053">
        <v>497</v>
      </c>
      <c r="B1053" t="s">
        <v>36</v>
      </c>
      <c r="C1053">
        <v>1</v>
      </c>
      <c r="J1053" t="s">
        <v>1144</v>
      </c>
      <c r="L1053">
        <v>56.914000000000001</v>
      </c>
      <c r="M1053">
        <v>61.939</v>
      </c>
      <c r="N1053">
        <v>119.001</v>
      </c>
      <c r="O1053">
        <v>119.291</v>
      </c>
      <c r="P1053">
        <v>79.388000000000005</v>
      </c>
      <c r="Q1053">
        <v>78.924999999999997</v>
      </c>
      <c r="R1053">
        <v>79.736999999999995</v>
      </c>
      <c r="S1053">
        <v>79.325000000000003</v>
      </c>
      <c r="T1053">
        <v>65.8</v>
      </c>
      <c r="U1053">
        <v>65.649000000000001</v>
      </c>
      <c r="V1053">
        <v>34.200000000000003</v>
      </c>
      <c r="W1053">
        <v>34.350999999999999</v>
      </c>
      <c r="X1053">
        <v>16.739000000000001</v>
      </c>
      <c r="Y1053">
        <v>15.295</v>
      </c>
      <c r="Z1053">
        <v>34.350999999999999</v>
      </c>
      <c r="AA1053">
        <v>34.200000000000003</v>
      </c>
      <c r="AB1053">
        <v>12.042999999999999</v>
      </c>
      <c r="AC1053">
        <v>17</v>
      </c>
      <c r="AD1053">
        <v>18</v>
      </c>
      <c r="AE1053">
        <v>17</v>
      </c>
      <c r="AF1053">
        <v>17</v>
      </c>
    </row>
    <row r="1054" spans="1:32" x14ac:dyDescent="0.35">
      <c r="A1054">
        <v>498</v>
      </c>
      <c r="F1054" t="s">
        <v>153</v>
      </c>
      <c r="G1054" t="s">
        <v>154</v>
      </c>
      <c r="I1054" t="s">
        <v>32</v>
      </c>
    </row>
    <row r="1055" spans="1:32" x14ac:dyDescent="0.35">
      <c r="A1055">
        <v>498</v>
      </c>
      <c r="B1055" t="s">
        <v>33</v>
      </c>
      <c r="C1055">
        <v>1</v>
      </c>
      <c r="D1055" t="s">
        <v>1145</v>
      </c>
      <c r="E1055" t="s">
        <v>1146</v>
      </c>
      <c r="H1055">
        <v>55.1</v>
      </c>
    </row>
    <row r="1056" spans="1:32" x14ac:dyDescent="0.35">
      <c r="A1056">
        <v>498</v>
      </c>
      <c r="B1056" t="s">
        <v>36</v>
      </c>
      <c r="C1056">
        <v>1</v>
      </c>
      <c r="J1056" t="s">
        <v>1147</v>
      </c>
      <c r="L1056">
        <v>60.146999999999998</v>
      </c>
      <c r="M1056">
        <v>57.688000000000002</v>
      </c>
      <c r="N1056">
        <v>118.41</v>
      </c>
      <c r="O1056">
        <v>118.53</v>
      </c>
      <c r="P1056">
        <v>115.215</v>
      </c>
      <c r="Q1056">
        <v>114.69499999999999</v>
      </c>
      <c r="R1056">
        <v>116.581</v>
      </c>
      <c r="S1056">
        <v>115.971</v>
      </c>
      <c r="T1056">
        <v>63.438000000000002</v>
      </c>
      <c r="U1056">
        <v>63.491</v>
      </c>
      <c r="V1056">
        <v>36.561999999999998</v>
      </c>
      <c r="W1056">
        <v>36.509</v>
      </c>
      <c r="X1056">
        <v>12.766</v>
      </c>
      <c r="Y1056">
        <v>14.369</v>
      </c>
      <c r="Z1056">
        <v>36.509</v>
      </c>
      <c r="AA1056">
        <v>36.561999999999998</v>
      </c>
      <c r="AB1056">
        <v>12.659000000000001</v>
      </c>
      <c r="AC1056">
        <v>24</v>
      </c>
      <c r="AD1056">
        <v>22</v>
      </c>
      <c r="AE1056">
        <v>22</v>
      </c>
      <c r="AF1056">
        <v>22</v>
      </c>
    </row>
    <row r="1057" spans="1:32" x14ac:dyDescent="0.35">
      <c r="A1057">
        <v>499</v>
      </c>
      <c r="F1057" t="s">
        <v>153</v>
      </c>
      <c r="G1057" t="s">
        <v>154</v>
      </c>
      <c r="I1057" t="s">
        <v>32</v>
      </c>
    </row>
    <row r="1058" spans="1:32" x14ac:dyDescent="0.35">
      <c r="A1058">
        <v>499</v>
      </c>
      <c r="B1058" t="s">
        <v>33</v>
      </c>
      <c r="C1058">
        <v>1</v>
      </c>
      <c r="D1058" t="s">
        <v>1148</v>
      </c>
      <c r="E1058" t="s">
        <v>1149</v>
      </c>
      <c r="H1058">
        <v>75.8</v>
      </c>
    </row>
    <row r="1059" spans="1:32" x14ac:dyDescent="0.35">
      <c r="A1059">
        <v>499</v>
      </c>
      <c r="B1059" t="s">
        <v>36</v>
      </c>
      <c r="C1059">
        <v>1</v>
      </c>
      <c r="J1059" t="s">
        <v>1150</v>
      </c>
      <c r="L1059">
        <v>22.321000000000002</v>
      </c>
      <c r="M1059">
        <v>20.373999999999999</v>
      </c>
      <c r="N1059">
        <v>42.103999999999999</v>
      </c>
      <c r="O1059">
        <v>43.392000000000003</v>
      </c>
      <c r="P1059">
        <v>46.563000000000002</v>
      </c>
      <c r="Q1059">
        <v>47.192</v>
      </c>
      <c r="R1059">
        <v>133.459</v>
      </c>
      <c r="S1059">
        <v>130.84399999999999</v>
      </c>
      <c r="T1059">
        <v>67.567999999999998</v>
      </c>
      <c r="U1059">
        <v>68.281000000000006</v>
      </c>
      <c r="V1059">
        <v>32.432000000000002</v>
      </c>
      <c r="W1059">
        <v>31.719000000000001</v>
      </c>
      <c r="X1059">
        <v>17.475999999999999</v>
      </c>
      <c r="Y1059">
        <v>18.550999999999998</v>
      </c>
      <c r="Z1059">
        <v>31.719000000000001</v>
      </c>
      <c r="AA1059">
        <v>32.432000000000002</v>
      </c>
      <c r="AB1059">
        <v>9.6150000000000002</v>
      </c>
      <c r="AC1059">
        <v>15</v>
      </c>
      <c r="AD1059">
        <v>15</v>
      </c>
      <c r="AE1059">
        <v>15</v>
      </c>
      <c r="AF1059">
        <v>15</v>
      </c>
    </row>
    <row r="1060" spans="1:32" x14ac:dyDescent="0.35">
      <c r="A1060">
        <v>500</v>
      </c>
      <c r="F1060" t="s">
        <v>210</v>
      </c>
      <c r="G1060" t="s">
        <v>211</v>
      </c>
      <c r="I1060" t="s">
        <v>54</v>
      </c>
    </row>
    <row r="1061" spans="1:32" x14ac:dyDescent="0.35">
      <c r="A1061">
        <v>500</v>
      </c>
      <c r="B1061" t="s">
        <v>33</v>
      </c>
      <c r="C1061">
        <v>1</v>
      </c>
      <c r="D1061" t="s">
        <v>1151</v>
      </c>
      <c r="E1061" t="s">
        <v>1152</v>
      </c>
      <c r="H1061">
        <v>71.900000000000006</v>
      </c>
    </row>
    <row r="1062" spans="1:32" x14ac:dyDescent="0.35">
      <c r="A1062">
        <v>500</v>
      </c>
      <c r="B1062" t="s">
        <v>36</v>
      </c>
      <c r="C1062">
        <v>1</v>
      </c>
      <c r="J1062" t="s">
        <v>1153</v>
      </c>
      <c r="L1062">
        <v>39.420999999999999</v>
      </c>
      <c r="M1062">
        <v>42.654000000000003</v>
      </c>
      <c r="N1062">
        <v>81.444000000000003</v>
      </c>
      <c r="O1062">
        <v>81.796999999999997</v>
      </c>
      <c r="P1062">
        <v>52.673000000000002</v>
      </c>
      <c r="Q1062">
        <v>52.527999999999999</v>
      </c>
      <c r="R1062">
        <v>77.441000000000003</v>
      </c>
      <c r="S1062">
        <v>76.947000000000003</v>
      </c>
      <c r="T1062">
        <v>64.584000000000003</v>
      </c>
      <c r="U1062">
        <v>66.33</v>
      </c>
      <c r="V1062">
        <v>35.415999999999997</v>
      </c>
      <c r="W1062">
        <v>33.67</v>
      </c>
      <c r="X1062">
        <v>18.088999999999999</v>
      </c>
      <c r="Y1062">
        <v>13.016</v>
      </c>
      <c r="Z1062">
        <v>33.67</v>
      </c>
      <c r="AA1062">
        <v>35.415999999999997</v>
      </c>
      <c r="AB1062">
        <v>10.6</v>
      </c>
      <c r="AC1062">
        <v>12</v>
      </c>
      <c r="AD1062">
        <v>14</v>
      </c>
      <c r="AE1062">
        <v>12</v>
      </c>
      <c r="AF1062">
        <v>12</v>
      </c>
    </row>
    <row r="1063" spans="1:32" x14ac:dyDescent="0.35">
      <c r="A1063">
        <v>501</v>
      </c>
      <c r="F1063" t="s">
        <v>243</v>
      </c>
      <c r="G1063" t="s">
        <v>244</v>
      </c>
      <c r="I1063" t="s">
        <v>54</v>
      </c>
    </row>
    <row r="1064" spans="1:32" x14ac:dyDescent="0.35">
      <c r="A1064">
        <v>501</v>
      </c>
      <c r="B1064" t="s">
        <v>33</v>
      </c>
      <c r="C1064">
        <v>1</v>
      </c>
      <c r="D1064" t="s">
        <v>1154</v>
      </c>
      <c r="E1064" t="s">
        <v>1155</v>
      </c>
      <c r="H1064">
        <v>22.9</v>
      </c>
    </row>
    <row r="1065" spans="1:32" x14ac:dyDescent="0.35">
      <c r="A1065">
        <v>501</v>
      </c>
      <c r="B1065" t="s">
        <v>36</v>
      </c>
      <c r="C1065">
        <v>1</v>
      </c>
      <c r="J1065" t="s">
        <v>1156</v>
      </c>
      <c r="L1065">
        <v>52.825000000000003</v>
      </c>
      <c r="M1065">
        <v>51.161000000000001</v>
      </c>
      <c r="N1065">
        <v>104.322</v>
      </c>
      <c r="O1065">
        <v>105.038</v>
      </c>
      <c r="P1065">
        <v>93.16</v>
      </c>
      <c r="Q1065">
        <v>94.325999999999993</v>
      </c>
      <c r="R1065">
        <v>107.422</v>
      </c>
      <c r="S1065">
        <v>107.779</v>
      </c>
      <c r="T1065">
        <v>63.338000000000001</v>
      </c>
      <c r="U1065">
        <v>62.758000000000003</v>
      </c>
      <c r="V1065">
        <v>36.661999999999999</v>
      </c>
      <c r="W1065">
        <v>37.241</v>
      </c>
      <c r="X1065">
        <v>14.747999999999999</v>
      </c>
      <c r="Y1065">
        <v>11.661</v>
      </c>
      <c r="Z1065">
        <v>37.241</v>
      </c>
      <c r="AA1065">
        <v>36.661999999999999</v>
      </c>
      <c r="AB1065">
        <v>9.3360000000000003</v>
      </c>
      <c r="AC1065">
        <v>17</v>
      </c>
      <c r="AD1065">
        <v>15</v>
      </c>
      <c r="AE1065">
        <v>15</v>
      </c>
      <c r="AF1065">
        <v>15</v>
      </c>
    </row>
    <row r="1066" spans="1:32" x14ac:dyDescent="0.35">
      <c r="A1066">
        <v>502</v>
      </c>
    </row>
    <row r="1067" spans="1:32" x14ac:dyDescent="0.35">
      <c r="A1067">
        <v>502</v>
      </c>
      <c r="B1067" t="s">
        <v>33</v>
      </c>
      <c r="C1067">
        <v>1</v>
      </c>
      <c r="D1067" t="s">
        <v>1157</v>
      </c>
      <c r="E1067" t="s">
        <v>1158</v>
      </c>
    </row>
    <row r="1068" spans="1:32" x14ac:dyDescent="0.35">
      <c r="A1068">
        <v>502</v>
      </c>
      <c r="B1068" t="s">
        <v>36</v>
      </c>
      <c r="C1068">
        <v>1</v>
      </c>
      <c r="J1068" t="s">
        <v>1159</v>
      </c>
      <c r="L1068">
        <v>48.716999999999999</v>
      </c>
      <c r="M1068">
        <v>51.058999999999997</v>
      </c>
      <c r="N1068">
        <v>99.816000000000003</v>
      </c>
      <c r="O1068">
        <v>99.86</v>
      </c>
      <c r="P1068">
        <v>90.962000000000003</v>
      </c>
      <c r="Q1068">
        <v>91.224000000000004</v>
      </c>
      <c r="R1068">
        <v>109.444</v>
      </c>
      <c r="S1068">
        <v>109.548</v>
      </c>
      <c r="T1068">
        <v>67.001000000000005</v>
      </c>
      <c r="U1068">
        <v>65.116</v>
      </c>
      <c r="V1068">
        <v>32.999000000000002</v>
      </c>
      <c r="W1068">
        <v>34.884</v>
      </c>
      <c r="X1068">
        <v>16.757999999999999</v>
      </c>
      <c r="Y1068">
        <v>15.43</v>
      </c>
      <c r="Z1068">
        <v>34.884</v>
      </c>
      <c r="AA1068">
        <v>32.999000000000002</v>
      </c>
      <c r="AB1068">
        <v>11.004</v>
      </c>
      <c r="AC1068">
        <v>16</v>
      </c>
      <c r="AD1068">
        <v>17</v>
      </c>
      <c r="AE1068">
        <v>16</v>
      </c>
      <c r="AF1068">
        <v>16</v>
      </c>
    </row>
    <row r="1069" spans="1:32" x14ac:dyDescent="0.35">
      <c r="A1069">
        <v>503</v>
      </c>
    </row>
    <row r="1070" spans="1:32" x14ac:dyDescent="0.35">
      <c r="A1070">
        <v>503</v>
      </c>
      <c r="B1070" t="s">
        <v>33</v>
      </c>
      <c r="C1070">
        <v>1</v>
      </c>
      <c r="D1070" t="s">
        <v>1160</v>
      </c>
      <c r="E1070" t="s">
        <v>1161</v>
      </c>
    </row>
    <row r="1071" spans="1:32" x14ac:dyDescent="0.35">
      <c r="A1071">
        <v>503</v>
      </c>
      <c r="B1071" t="s">
        <v>36</v>
      </c>
      <c r="C1071">
        <v>1</v>
      </c>
      <c r="J1071" t="s">
        <v>1162</v>
      </c>
      <c r="L1071">
        <v>46.743000000000002</v>
      </c>
      <c r="M1071">
        <v>46.94</v>
      </c>
      <c r="N1071">
        <v>93.317999999999998</v>
      </c>
      <c r="O1071">
        <v>94.707999999999998</v>
      </c>
      <c r="P1071">
        <v>84.179000000000002</v>
      </c>
      <c r="Q1071">
        <v>85.009</v>
      </c>
      <c r="R1071">
        <v>107.932</v>
      </c>
      <c r="S1071">
        <v>107.872</v>
      </c>
      <c r="T1071">
        <v>64.382999999999996</v>
      </c>
      <c r="U1071">
        <v>64.25</v>
      </c>
      <c r="V1071">
        <v>35.616999999999997</v>
      </c>
      <c r="W1071">
        <v>35.75</v>
      </c>
      <c r="X1071">
        <v>14.117000000000001</v>
      </c>
      <c r="Y1071">
        <v>14.842000000000001</v>
      </c>
      <c r="Z1071">
        <v>35.75</v>
      </c>
      <c r="AA1071">
        <v>35.616999999999997</v>
      </c>
      <c r="AB1071">
        <v>7.7350000000000003</v>
      </c>
      <c r="AC1071">
        <v>13</v>
      </c>
      <c r="AD1071">
        <v>13</v>
      </c>
      <c r="AE1071">
        <v>13</v>
      </c>
      <c r="AF1071">
        <v>13</v>
      </c>
    </row>
    <row r="1072" spans="1:32" x14ac:dyDescent="0.35">
      <c r="A1072">
        <v>504</v>
      </c>
      <c r="F1072" t="s">
        <v>153</v>
      </c>
      <c r="G1072" t="s">
        <v>154</v>
      </c>
      <c r="I1072" t="s">
        <v>32</v>
      </c>
    </row>
    <row r="1073" spans="1:32" x14ac:dyDescent="0.35">
      <c r="A1073">
        <v>504</v>
      </c>
      <c r="B1073" t="s">
        <v>33</v>
      </c>
      <c r="C1073">
        <v>1</v>
      </c>
      <c r="D1073" t="s">
        <v>1163</v>
      </c>
      <c r="E1073" t="s">
        <v>1164</v>
      </c>
      <c r="H1073">
        <v>69.400000000000006</v>
      </c>
    </row>
    <row r="1074" spans="1:32" x14ac:dyDescent="0.35">
      <c r="A1074">
        <v>504</v>
      </c>
      <c r="B1074" t="s">
        <v>36</v>
      </c>
      <c r="C1074">
        <v>1</v>
      </c>
      <c r="J1074" t="s">
        <v>1165</v>
      </c>
      <c r="L1074">
        <v>70.367000000000004</v>
      </c>
      <c r="M1074">
        <v>64.245999999999995</v>
      </c>
      <c r="N1074">
        <v>134.88999999999999</v>
      </c>
      <c r="O1074">
        <v>135.26499999999999</v>
      </c>
      <c r="P1074">
        <v>122.43300000000001</v>
      </c>
      <c r="Q1074">
        <v>122.633</v>
      </c>
      <c r="R1074">
        <v>108.51300000000001</v>
      </c>
      <c r="S1074">
        <v>108.74</v>
      </c>
      <c r="T1074">
        <v>61.179000000000002</v>
      </c>
      <c r="U1074">
        <v>61.85</v>
      </c>
      <c r="V1074">
        <v>38.820999999999998</v>
      </c>
      <c r="W1074">
        <v>38.15</v>
      </c>
      <c r="X1074">
        <v>12.509</v>
      </c>
      <c r="Y1074">
        <v>11.071999999999999</v>
      </c>
      <c r="Z1074">
        <v>38.15</v>
      </c>
      <c r="AA1074">
        <v>38.820999999999998</v>
      </c>
      <c r="AB1074">
        <v>9.07</v>
      </c>
      <c r="AC1074">
        <v>15</v>
      </c>
      <c r="AD1074">
        <v>15</v>
      </c>
      <c r="AE1074">
        <v>15</v>
      </c>
      <c r="AF1074">
        <v>15</v>
      </c>
    </row>
    <row r="1075" spans="1:32" x14ac:dyDescent="0.35">
      <c r="A1075">
        <v>505</v>
      </c>
      <c r="F1075" t="s">
        <v>153</v>
      </c>
      <c r="G1075" t="s">
        <v>154</v>
      </c>
      <c r="I1075" t="s">
        <v>32</v>
      </c>
    </row>
    <row r="1076" spans="1:32" x14ac:dyDescent="0.35">
      <c r="A1076">
        <v>505</v>
      </c>
      <c r="B1076" t="s">
        <v>33</v>
      </c>
      <c r="C1076">
        <v>1</v>
      </c>
      <c r="D1076" t="s">
        <v>1166</v>
      </c>
      <c r="E1076" t="s">
        <v>1167</v>
      </c>
      <c r="H1076">
        <v>55.6</v>
      </c>
    </row>
    <row r="1077" spans="1:32" x14ac:dyDescent="0.35">
      <c r="A1077">
        <v>505</v>
      </c>
      <c r="B1077" t="s">
        <v>36</v>
      </c>
      <c r="C1077">
        <v>1</v>
      </c>
      <c r="J1077" t="s">
        <v>1168</v>
      </c>
      <c r="L1077">
        <v>34.563000000000002</v>
      </c>
      <c r="M1077">
        <v>29.260999999999999</v>
      </c>
      <c r="N1077">
        <v>64.915000000000006</v>
      </c>
      <c r="O1077">
        <v>63.085999999999999</v>
      </c>
      <c r="P1077">
        <v>63.124000000000002</v>
      </c>
      <c r="Q1077">
        <v>62.445</v>
      </c>
      <c r="R1077">
        <v>115.666</v>
      </c>
      <c r="S1077">
        <v>116.175</v>
      </c>
      <c r="T1077">
        <v>63.222000000000001</v>
      </c>
      <c r="U1077">
        <v>64.281000000000006</v>
      </c>
      <c r="V1077">
        <v>36.777999999999999</v>
      </c>
      <c r="W1077">
        <v>35.719000000000001</v>
      </c>
      <c r="X1077">
        <v>14.262</v>
      </c>
      <c r="Y1077">
        <v>13.635999999999999</v>
      </c>
      <c r="Z1077">
        <v>35.719000000000001</v>
      </c>
      <c r="AA1077">
        <v>36.777999999999999</v>
      </c>
      <c r="AB1077">
        <v>9.8369999999999997</v>
      </c>
      <c r="AC1077">
        <v>15</v>
      </c>
      <c r="AD1077">
        <v>16</v>
      </c>
      <c r="AE1077">
        <v>15</v>
      </c>
      <c r="AF1077">
        <v>15</v>
      </c>
    </row>
    <row r="1078" spans="1:32" x14ac:dyDescent="0.35">
      <c r="A1078">
        <v>506</v>
      </c>
      <c r="F1078" t="s">
        <v>153</v>
      </c>
      <c r="G1078" t="s">
        <v>154</v>
      </c>
      <c r="I1078" t="s">
        <v>54</v>
      </c>
    </row>
    <row r="1079" spans="1:32" x14ac:dyDescent="0.35">
      <c r="A1079">
        <v>506</v>
      </c>
      <c r="B1079" t="s">
        <v>33</v>
      </c>
      <c r="C1079">
        <v>1</v>
      </c>
      <c r="D1079" t="s">
        <v>1169</v>
      </c>
      <c r="E1079" t="s">
        <v>1170</v>
      </c>
      <c r="H1079">
        <v>59.3</v>
      </c>
    </row>
    <row r="1080" spans="1:32" x14ac:dyDescent="0.35">
      <c r="A1080">
        <v>506</v>
      </c>
      <c r="B1080" t="s">
        <v>36</v>
      </c>
      <c r="C1080">
        <v>1</v>
      </c>
      <c r="J1080" t="s">
        <v>1171</v>
      </c>
      <c r="L1080">
        <v>49.677</v>
      </c>
      <c r="M1080">
        <v>51.075000000000003</v>
      </c>
      <c r="N1080">
        <v>101.16200000000001</v>
      </c>
      <c r="O1080">
        <v>100.782</v>
      </c>
      <c r="P1080">
        <v>92.436000000000007</v>
      </c>
      <c r="Q1080">
        <v>92.850999999999999</v>
      </c>
      <c r="R1080">
        <v>110.80800000000001</v>
      </c>
      <c r="S1080">
        <v>109.98699999999999</v>
      </c>
      <c r="T1080">
        <v>60.381999999999998</v>
      </c>
      <c r="U1080">
        <v>62.845999999999997</v>
      </c>
      <c r="V1080">
        <v>39.618000000000002</v>
      </c>
      <c r="W1080">
        <v>37.154000000000003</v>
      </c>
      <c r="X1080">
        <v>11.087</v>
      </c>
      <c r="Y1080">
        <v>12.08</v>
      </c>
      <c r="Z1080">
        <v>37.154000000000003</v>
      </c>
      <c r="AA1080">
        <v>39.618000000000002</v>
      </c>
      <c r="AB1080">
        <v>11.175000000000001</v>
      </c>
      <c r="AC1080">
        <v>11</v>
      </c>
      <c r="AD1080">
        <v>12</v>
      </c>
      <c r="AE1080">
        <v>11</v>
      </c>
      <c r="AF1080">
        <v>11</v>
      </c>
    </row>
    <row r="1081" spans="1:32" x14ac:dyDescent="0.35">
      <c r="A1081">
        <v>507</v>
      </c>
      <c r="F1081" t="s">
        <v>153</v>
      </c>
      <c r="G1081" t="s">
        <v>154</v>
      </c>
      <c r="I1081" t="s">
        <v>32</v>
      </c>
    </row>
    <row r="1082" spans="1:32" x14ac:dyDescent="0.35">
      <c r="A1082">
        <v>507</v>
      </c>
      <c r="B1082" t="s">
        <v>33</v>
      </c>
      <c r="C1082">
        <v>1</v>
      </c>
      <c r="D1082" t="s">
        <v>1172</v>
      </c>
      <c r="E1082" t="s">
        <v>1173</v>
      </c>
      <c r="H1082">
        <v>73</v>
      </c>
    </row>
    <row r="1083" spans="1:32" x14ac:dyDescent="0.35">
      <c r="A1083">
        <v>507</v>
      </c>
      <c r="B1083" t="s">
        <v>36</v>
      </c>
      <c r="C1083">
        <v>1</v>
      </c>
      <c r="J1083" t="s">
        <v>1174</v>
      </c>
      <c r="L1083">
        <v>52.703000000000003</v>
      </c>
      <c r="M1083">
        <v>57.869</v>
      </c>
      <c r="N1083">
        <v>110.60599999999999</v>
      </c>
      <c r="O1083">
        <v>110.699</v>
      </c>
      <c r="P1083">
        <v>107.3</v>
      </c>
      <c r="Q1083">
        <v>107.289</v>
      </c>
      <c r="R1083">
        <v>116.386</v>
      </c>
      <c r="S1083">
        <v>116.45099999999999</v>
      </c>
      <c r="T1083">
        <v>61.978999999999999</v>
      </c>
      <c r="U1083">
        <v>62.999000000000002</v>
      </c>
      <c r="V1083">
        <v>38.021000000000001</v>
      </c>
      <c r="W1083">
        <v>37.000999999999998</v>
      </c>
      <c r="X1083">
        <v>11.452999999999999</v>
      </c>
      <c r="Y1083">
        <v>13.92</v>
      </c>
      <c r="Z1083">
        <v>37.000999999999998</v>
      </c>
      <c r="AA1083">
        <v>38.021000000000001</v>
      </c>
      <c r="AB1083">
        <v>10.55</v>
      </c>
      <c r="AC1083">
        <v>17</v>
      </c>
      <c r="AD1083">
        <v>17</v>
      </c>
      <c r="AE1083">
        <v>17</v>
      </c>
      <c r="AF1083">
        <v>17</v>
      </c>
    </row>
    <row r="1084" spans="1:32" x14ac:dyDescent="0.35">
      <c r="A1084">
        <v>508</v>
      </c>
      <c r="F1084" t="s">
        <v>153</v>
      </c>
      <c r="G1084" t="s">
        <v>154</v>
      </c>
      <c r="I1084" t="s">
        <v>32</v>
      </c>
    </row>
    <row r="1085" spans="1:32" x14ac:dyDescent="0.35">
      <c r="A1085">
        <v>508</v>
      </c>
      <c r="B1085" t="s">
        <v>33</v>
      </c>
      <c r="C1085">
        <v>1</v>
      </c>
      <c r="D1085" t="s">
        <v>1175</v>
      </c>
      <c r="E1085" t="s">
        <v>1176</v>
      </c>
      <c r="H1085">
        <v>66.5</v>
      </c>
    </row>
    <row r="1086" spans="1:32" x14ac:dyDescent="0.35">
      <c r="A1086">
        <v>508</v>
      </c>
      <c r="B1086" t="s">
        <v>36</v>
      </c>
      <c r="C1086">
        <v>1</v>
      </c>
      <c r="J1086" t="s">
        <v>1177</v>
      </c>
      <c r="L1086">
        <v>60.786000000000001</v>
      </c>
      <c r="M1086">
        <v>57.296999999999997</v>
      </c>
      <c r="N1086">
        <v>118.001</v>
      </c>
      <c r="O1086">
        <v>118.301</v>
      </c>
      <c r="P1086">
        <v>112.242</v>
      </c>
      <c r="Q1086">
        <v>112.818</v>
      </c>
      <c r="R1086">
        <v>114.533</v>
      </c>
      <c r="S1086">
        <v>114.545</v>
      </c>
      <c r="T1086">
        <v>65.983000000000004</v>
      </c>
      <c r="U1086">
        <v>61.886000000000003</v>
      </c>
      <c r="V1086">
        <v>34.017000000000003</v>
      </c>
      <c r="W1086">
        <v>38.113999999999997</v>
      </c>
      <c r="X1086">
        <v>14.755000000000001</v>
      </c>
      <c r="Y1086">
        <v>13.448</v>
      </c>
      <c r="Z1086">
        <v>38.113999999999997</v>
      </c>
      <c r="AA1086">
        <v>34.017000000000003</v>
      </c>
      <c r="AB1086">
        <v>11.069000000000001</v>
      </c>
      <c r="AC1086">
        <v>21</v>
      </c>
      <c r="AD1086">
        <v>20</v>
      </c>
      <c r="AE1086">
        <v>20</v>
      </c>
      <c r="AF1086">
        <v>20</v>
      </c>
    </row>
    <row r="1087" spans="1:32" x14ac:dyDescent="0.35">
      <c r="A1087">
        <v>509</v>
      </c>
      <c r="F1087" t="s">
        <v>173</v>
      </c>
      <c r="G1087" t="s">
        <v>174</v>
      </c>
      <c r="I1087" t="s">
        <v>32</v>
      </c>
    </row>
    <row r="1088" spans="1:32" x14ac:dyDescent="0.35">
      <c r="A1088">
        <v>509</v>
      </c>
      <c r="B1088" t="s">
        <v>33</v>
      </c>
      <c r="C1088">
        <v>1</v>
      </c>
      <c r="D1088" t="s">
        <v>1178</v>
      </c>
      <c r="E1088" t="s">
        <v>1179</v>
      </c>
      <c r="H1088">
        <v>59.8</v>
      </c>
    </row>
    <row r="1089" spans="1:32" x14ac:dyDescent="0.35">
      <c r="A1089">
        <v>509</v>
      </c>
      <c r="B1089" t="s">
        <v>36</v>
      </c>
      <c r="C1089">
        <v>1</v>
      </c>
      <c r="J1089" t="s">
        <v>1180</v>
      </c>
      <c r="L1089">
        <v>41.399000000000001</v>
      </c>
      <c r="M1089">
        <v>45.84</v>
      </c>
      <c r="N1089">
        <v>88.113</v>
      </c>
      <c r="O1089">
        <v>87.387</v>
      </c>
      <c r="P1089">
        <v>66.19</v>
      </c>
      <c r="Q1089">
        <v>66.132000000000005</v>
      </c>
      <c r="R1089">
        <v>89.86</v>
      </c>
      <c r="S1089">
        <v>90.587000000000003</v>
      </c>
      <c r="T1089">
        <v>65.911000000000001</v>
      </c>
      <c r="U1089">
        <v>62.354999999999997</v>
      </c>
      <c r="V1089">
        <v>34.088999999999999</v>
      </c>
      <c r="W1089">
        <v>37.645000000000003</v>
      </c>
      <c r="X1089">
        <v>11.502000000000001</v>
      </c>
      <c r="Y1089">
        <v>16.77</v>
      </c>
      <c r="Z1089">
        <v>37.645000000000003</v>
      </c>
      <c r="AA1089">
        <v>34.088999999999999</v>
      </c>
      <c r="AB1089">
        <v>16.196999999999999</v>
      </c>
      <c r="AC1089">
        <v>15</v>
      </c>
      <c r="AD1089">
        <v>16</v>
      </c>
      <c r="AE1089">
        <v>15</v>
      </c>
      <c r="AF1089">
        <v>15</v>
      </c>
    </row>
    <row r="1090" spans="1:32" x14ac:dyDescent="0.35">
      <c r="A1090">
        <v>510</v>
      </c>
    </row>
    <row r="1091" spans="1:32" x14ac:dyDescent="0.35">
      <c r="A1091">
        <v>510</v>
      </c>
      <c r="B1091" t="s">
        <v>33</v>
      </c>
      <c r="C1091">
        <v>1</v>
      </c>
      <c r="D1091" t="s">
        <v>1181</v>
      </c>
      <c r="E1091" t="s">
        <v>1182</v>
      </c>
    </row>
    <row r="1092" spans="1:32" x14ac:dyDescent="0.35">
      <c r="A1092">
        <v>511</v>
      </c>
      <c r="F1092" t="s">
        <v>173</v>
      </c>
      <c r="G1092" t="s">
        <v>174</v>
      </c>
      <c r="I1092" t="s">
        <v>54</v>
      </c>
    </row>
    <row r="1093" spans="1:32" x14ac:dyDescent="0.35">
      <c r="A1093">
        <v>511</v>
      </c>
      <c r="B1093" t="s">
        <v>33</v>
      </c>
      <c r="C1093">
        <v>1</v>
      </c>
      <c r="D1093" t="s">
        <v>1183</v>
      </c>
      <c r="E1093" t="s">
        <v>1184</v>
      </c>
      <c r="H1093">
        <v>65.2</v>
      </c>
    </row>
    <row r="1094" spans="1:32" x14ac:dyDescent="0.35">
      <c r="A1094">
        <v>511</v>
      </c>
      <c r="B1094" t="s">
        <v>36</v>
      </c>
      <c r="C1094">
        <v>1</v>
      </c>
      <c r="J1094" t="s">
        <v>1185</v>
      </c>
      <c r="L1094">
        <v>53.561</v>
      </c>
      <c r="M1094">
        <v>55.506</v>
      </c>
      <c r="N1094">
        <v>109.146</v>
      </c>
      <c r="O1094">
        <v>109.367</v>
      </c>
      <c r="P1094">
        <v>99.747</v>
      </c>
      <c r="Q1094">
        <v>99.867000000000004</v>
      </c>
      <c r="R1094">
        <v>109.68</v>
      </c>
      <c r="S1094">
        <v>109.56100000000001</v>
      </c>
      <c r="T1094">
        <v>63.573999999999998</v>
      </c>
      <c r="U1094">
        <v>62.655000000000001</v>
      </c>
      <c r="V1094">
        <v>36.426000000000002</v>
      </c>
      <c r="W1094">
        <v>37.344999999999999</v>
      </c>
      <c r="X1094">
        <v>13.295999999999999</v>
      </c>
      <c r="Y1094">
        <v>12.935</v>
      </c>
      <c r="Z1094">
        <v>37.344999999999999</v>
      </c>
      <c r="AA1094">
        <v>36.426000000000002</v>
      </c>
      <c r="AB1094">
        <v>6.8680000000000003</v>
      </c>
      <c r="AC1094">
        <v>19</v>
      </c>
      <c r="AD1094">
        <v>18</v>
      </c>
      <c r="AE1094">
        <v>18</v>
      </c>
      <c r="AF1094">
        <v>18</v>
      </c>
    </row>
    <row r="1095" spans="1:32" x14ac:dyDescent="0.35">
      <c r="A1095">
        <v>512</v>
      </c>
      <c r="F1095" t="s">
        <v>173</v>
      </c>
      <c r="G1095" t="s">
        <v>174</v>
      </c>
      <c r="I1095" t="s">
        <v>32</v>
      </c>
    </row>
    <row r="1096" spans="1:32" x14ac:dyDescent="0.35">
      <c r="A1096">
        <v>512</v>
      </c>
      <c r="B1096" t="s">
        <v>33</v>
      </c>
      <c r="C1096">
        <v>1</v>
      </c>
      <c r="D1096" t="s">
        <v>1186</v>
      </c>
      <c r="E1096" t="s">
        <v>1187</v>
      </c>
      <c r="H1096">
        <v>75.099999999999994</v>
      </c>
    </row>
    <row r="1097" spans="1:32" x14ac:dyDescent="0.35">
      <c r="A1097">
        <v>512</v>
      </c>
      <c r="B1097" t="s">
        <v>36</v>
      </c>
      <c r="C1097">
        <v>1</v>
      </c>
      <c r="J1097" t="s">
        <v>1188</v>
      </c>
      <c r="L1097">
        <v>27.895</v>
      </c>
      <c r="M1097">
        <v>29.032</v>
      </c>
      <c r="N1097">
        <v>57.018999999999998</v>
      </c>
      <c r="O1097">
        <v>59.49</v>
      </c>
      <c r="P1097">
        <v>32.369</v>
      </c>
      <c r="Q1097">
        <v>32.44</v>
      </c>
      <c r="R1097">
        <v>66.268000000000001</v>
      </c>
      <c r="S1097">
        <v>67.039000000000001</v>
      </c>
      <c r="T1097">
        <v>72.927000000000007</v>
      </c>
      <c r="U1097">
        <v>71.927999999999997</v>
      </c>
      <c r="V1097">
        <v>27.073</v>
      </c>
      <c r="W1097">
        <v>28.071999999999999</v>
      </c>
      <c r="X1097">
        <v>24.504000000000001</v>
      </c>
      <c r="Y1097">
        <v>19.791</v>
      </c>
      <c r="Z1097">
        <v>28.071999999999999</v>
      </c>
      <c r="AA1097">
        <v>27.073</v>
      </c>
      <c r="AB1097">
        <v>15.715</v>
      </c>
      <c r="AC1097">
        <v>13</v>
      </c>
      <c r="AD1097">
        <v>11</v>
      </c>
      <c r="AE1097">
        <v>11</v>
      </c>
      <c r="AF1097">
        <v>11</v>
      </c>
    </row>
    <row r="1098" spans="1:32" x14ac:dyDescent="0.35">
      <c r="A1098">
        <v>513</v>
      </c>
      <c r="F1098" t="s">
        <v>173</v>
      </c>
      <c r="G1098" t="s">
        <v>174</v>
      </c>
      <c r="I1098" t="s">
        <v>32</v>
      </c>
    </row>
    <row r="1099" spans="1:32" x14ac:dyDescent="0.35">
      <c r="A1099">
        <v>513</v>
      </c>
      <c r="B1099" t="s">
        <v>33</v>
      </c>
      <c r="C1099">
        <v>1</v>
      </c>
      <c r="D1099" t="s">
        <v>1189</v>
      </c>
      <c r="E1099" t="s">
        <v>1190</v>
      </c>
      <c r="H1099">
        <v>70.400000000000006</v>
      </c>
    </row>
    <row r="1100" spans="1:32" x14ac:dyDescent="0.35">
      <c r="A1100">
        <v>513</v>
      </c>
      <c r="B1100" t="s">
        <v>36</v>
      </c>
      <c r="C1100">
        <v>1</v>
      </c>
      <c r="J1100" t="s">
        <v>1191</v>
      </c>
      <c r="L1100">
        <v>52.91</v>
      </c>
      <c r="M1100">
        <v>56.243000000000002</v>
      </c>
      <c r="N1100">
        <v>109.044</v>
      </c>
      <c r="O1100">
        <v>108.592</v>
      </c>
      <c r="P1100">
        <v>85.423000000000002</v>
      </c>
      <c r="Q1100">
        <v>84.518000000000001</v>
      </c>
      <c r="R1100">
        <v>93.311000000000007</v>
      </c>
      <c r="S1100">
        <v>92.96</v>
      </c>
      <c r="T1100">
        <v>65.978999999999999</v>
      </c>
      <c r="U1100">
        <v>64.69</v>
      </c>
      <c r="V1100">
        <v>34.021000000000001</v>
      </c>
      <c r="W1100">
        <v>35.31</v>
      </c>
      <c r="X1100">
        <v>15.779</v>
      </c>
      <c r="Y1100">
        <v>15.226000000000001</v>
      </c>
      <c r="Z1100">
        <v>35.31</v>
      </c>
      <c r="AA1100">
        <v>34.021000000000001</v>
      </c>
      <c r="AB1100">
        <v>16.73</v>
      </c>
      <c r="AC1100">
        <v>16</v>
      </c>
      <c r="AD1100">
        <v>13</v>
      </c>
      <c r="AE1100">
        <v>13</v>
      </c>
      <c r="AF1100">
        <v>13</v>
      </c>
    </row>
    <row r="1101" spans="1:32" x14ac:dyDescent="0.35">
      <c r="A1101">
        <v>514</v>
      </c>
      <c r="F1101" t="s">
        <v>173</v>
      </c>
      <c r="G1101" t="s">
        <v>174</v>
      </c>
      <c r="I1101" t="s">
        <v>32</v>
      </c>
    </row>
    <row r="1102" spans="1:32" x14ac:dyDescent="0.35">
      <c r="A1102">
        <v>514</v>
      </c>
      <c r="B1102" t="s">
        <v>33</v>
      </c>
      <c r="C1102">
        <v>1</v>
      </c>
      <c r="D1102" t="s">
        <v>1192</v>
      </c>
      <c r="E1102" t="s">
        <v>1193</v>
      </c>
      <c r="H1102">
        <v>74.5</v>
      </c>
    </row>
    <row r="1103" spans="1:32" x14ac:dyDescent="0.35">
      <c r="A1103">
        <v>514</v>
      </c>
      <c r="B1103" t="s">
        <v>36</v>
      </c>
      <c r="C1103">
        <v>1</v>
      </c>
      <c r="J1103" t="s">
        <v>1194</v>
      </c>
      <c r="L1103">
        <v>58.279000000000003</v>
      </c>
      <c r="M1103">
        <v>57.76</v>
      </c>
      <c r="N1103">
        <v>117.724</v>
      </c>
      <c r="O1103">
        <v>116.086</v>
      </c>
      <c r="P1103">
        <v>88.433999999999997</v>
      </c>
      <c r="Q1103">
        <v>87.644999999999996</v>
      </c>
      <c r="R1103">
        <v>90.096999999999994</v>
      </c>
      <c r="S1103">
        <v>90.076999999999998</v>
      </c>
      <c r="T1103">
        <v>63.252000000000002</v>
      </c>
      <c r="U1103">
        <v>65.409000000000006</v>
      </c>
      <c r="V1103">
        <v>36.747999999999998</v>
      </c>
      <c r="W1103">
        <v>34.591000000000001</v>
      </c>
      <c r="X1103">
        <v>14.27</v>
      </c>
      <c r="Y1103">
        <v>15.1</v>
      </c>
      <c r="Z1103">
        <v>34.591000000000001</v>
      </c>
      <c r="AA1103">
        <v>36.747999999999998</v>
      </c>
      <c r="AB1103">
        <v>10.917999999999999</v>
      </c>
      <c r="AC1103">
        <v>13</v>
      </c>
      <c r="AD1103">
        <v>15</v>
      </c>
      <c r="AE1103">
        <v>13</v>
      </c>
      <c r="AF1103">
        <v>13</v>
      </c>
    </row>
    <row r="1104" spans="1:32" x14ac:dyDescent="0.35">
      <c r="A1104">
        <v>515</v>
      </c>
      <c r="F1104" t="s">
        <v>173</v>
      </c>
      <c r="G1104" t="s">
        <v>174</v>
      </c>
      <c r="I1104" t="s">
        <v>32</v>
      </c>
    </row>
    <row r="1105" spans="1:32" x14ac:dyDescent="0.35">
      <c r="A1105">
        <v>515</v>
      </c>
      <c r="B1105" t="s">
        <v>33</v>
      </c>
      <c r="C1105">
        <v>1</v>
      </c>
      <c r="D1105" t="s">
        <v>1195</v>
      </c>
      <c r="E1105" t="s">
        <v>1196</v>
      </c>
      <c r="H1105">
        <v>71.8</v>
      </c>
    </row>
    <row r="1106" spans="1:32" x14ac:dyDescent="0.35">
      <c r="A1106">
        <v>515</v>
      </c>
      <c r="B1106" t="s">
        <v>36</v>
      </c>
      <c r="C1106">
        <v>1</v>
      </c>
      <c r="J1106" t="s">
        <v>1197</v>
      </c>
      <c r="L1106">
        <v>55.838000000000001</v>
      </c>
      <c r="M1106">
        <v>60.033999999999999</v>
      </c>
      <c r="N1106">
        <v>116.67</v>
      </c>
      <c r="O1106">
        <v>116.33499999999999</v>
      </c>
      <c r="P1106">
        <v>121.358</v>
      </c>
      <c r="Q1106">
        <v>121.285</v>
      </c>
      <c r="R1106">
        <v>124.76600000000001</v>
      </c>
      <c r="S1106">
        <v>124.68</v>
      </c>
      <c r="T1106">
        <v>65.36</v>
      </c>
      <c r="U1106">
        <v>61.030999999999999</v>
      </c>
      <c r="V1106">
        <v>34.64</v>
      </c>
      <c r="W1106">
        <v>38.969000000000001</v>
      </c>
      <c r="X1106">
        <v>13.592000000000001</v>
      </c>
      <c r="Y1106">
        <v>13.368</v>
      </c>
      <c r="Z1106">
        <v>38.969000000000001</v>
      </c>
      <c r="AA1106">
        <v>34.64</v>
      </c>
      <c r="AB1106">
        <v>12.676</v>
      </c>
      <c r="AC1106">
        <v>20</v>
      </c>
      <c r="AD1106">
        <v>22</v>
      </c>
      <c r="AE1106">
        <v>20</v>
      </c>
      <c r="AF1106">
        <v>20</v>
      </c>
    </row>
    <row r="1107" spans="1:32" x14ac:dyDescent="0.35">
      <c r="A1107">
        <v>516</v>
      </c>
      <c r="F1107" t="s">
        <v>153</v>
      </c>
      <c r="G1107" t="s">
        <v>154</v>
      </c>
      <c r="I1107" t="s">
        <v>32</v>
      </c>
    </row>
    <row r="1108" spans="1:32" x14ac:dyDescent="0.35">
      <c r="A1108">
        <v>516</v>
      </c>
      <c r="B1108" t="s">
        <v>33</v>
      </c>
      <c r="C1108">
        <v>1</v>
      </c>
      <c r="D1108" t="s">
        <v>1198</v>
      </c>
      <c r="E1108" t="s">
        <v>1199</v>
      </c>
      <c r="H1108">
        <v>69.900000000000006</v>
      </c>
    </row>
    <row r="1109" spans="1:32" x14ac:dyDescent="0.35">
      <c r="A1109">
        <v>516</v>
      </c>
      <c r="B1109" t="s">
        <v>36</v>
      </c>
      <c r="C1109">
        <v>1</v>
      </c>
      <c r="J1109" t="s">
        <v>1200</v>
      </c>
      <c r="L1109">
        <v>62.070999999999998</v>
      </c>
      <c r="M1109">
        <v>65.433000000000007</v>
      </c>
      <c r="N1109">
        <v>127.16500000000001</v>
      </c>
      <c r="O1109">
        <v>128.154</v>
      </c>
      <c r="P1109">
        <v>127.90900000000001</v>
      </c>
      <c r="Q1109">
        <v>129.30500000000001</v>
      </c>
      <c r="R1109">
        <v>120.429</v>
      </c>
      <c r="S1109">
        <v>121.089</v>
      </c>
      <c r="T1109">
        <v>62.143000000000001</v>
      </c>
      <c r="U1109">
        <v>63.325000000000003</v>
      </c>
      <c r="V1109">
        <v>37.856999999999999</v>
      </c>
      <c r="W1109">
        <v>36.674999999999997</v>
      </c>
      <c r="X1109">
        <v>13.17</v>
      </c>
      <c r="Y1109">
        <v>12.731999999999999</v>
      </c>
      <c r="Z1109">
        <v>36.674999999999997</v>
      </c>
      <c r="AA1109">
        <v>37.856999999999999</v>
      </c>
      <c r="AB1109">
        <v>11.218</v>
      </c>
      <c r="AC1109">
        <v>25</v>
      </c>
      <c r="AD1109">
        <v>25</v>
      </c>
      <c r="AE1109">
        <v>25</v>
      </c>
      <c r="AF1109">
        <v>25</v>
      </c>
    </row>
    <row r="1110" spans="1:32" x14ac:dyDescent="0.35">
      <c r="A1110">
        <v>517</v>
      </c>
      <c r="F1110" t="s">
        <v>173</v>
      </c>
      <c r="G1110" t="s">
        <v>174</v>
      </c>
      <c r="I1110" t="s">
        <v>54</v>
      </c>
    </row>
    <row r="1111" spans="1:32" x14ac:dyDescent="0.35">
      <c r="A1111">
        <v>517</v>
      </c>
      <c r="B1111" t="s">
        <v>33</v>
      </c>
      <c r="C1111">
        <v>1</v>
      </c>
      <c r="D1111" t="s">
        <v>1201</v>
      </c>
      <c r="E1111" t="s">
        <v>1202</v>
      </c>
      <c r="H1111">
        <v>69.3</v>
      </c>
    </row>
    <row r="1112" spans="1:32" x14ac:dyDescent="0.35">
      <c r="A1112">
        <v>517</v>
      </c>
      <c r="B1112" t="s">
        <v>36</v>
      </c>
      <c r="C1112">
        <v>1</v>
      </c>
      <c r="J1112" t="s">
        <v>1203</v>
      </c>
      <c r="L1112">
        <v>57.959000000000003</v>
      </c>
      <c r="M1112">
        <v>56.015000000000001</v>
      </c>
      <c r="N1112">
        <v>113.724</v>
      </c>
      <c r="O1112">
        <v>114.56</v>
      </c>
      <c r="P1112">
        <v>101.069</v>
      </c>
      <c r="Q1112">
        <v>102.515</v>
      </c>
      <c r="R1112">
        <v>106.917</v>
      </c>
      <c r="S1112">
        <v>107.268</v>
      </c>
      <c r="T1112">
        <v>60.643000000000001</v>
      </c>
      <c r="U1112">
        <v>62.128999999999998</v>
      </c>
      <c r="V1112">
        <v>39.356999999999999</v>
      </c>
      <c r="W1112">
        <v>37.871000000000002</v>
      </c>
      <c r="X1112">
        <v>11.132</v>
      </c>
      <c r="Y1112">
        <v>12.117000000000001</v>
      </c>
      <c r="Z1112">
        <v>37.871000000000002</v>
      </c>
      <c r="AA1112">
        <v>39.356999999999999</v>
      </c>
      <c r="AB1112">
        <v>10.564</v>
      </c>
      <c r="AC1112">
        <v>22</v>
      </c>
      <c r="AD1112">
        <v>18</v>
      </c>
      <c r="AE1112">
        <v>18</v>
      </c>
      <c r="AF1112">
        <v>18</v>
      </c>
    </row>
    <row r="1113" spans="1:32" x14ac:dyDescent="0.35">
      <c r="A1113">
        <v>518</v>
      </c>
      <c r="F1113" t="s">
        <v>153</v>
      </c>
      <c r="G1113" t="s">
        <v>154</v>
      </c>
      <c r="I1113" t="s">
        <v>32</v>
      </c>
    </row>
    <row r="1114" spans="1:32" x14ac:dyDescent="0.35">
      <c r="A1114">
        <v>518</v>
      </c>
      <c r="B1114" t="s">
        <v>33</v>
      </c>
      <c r="C1114">
        <v>1</v>
      </c>
      <c r="D1114" t="s">
        <v>1204</v>
      </c>
      <c r="E1114" t="s">
        <v>1205</v>
      </c>
      <c r="H1114">
        <v>83.3</v>
      </c>
    </row>
    <row r="1115" spans="1:32" x14ac:dyDescent="0.35">
      <c r="A1115">
        <v>518</v>
      </c>
      <c r="B1115" t="s">
        <v>36</v>
      </c>
      <c r="C1115">
        <v>1</v>
      </c>
      <c r="J1115" t="s">
        <v>1206</v>
      </c>
      <c r="L1115">
        <v>52.82</v>
      </c>
      <c r="M1115">
        <v>51.167999999999999</v>
      </c>
      <c r="N1115">
        <v>103.25</v>
      </c>
      <c r="O1115">
        <v>104.3</v>
      </c>
      <c r="P1115">
        <v>100.339</v>
      </c>
      <c r="Q1115">
        <v>100.78</v>
      </c>
      <c r="R1115">
        <v>115.91</v>
      </c>
      <c r="S1115">
        <v>115.753</v>
      </c>
      <c r="T1115">
        <v>63.734000000000002</v>
      </c>
      <c r="U1115">
        <v>63.579000000000001</v>
      </c>
      <c r="V1115">
        <v>36.265999999999998</v>
      </c>
      <c r="W1115">
        <v>36.420999999999999</v>
      </c>
      <c r="X1115">
        <v>13.962</v>
      </c>
      <c r="Y1115">
        <v>13.327</v>
      </c>
      <c r="Z1115">
        <v>36.420999999999999</v>
      </c>
      <c r="AA1115">
        <v>36.265999999999998</v>
      </c>
      <c r="AB1115">
        <v>9.5129999999999999</v>
      </c>
      <c r="AC1115">
        <v>20</v>
      </c>
      <c r="AD1115">
        <v>22</v>
      </c>
      <c r="AE1115">
        <v>20</v>
      </c>
      <c r="AF1115">
        <v>20</v>
      </c>
    </row>
    <row r="1116" spans="1:32" x14ac:dyDescent="0.35">
      <c r="A1116">
        <v>519</v>
      </c>
      <c r="F1116" t="s">
        <v>153</v>
      </c>
      <c r="G1116" t="s">
        <v>154</v>
      </c>
      <c r="I1116" t="s">
        <v>32</v>
      </c>
    </row>
    <row r="1117" spans="1:32" x14ac:dyDescent="0.35">
      <c r="A1117">
        <v>519</v>
      </c>
      <c r="B1117" t="s">
        <v>33</v>
      </c>
      <c r="C1117">
        <v>1</v>
      </c>
      <c r="D1117" t="s">
        <v>1207</v>
      </c>
      <c r="E1117" t="s">
        <v>1208</v>
      </c>
      <c r="H1117">
        <v>65.2</v>
      </c>
    </row>
    <row r="1118" spans="1:32" x14ac:dyDescent="0.35">
      <c r="A1118">
        <v>519</v>
      </c>
      <c r="B1118" t="s">
        <v>36</v>
      </c>
      <c r="C1118">
        <v>1</v>
      </c>
      <c r="J1118" t="s">
        <v>1209</v>
      </c>
      <c r="L1118">
        <v>63.241</v>
      </c>
      <c r="M1118">
        <v>68.885000000000005</v>
      </c>
      <c r="N1118">
        <v>131.66</v>
      </c>
      <c r="O1118">
        <v>134.11199999999999</v>
      </c>
      <c r="P1118">
        <v>126.017</v>
      </c>
      <c r="Q1118">
        <v>127.523</v>
      </c>
      <c r="R1118">
        <v>114.48099999999999</v>
      </c>
      <c r="S1118">
        <v>114.32899999999999</v>
      </c>
      <c r="T1118">
        <v>62.87</v>
      </c>
      <c r="U1118">
        <v>63.527000000000001</v>
      </c>
      <c r="V1118">
        <v>37.130000000000003</v>
      </c>
      <c r="W1118">
        <v>36.472999999999999</v>
      </c>
      <c r="X1118">
        <v>13.066000000000001</v>
      </c>
      <c r="Y1118">
        <v>13.917999999999999</v>
      </c>
      <c r="Z1118">
        <v>36.472999999999999</v>
      </c>
      <c r="AA1118">
        <v>37.130000000000003</v>
      </c>
      <c r="AB1118">
        <v>10.401999999999999</v>
      </c>
      <c r="AC1118">
        <v>22</v>
      </c>
      <c r="AD1118">
        <v>20</v>
      </c>
      <c r="AE1118">
        <v>20</v>
      </c>
      <c r="AF1118">
        <v>20</v>
      </c>
    </row>
    <row r="1119" spans="1:32" x14ac:dyDescent="0.35">
      <c r="A1119">
        <v>520</v>
      </c>
      <c r="F1119" t="s">
        <v>153</v>
      </c>
      <c r="G1119" t="s">
        <v>154</v>
      </c>
      <c r="I1119" t="s">
        <v>32</v>
      </c>
    </row>
    <row r="1120" spans="1:32" x14ac:dyDescent="0.35">
      <c r="A1120">
        <v>520</v>
      </c>
      <c r="B1120" t="s">
        <v>33</v>
      </c>
      <c r="C1120">
        <v>1</v>
      </c>
      <c r="D1120" t="s">
        <v>1210</v>
      </c>
      <c r="E1120" t="s">
        <v>1211</v>
      </c>
      <c r="H1120">
        <v>64.099999999999994</v>
      </c>
    </row>
    <row r="1121" spans="1:32" x14ac:dyDescent="0.35">
      <c r="A1121">
        <v>520</v>
      </c>
      <c r="B1121" t="s">
        <v>36</v>
      </c>
      <c r="C1121">
        <v>1</v>
      </c>
      <c r="J1121" t="s">
        <v>1212</v>
      </c>
      <c r="L1121">
        <v>60.642000000000003</v>
      </c>
      <c r="M1121">
        <v>51.643999999999998</v>
      </c>
      <c r="N1121">
        <v>111.806</v>
      </c>
      <c r="O1121">
        <v>112.938</v>
      </c>
      <c r="P1121">
        <v>95.305999999999997</v>
      </c>
      <c r="Q1121">
        <v>95.370999999999995</v>
      </c>
      <c r="R1121">
        <v>102.087</v>
      </c>
      <c r="S1121">
        <v>101.48</v>
      </c>
      <c r="T1121">
        <v>62.588999999999999</v>
      </c>
      <c r="U1121">
        <v>63.588000000000001</v>
      </c>
      <c r="V1121">
        <v>37.411000000000001</v>
      </c>
      <c r="W1121">
        <v>36.411999999999999</v>
      </c>
      <c r="X1121">
        <v>12.631</v>
      </c>
      <c r="Y1121">
        <v>14.175000000000001</v>
      </c>
      <c r="Z1121">
        <v>36.411999999999999</v>
      </c>
      <c r="AA1121">
        <v>37.411000000000001</v>
      </c>
      <c r="AB1121">
        <v>8.4969999999999999</v>
      </c>
      <c r="AC1121">
        <v>21</v>
      </c>
      <c r="AD1121">
        <v>21</v>
      </c>
      <c r="AE1121">
        <v>21</v>
      </c>
      <c r="AF1121">
        <v>21</v>
      </c>
    </row>
    <row r="1122" spans="1:32" x14ac:dyDescent="0.35">
      <c r="A1122">
        <v>521</v>
      </c>
      <c r="F1122" t="s">
        <v>173</v>
      </c>
      <c r="G1122" t="s">
        <v>174</v>
      </c>
      <c r="I1122" t="s">
        <v>32</v>
      </c>
    </row>
    <row r="1123" spans="1:32" x14ac:dyDescent="0.35">
      <c r="A1123">
        <v>521</v>
      </c>
      <c r="B1123" t="s">
        <v>33</v>
      </c>
      <c r="C1123">
        <v>1</v>
      </c>
      <c r="D1123" t="s">
        <v>1213</v>
      </c>
      <c r="E1123" t="s">
        <v>1214</v>
      </c>
      <c r="H1123">
        <v>78.7</v>
      </c>
    </row>
    <row r="1124" spans="1:32" x14ac:dyDescent="0.35">
      <c r="A1124">
        <v>521</v>
      </c>
      <c r="B1124" t="s">
        <v>36</v>
      </c>
      <c r="C1124">
        <v>1</v>
      </c>
      <c r="J1124" t="s">
        <v>1215</v>
      </c>
      <c r="L1124">
        <v>60.64</v>
      </c>
      <c r="M1124">
        <v>59.683</v>
      </c>
      <c r="N1124">
        <v>120.798</v>
      </c>
      <c r="O1124">
        <v>120.259</v>
      </c>
      <c r="P1124">
        <v>106.604</v>
      </c>
      <c r="Q1124">
        <v>106.562</v>
      </c>
      <c r="R1124">
        <v>106.267</v>
      </c>
      <c r="S1124">
        <v>106.08799999999999</v>
      </c>
      <c r="T1124">
        <v>62.411000000000001</v>
      </c>
      <c r="U1124">
        <v>63.58</v>
      </c>
      <c r="V1124">
        <v>37.588999999999999</v>
      </c>
      <c r="W1124">
        <v>36.42</v>
      </c>
      <c r="X1124">
        <v>12.615</v>
      </c>
      <c r="Y1124">
        <v>13.619</v>
      </c>
      <c r="Z1124">
        <v>36.42</v>
      </c>
      <c r="AA1124">
        <v>37.588999999999999</v>
      </c>
      <c r="AB1124">
        <v>14.313000000000001</v>
      </c>
      <c r="AC1124">
        <v>20</v>
      </c>
      <c r="AD1124">
        <v>18</v>
      </c>
      <c r="AE1124">
        <v>18</v>
      </c>
      <c r="AF1124">
        <v>18</v>
      </c>
    </row>
    <row r="1125" spans="1:32" x14ac:dyDescent="0.35">
      <c r="A1125">
        <v>522</v>
      </c>
      <c r="F1125" t="s">
        <v>173</v>
      </c>
      <c r="G1125" t="s">
        <v>174</v>
      </c>
      <c r="I1125" t="s">
        <v>32</v>
      </c>
    </row>
    <row r="1126" spans="1:32" x14ac:dyDescent="0.35">
      <c r="A1126">
        <v>522</v>
      </c>
      <c r="B1126" t="s">
        <v>33</v>
      </c>
      <c r="C1126">
        <v>1</v>
      </c>
      <c r="D1126" t="s">
        <v>1216</v>
      </c>
      <c r="E1126" t="s">
        <v>1217</v>
      </c>
      <c r="H1126">
        <v>56.4</v>
      </c>
    </row>
    <row r="1127" spans="1:32" x14ac:dyDescent="0.35">
      <c r="A1127">
        <v>522</v>
      </c>
      <c r="B1127" t="s">
        <v>36</v>
      </c>
      <c r="C1127">
        <v>1</v>
      </c>
      <c r="J1127" t="s">
        <v>1218</v>
      </c>
      <c r="L1127">
        <v>67.097999999999999</v>
      </c>
      <c r="M1127">
        <v>71.484999999999999</v>
      </c>
      <c r="N1127">
        <v>137.91200000000001</v>
      </c>
      <c r="O1127">
        <v>139.83500000000001</v>
      </c>
      <c r="P1127">
        <v>129.07300000000001</v>
      </c>
      <c r="Q1127">
        <v>129.91399999999999</v>
      </c>
      <c r="R1127">
        <v>111.384</v>
      </c>
      <c r="S1127">
        <v>110.982</v>
      </c>
      <c r="T1127">
        <v>59.695999999999998</v>
      </c>
      <c r="U1127">
        <v>62.156999999999996</v>
      </c>
      <c r="V1127">
        <v>40.304000000000002</v>
      </c>
      <c r="W1127">
        <v>37.843000000000004</v>
      </c>
      <c r="X1127">
        <v>10.358000000000001</v>
      </c>
      <c r="Y1127">
        <v>11.497</v>
      </c>
      <c r="Z1127">
        <v>37.843000000000004</v>
      </c>
      <c r="AA1127">
        <v>40.304000000000002</v>
      </c>
      <c r="AB1127">
        <v>11.494999999999999</v>
      </c>
      <c r="AC1127">
        <v>15</v>
      </c>
      <c r="AD1127">
        <v>17</v>
      </c>
      <c r="AE1127">
        <v>15</v>
      </c>
      <c r="AF1127">
        <v>15</v>
      </c>
    </row>
    <row r="1128" spans="1:32" x14ac:dyDescent="0.35">
      <c r="A1128">
        <v>523</v>
      </c>
      <c r="F1128" t="s">
        <v>173</v>
      </c>
      <c r="G1128" t="s">
        <v>174</v>
      </c>
      <c r="I1128" t="s">
        <v>32</v>
      </c>
    </row>
    <row r="1129" spans="1:32" x14ac:dyDescent="0.35">
      <c r="A1129">
        <v>523</v>
      </c>
      <c r="B1129" t="s">
        <v>33</v>
      </c>
      <c r="C1129">
        <v>1</v>
      </c>
      <c r="D1129" t="s">
        <v>1219</v>
      </c>
      <c r="E1129" t="s">
        <v>1220</v>
      </c>
      <c r="H1129">
        <v>72.3</v>
      </c>
    </row>
    <row r="1130" spans="1:32" x14ac:dyDescent="0.35">
      <c r="A1130">
        <v>523</v>
      </c>
      <c r="B1130" t="s">
        <v>36</v>
      </c>
      <c r="C1130">
        <v>1</v>
      </c>
      <c r="J1130" t="s">
        <v>1221</v>
      </c>
      <c r="L1130">
        <v>44.805999999999997</v>
      </c>
      <c r="M1130">
        <v>45.161000000000001</v>
      </c>
      <c r="N1130">
        <v>90.542000000000002</v>
      </c>
      <c r="O1130">
        <v>89.709000000000003</v>
      </c>
      <c r="P1130">
        <v>71.596000000000004</v>
      </c>
      <c r="Q1130">
        <v>70.765000000000001</v>
      </c>
      <c r="R1130">
        <v>94.846999999999994</v>
      </c>
      <c r="S1130">
        <v>94.442999999999998</v>
      </c>
      <c r="T1130">
        <v>67.864000000000004</v>
      </c>
      <c r="U1130">
        <v>65.254999999999995</v>
      </c>
      <c r="V1130">
        <v>32.136000000000003</v>
      </c>
      <c r="W1130">
        <v>34.744999999999997</v>
      </c>
      <c r="X1130">
        <v>16.945</v>
      </c>
      <c r="Y1130">
        <v>16.007000000000001</v>
      </c>
      <c r="Z1130">
        <v>34.744999999999997</v>
      </c>
      <c r="AA1130">
        <v>32.136000000000003</v>
      </c>
      <c r="AB1130">
        <v>12.401999999999999</v>
      </c>
      <c r="AC1130">
        <v>15</v>
      </c>
      <c r="AD1130">
        <v>17</v>
      </c>
      <c r="AE1130">
        <v>15</v>
      </c>
      <c r="AF1130">
        <v>15</v>
      </c>
    </row>
    <row r="1131" spans="1:32" x14ac:dyDescent="0.35">
      <c r="A1131">
        <v>524</v>
      </c>
      <c r="F1131" t="s">
        <v>153</v>
      </c>
      <c r="G1131" t="s">
        <v>154</v>
      </c>
      <c r="I1131" t="s">
        <v>32</v>
      </c>
    </row>
    <row r="1132" spans="1:32" x14ac:dyDescent="0.35">
      <c r="A1132">
        <v>524</v>
      </c>
      <c r="B1132" t="s">
        <v>33</v>
      </c>
      <c r="C1132">
        <v>1</v>
      </c>
      <c r="D1132" t="s">
        <v>1222</v>
      </c>
      <c r="E1132" t="s">
        <v>1223</v>
      </c>
      <c r="H1132">
        <v>69.2</v>
      </c>
    </row>
    <row r="1133" spans="1:32" x14ac:dyDescent="0.35">
      <c r="A1133">
        <v>524</v>
      </c>
      <c r="B1133" t="s">
        <v>36</v>
      </c>
      <c r="C1133">
        <v>1</v>
      </c>
      <c r="J1133" t="s">
        <v>1224</v>
      </c>
      <c r="L1133">
        <v>48.381999999999998</v>
      </c>
      <c r="M1133">
        <v>46.271999999999998</v>
      </c>
      <c r="N1133">
        <v>94.911000000000001</v>
      </c>
      <c r="O1133">
        <v>94.825999999999993</v>
      </c>
      <c r="P1133">
        <v>91.912999999999997</v>
      </c>
      <c r="Q1133">
        <v>91.471999999999994</v>
      </c>
      <c r="R1133">
        <v>116.875</v>
      </c>
      <c r="S1133">
        <v>115.9</v>
      </c>
      <c r="T1133">
        <v>65.233000000000004</v>
      </c>
      <c r="U1133">
        <v>64.513999999999996</v>
      </c>
      <c r="V1133">
        <v>34.767000000000003</v>
      </c>
      <c r="W1133">
        <v>35.485999999999997</v>
      </c>
      <c r="X1133">
        <v>15.199</v>
      </c>
      <c r="Y1133">
        <v>14.648</v>
      </c>
      <c r="Z1133">
        <v>35.485999999999997</v>
      </c>
      <c r="AA1133">
        <v>34.767000000000003</v>
      </c>
      <c r="AB1133">
        <v>10.807</v>
      </c>
      <c r="AC1133">
        <v>24</v>
      </c>
      <c r="AD1133">
        <v>24</v>
      </c>
      <c r="AE1133">
        <v>24</v>
      </c>
      <c r="AF1133">
        <v>24</v>
      </c>
    </row>
    <row r="1134" spans="1:32" x14ac:dyDescent="0.35">
      <c r="A1134">
        <v>525</v>
      </c>
      <c r="F1134" t="s">
        <v>158</v>
      </c>
      <c r="G1134" t="s">
        <v>159</v>
      </c>
      <c r="I1134" t="s">
        <v>32</v>
      </c>
    </row>
    <row r="1135" spans="1:32" x14ac:dyDescent="0.35">
      <c r="A1135">
        <v>525</v>
      </c>
      <c r="B1135" t="s">
        <v>33</v>
      </c>
      <c r="C1135">
        <v>1</v>
      </c>
      <c r="D1135" t="s">
        <v>1225</v>
      </c>
      <c r="E1135" t="s">
        <v>1226</v>
      </c>
      <c r="H1135">
        <v>73.599999999999994</v>
      </c>
    </row>
    <row r="1136" spans="1:32" x14ac:dyDescent="0.35">
      <c r="A1136">
        <v>525</v>
      </c>
      <c r="B1136" t="s">
        <v>36</v>
      </c>
      <c r="C1136">
        <v>1</v>
      </c>
      <c r="J1136" t="s">
        <v>1227</v>
      </c>
      <c r="L1136">
        <v>53.506</v>
      </c>
      <c r="M1136">
        <v>57.554000000000002</v>
      </c>
      <c r="N1136">
        <v>110.633</v>
      </c>
      <c r="O1136">
        <v>111.322</v>
      </c>
      <c r="P1136">
        <v>84.313000000000002</v>
      </c>
      <c r="Q1136">
        <v>84.382999999999996</v>
      </c>
      <c r="R1136">
        <v>91.031000000000006</v>
      </c>
      <c r="S1136">
        <v>90.977999999999994</v>
      </c>
      <c r="T1136">
        <v>64.543000000000006</v>
      </c>
      <c r="U1136">
        <v>63.811999999999998</v>
      </c>
      <c r="V1136">
        <v>35.457000000000001</v>
      </c>
      <c r="W1136">
        <v>36.188000000000002</v>
      </c>
      <c r="X1136">
        <v>13.496</v>
      </c>
      <c r="Y1136">
        <v>14.827999999999999</v>
      </c>
      <c r="Z1136">
        <v>36.188000000000002</v>
      </c>
      <c r="AA1136">
        <v>35.457000000000001</v>
      </c>
      <c r="AB1136">
        <v>12.28</v>
      </c>
      <c r="AC1136">
        <v>17</v>
      </c>
      <c r="AD1136">
        <v>17</v>
      </c>
      <c r="AE1136">
        <v>17</v>
      </c>
      <c r="AF1136">
        <v>17</v>
      </c>
    </row>
    <row r="1137" spans="1:32" x14ac:dyDescent="0.35">
      <c r="A1137">
        <v>526</v>
      </c>
      <c r="F1137" t="s">
        <v>153</v>
      </c>
      <c r="G1137" t="s">
        <v>154</v>
      </c>
      <c r="I1137" t="s">
        <v>54</v>
      </c>
    </row>
    <row r="1138" spans="1:32" x14ac:dyDescent="0.35">
      <c r="A1138">
        <v>526</v>
      </c>
      <c r="B1138" t="s">
        <v>33</v>
      </c>
      <c r="C1138">
        <v>1</v>
      </c>
      <c r="D1138" t="s">
        <v>1228</v>
      </c>
      <c r="E1138" t="s">
        <v>1229</v>
      </c>
      <c r="H1138">
        <v>69.8</v>
      </c>
    </row>
    <row r="1139" spans="1:32" x14ac:dyDescent="0.35">
      <c r="A1139">
        <v>526</v>
      </c>
      <c r="B1139" t="s">
        <v>36</v>
      </c>
      <c r="C1139">
        <v>1</v>
      </c>
      <c r="J1139" t="s">
        <v>1230</v>
      </c>
      <c r="L1139">
        <v>36.100999999999999</v>
      </c>
      <c r="M1139">
        <v>38.765999999999998</v>
      </c>
      <c r="N1139">
        <v>74.936000000000007</v>
      </c>
      <c r="O1139">
        <v>75.623999999999995</v>
      </c>
      <c r="P1139">
        <v>67.625</v>
      </c>
      <c r="Q1139">
        <v>67.355999999999995</v>
      </c>
      <c r="R1139">
        <v>107.944</v>
      </c>
      <c r="S1139">
        <v>107.22799999999999</v>
      </c>
      <c r="T1139">
        <v>63.204999999999998</v>
      </c>
      <c r="U1139">
        <v>65.341999999999999</v>
      </c>
      <c r="V1139">
        <v>36.795000000000002</v>
      </c>
      <c r="W1139">
        <v>34.658000000000001</v>
      </c>
      <c r="X1139">
        <v>13.686999999999999</v>
      </c>
      <c r="Y1139">
        <v>15.074</v>
      </c>
      <c r="Z1139">
        <v>34.658000000000001</v>
      </c>
      <c r="AA1139">
        <v>36.795000000000002</v>
      </c>
      <c r="AB1139">
        <v>12.287000000000001</v>
      </c>
      <c r="AC1139">
        <v>20</v>
      </c>
      <c r="AD1139">
        <v>19</v>
      </c>
      <c r="AE1139">
        <v>19</v>
      </c>
      <c r="AF1139">
        <v>19</v>
      </c>
    </row>
    <row r="1140" spans="1:32" x14ac:dyDescent="0.35">
      <c r="A1140">
        <v>527</v>
      </c>
      <c r="F1140" t="s">
        <v>173</v>
      </c>
      <c r="G1140" t="s">
        <v>174</v>
      </c>
      <c r="I1140" t="s">
        <v>54</v>
      </c>
    </row>
    <row r="1141" spans="1:32" x14ac:dyDescent="0.35">
      <c r="A1141">
        <v>527</v>
      </c>
      <c r="B1141" t="s">
        <v>33</v>
      </c>
      <c r="C1141">
        <v>1</v>
      </c>
      <c r="D1141" t="s">
        <v>1231</v>
      </c>
      <c r="E1141" t="s">
        <v>1232</v>
      </c>
      <c r="H1141">
        <v>73.900000000000006</v>
      </c>
    </row>
    <row r="1142" spans="1:32" x14ac:dyDescent="0.35">
      <c r="A1142">
        <v>527</v>
      </c>
      <c r="B1142" t="s">
        <v>36</v>
      </c>
      <c r="C1142">
        <v>1</v>
      </c>
      <c r="J1142" t="s">
        <v>1233</v>
      </c>
      <c r="L1142">
        <v>52.311</v>
      </c>
      <c r="M1142">
        <v>49.993000000000002</v>
      </c>
      <c r="N1142">
        <v>102.399</v>
      </c>
      <c r="O1142">
        <v>103.047</v>
      </c>
      <c r="P1142">
        <v>98.774000000000001</v>
      </c>
      <c r="Q1142">
        <v>98.733000000000004</v>
      </c>
      <c r="R1142">
        <v>115.749</v>
      </c>
      <c r="S1142">
        <v>114.879</v>
      </c>
      <c r="T1142">
        <v>61.692999999999998</v>
      </c>
      <c r="U1142">
        <v>63.790999999999997</v>
      </c>
      <c r="V1142">
        <v>38.307000000000002</v>
      </c>
      <c r="W1142">
        <v>36.209000000000003</v>
      </c>
      <c r="X1142">
        <v>13.186999999999999</v>
      </c>
      <c r="Y1142">
        <v>12.757</v>
      </c>
      <c r="Z1142">
        <v>36.209000000000003</v>
      </c>
      <c r="AA1142">
        <v>38.307000000000002</v>
      </c>
      <c r="AB1142">
        <v>12.382</v>
      </c>
      <c r="AC1142">
        <v>22</v>
      </c>
      <c r="AD1142">
        <v>22</v>
      </c>
      <c r="AE1142">
        <v>22</v>
      </c>
      <c r="AF1142">
        <v>22</v>
      </c>
    </row>
    <row r="1143" spans="1:32" x14ac:dyDescent="0.35">
      <c r="A1143">
        <v>528</v>
      </c>
      <c r="F1143" t="s">
        <v>173</v>
      </c>
      <c r="G1143" t="s">
        <v>174</v>
      </c>
      <c r="I1143" t="s">
        <v>54</v>
      </c>
    </row>
    <row r="1144" spans="1:32" x14ac:dyDescent="0.35">
      <c r="A1144">
        <v>528</v>
      </c>
      <c r="B1144" t="s">
        <v>33</v>
      </c>
      <c r="C1144">
        <v>1</v>
      </c>
      <c r="D1144" t="s">
        <v>1234</v>
      </c>
      <c r="E1144" t="s">
        <v>1235</v>
      </c>
      <c r="H1144">
        <v>45.1</v>
      </c>
    </row>
    <row r="1145" spans="1:32" x14ac:dyDescent="0.35">
      <c r="A1145">
        <v>528</v>
      </c>
      <c r="B1145" t="s">
        <v>36</v>
      </c>
      <c r="C1145">
        <v>1</v>
      </c>
      <c r="J1145" t="s">
        <v>1236</v>
      </c>
      <c r="L1145">
        <v>54.582999999999998</v>
      </c>
      <c r="M1145">
        <v>53.884</v>
      </c>
      <c r="N1145">
        <v>108.364</v>
      </c>
      <c r="O1145">
        <v>108.77</v>
      </c>
      <c r="P1145">
        <v>90.965000000000003</v>
      </c>
      <c r="Q1145">
        <v>90.863</v>
      </c>
      <c r="R1145">
        <v>100.834</v>
      </c>
      <c r="S1145">
        <v>100.258</v>
      </c>
      <c r="T1145">
        <v>63.787999999999997</v>
      </c>
      <c r="U1145">
        <v>63.981999999999999</v>
      </c>
      <c r="V1145">
        <v>36.213000000000001</v>
      </c>
      <c r="W1145">
        <v>36.018000000000001</v>
      </c>
      <c r="X1145">
        <v>13.815</v>
      </c>
      <c r="Y1145">
        <v>13.901999999999999</v>
      </c>
      <c r="Z1145">
        <v>36.018000000000001</v>
      </c>
      <c r="AA1145">
        <v>36.213000000000001</v>
      </c>
      <c r="AB1145">
        <v>12.185</v>
      </c>
      <c r="AC1145">
        <v>14</v>
      </c>
      <c r="AD1145">
        <v>15</v>
      </c>
      <c r="AE1145">
        <v>14</v>
      </c>
      <c r="AF1145">
        <v>14</v>
      </c>
    </row>
    <row r="1146" spans="1:32" x14ac:dyDescent="0.35">
      <c r="A1146">
        <v>529</v>
      </c>
      <c r="F1146" t="s">
        <v>243</v>
      </c>
      <c r="G1146" t="s">
        <v>244</v>
      </c>
      <c r="I1146" t="s">
        <v>54</v>
      </c>
    </row>
    <row r="1147" spans="1:32" x14ac:dyDescent="0.35">
      <c r="A1147">
        <v>529</v>
      </c>
      <c r="B1147" t="s">
        <v>33</v>
      </c>
      <c r="C1147">
        <v>1</v>
      </c>
      <c r="D1147" t="s">
        <v>1237</v>
      </c>
      <c r="E1147" t="s">
        <v>1238</v>
      </c>
      <c r="H1147">
        <v>45.3</v>
      </c>
    </row>
    <row r="1148" spans="1:32" x14ac:dyDescent="0.35">
      <c r="A1148">
        <v>529</v>
      </c>
      <c r="B1148" t="s">
        <v>36</v>
      </c>
      <c r="C1148">
        <v>1</v>
      </c>
      <c r="J1148" t="s">
        <v>1239</v>
      </c>
      <c r="L1148">
        <v>30.62</v>
      </c>
      <c r="M1148">
        <v>30.981999999999999</v>
      </c>
      <c r="N1148">
        <v>61.511000000000003</v>
      </c>
      <c r="O1148">
        <v>61.838999999999999</v>
      </c>
      <c r="P1148">
        <v>45.625</v>
      </c>
      <c r="Q1148">
        <v>45.198999999999998</v>
      </c>
      <c r="R1148">
        <v>88.563999999999993</v>
      </c>
      <c r="S1148">
        <v>88.632000000000005</v>
      </c>
      <c r="T1148">
        <v>71.546999999999997</v>
      </c>
      <c r="U1148">
        <v>70.662000000000006</v>
      </c>
      <c r="V1148">
        <v>28.452999999999999</v>
      </c>
      <c r="W1148">
        <v>29.338000000000001</v>
      </c>
      <c r="X1148">
        <v>20.949000000000002</v>
      </c>
      <c r="Y1148">
        <v>20.629000000000001</v>
      </c>
      <c r="Z1148">
        <v>29.338000000000001</v>
      </c>
      <c r="AA1148">
        <v>28.452999999999999</v>
      </c>
      <c r="AB1148">
        <v>22.213000000000001</v>
      </c>
      <c r="AC1148">
        <v>23</v>
      </c>
      <c r="AD1148">
        <v>23</v>
      </c>
      <c r="AE1148">
        <v>23</v>
      </c>
      <c r="AF1148">
        <v>23</v>
      </c>
    </row>
    <row r="1149" spans="1:32" x14ac:dyDescent="0.35">
      <c r="A1149">
        <v>530</v>
      </c>
    </row>
    <row r="1150" spans="1:32" x14ac:dyDescent="0.35">
      <c r="A1150">
        <v>530</v>
      </c>
      <c r="B1150" t="s">
        <v>33</v>
      </c>
      <c r="C1150">
        <v>1</v>
      </c>
      <c r="D1150" t="s">
        <v>1240</v>
      </c>
      <c r="E1150" t="s">
        <v>1241</v>
      </c>
    </row>
    <row r="1151" spans="1:32" x14ac:dyDescent="0.35">
      <c r="A1151">
        <v>530</v>
      </c>
      <c r="B1151" t="s">
        <v>36</v>
      </c>
      <c r="C1151">
        <v>1</v>
      </c>
      <c r="J1151" t="s">
        <v>1242</v>
      </c>
      <c r="L1151">
        <v>43.223999999999997</v>
      </c>
      <c r="M1151">
        <v>45.212000000000003</v>
      </c>
      <c r="N1151">
        <v>87.846999999999994</v>
      </c>
      <c r="O1151">
        <v>89.143000000000001</v>
      </c>
      <c r="P1151">
        <v>76.492999999999995</v>
      </c>
      <c r="Q1151">
        <v>76.781000000000006</v>
      </c>
      <c r="R1151">
        <v>103.816</v>
      </c>
      <c r="S1151">
        <v>102.816</v>
      </c>
      <c r="T1151">
        <v>65.334000000000003</v>
      </c>
      <c r="U1151">
        <v>66.715000000000003</v>
      </c>
      <c r="V1151">
        <v>34.665999999999997</v>
      </c>
      <c r="W1151">
        <v>33.284999999999997</v>
      </c>
      <c r="X1151">
        <v>15.731</v>
      </c>
      <c r="Y1151">
        <v>16.446000000000002</v>
      </c>
      <c r="Z1151">
        <v>33.284999999999997</v>
      </c>
      <c r="AA1151">
        <v>34.665999999999997</v>
      </c>
      <c r="AB1151">
        <v>12.417999999999999</v>
      </c>
      <c r="AC1151">
        <v>15</v>
      </c>
      <c r="AD1151">
        <v>16</v>
      </c>
      <c r="AE1151">
        <v>15</v>
      </c>
      <c r="AF1151">
        <v>15</v>
      </c>
    </row>
    <row r="1152" spans="1:32" x14ac:dyDescent="0.35">
      <c r="A1152">
        <v>531</v>
      </c>
      <c r="F1152" t="s">
        <v>153</v>
      </c>
      <c r="G1152" t="s">
        <v>154</v>
      </c>
      <c r="I1152" t="s">
        <v>54</v>
      </c>
    </row>
    <row r="1153" spans="1:32" x14ac:dyDescent="0.35">
      <c r="A1153">
        <v>531</v>
      </c>
      <c r="B1153" t="s">
        <v>33</v>
      </c>
      <c r="C1153">
        <v>1</v>
      </c>
      <c r="D1153" t="s">
        <v>1243</v>
      </c>
      <c r="E1153" t="s">
        <v>1244</v>
      </c>
      <c r="H1153">
        <v>50.5</v>
      </c>
    </row>
    <row r="1154" spans="1:32" x14ac:dyDescent="0.35">
      <c r="A1154">
        <v>532</v>
      </c>
      <c r="F1154" t="s">
        <v>153</v>
      </c>
      <c r="G1154" t="s">
        <v>154</v>
      </c>
      <c r="I1154" t="s">
        <v>32</v>
      </c>
    </row>
    <row r="1155" spans="1:32" x14ac:dyDescent="0.35">
      <c r="A1155">
        <v>532</v>
      </c>
      <c r="B1155" t="s">
        <v>33</v>
      </c>
      <c r="C1155">
        <v>1</v>
      </c>
      <c r="D1155" t="s">
        <v>1245</v>
      </c>
      <c r="E1155" t="s">
        <v>1246</v>
      </c>
      <c r="H1155">
        <v>62.6</v>
      </c>
    </row>
    <row r="1156" spans="1:32" x14ac:dyDescent="0.35">
      <c r="A1156">
        <v>533</v>
      </c>
    </row>
    <row r="1157" spans="1:32" x14ac:dyDescent="0.35">
      <c r="A1157">
        <v>533</v>
      </c>
      <c r="B1157" t="s">
        <v>33</v>
      </c>
      <c r="C1157">
        <v>1</v>
      </c>
      <c r="D1157" t="s">
        <v>1247</v>
      </c>
      <c r="E1157" t="s">
        <v>1248</v>
      </c>
    </row>
    <row r="1158" spans="1:32" x14ac:dyDescent="0.35">
      <c r="A1158">
        <v>534</v>
      </c>
    </row>
    <row r="1159" spans="1:32" x14ac:dyDescent="0.35">
      <c r="A1159">
        <v>534</v>
      </c>
      <c r="B1159" t="s">
        <v>33</v>
      </c>
      <c r="C1159">
        <v>1</v>
      </c>
      <c r="D1159" t="s">
        <v>1249</v>
      </c>
      <c r="E1159" t="s">
        <v>1250</v>
      </c>
    </row>
    <row r="1160" spans="1:32" x14ac:dyDescent="0.35">
      <c r="A1160">
        <v>535</v>
      </c>
      <c r="F1160" t="s">
        <v>173</v>
      </c>
      <c r="G1160" t="s">
        <v>174</v>
      </c>
      <c r="I1160" t="s">
        <v>54</v>
      </c>
    </row>
    <row r="1161" spans="1:32" x14ac:dyDescent="0.35">
      <c r="A1161">
        <v>535</v>
      </c>
      <c r="B1161" t="s">
        <v>33</v>
      </c>
      <c r="C1161">
        <v>1</v>
      </c>
      <c r="D1161" t="s">
        <v>1251</v>
      </c>
      <c r="E1161" t="s">
        <v>1252</v>
      </c>
      <c r="H1161">
        <v>73.5</v>
      </c>
    </row>
    <row r="1162" spans="1:32" x14ac:dyDescent="0.35">
      <c r="A1162">
        <v>535</v>
      </c>
      <c r="B1162" t="s">
        <v>36</v>
      </c>
      <c r="C1162">
        <v>1</v>
      </c>
      <c r="J1162" t="s">
        <v>1253</v>
      </c>
      <c r="L1162">
        <v>41.963000000000001</v>
      </c>
      <c r="M1162">
        <v>40.906999999999996</v>
      </c>
      <c r="N1162">
        <v>82.763999999999996</v>
      </c>
      <c r="O1162">
        <v>83.046000000000006</v>
      </c>
      <c r="P1162">
        <v>67.286000000000001</v>
      </c>
      <c r="Q1162">
        <v>67.519000000000005</v>
      </c>
      <c r="R1162">
        <v>97.515000000000001</v>
      </c>
      <c r="S1162">
        <v>97.489000000000004</v>
      </c>
      <c r="T1162">
        <v>66.716999999999999</v>
      </c>
      <c r="U1162">
        <v>68.156999999999996</v>
      </c>
      <c r="V1162">
        <v>33.283000000000001</v>
      </c>
      <c r="W1162">
        <v>31.843</v>
      </c>
      <c r="X1162">
        <v>16.431999999999999</v>
      </c>
      <c r="Y1162">
        <v>18.137</v>
      </c>
      <c r="Z1162">
        <v>31.843</v>
      </c>
      <c r="AA1162">
        <v>33.283000000000001</v>
      </c>
      <c r="AB1162">
        <v>5.5250000000000004</v>
      </c>
      <c r="AC1162">
        <v>20</v>
      </c>
      <c r="AD1162">
        <v>17</v>
      </c>
      <c r="AE1162">
        <v>17</v>
      </c>
      <c r="AF1162">
        <v>17</v>
      </c>
    </row>
    <row r="1163" spans="1:32" x14ac:dyDescent="0.35">
      <c r="A1163">
        <v>536</v>
      </c>
      <c r="F1163" t="s">
        <v>153</v>
      </c>
      <c r="G1163" t="s">
        <v>154</v>
      </c>
      <c r="I1163" t="s">
        <v>32</v>
      </c>
    </row>
    <row r="1164" spans="1:32" x14ac:dyDescent="0.35">
      <c r="A1164">
        <v>536</v>
      </c>
      <c r="B1164" t="s">
        <v>33</v>
      </c>
      <c r="C1164">
        <v>1</v>
      </c>
      <c r="D1164" t="s">
        <v>1254</v>
      </c>
      <c r="E1164" t="s">
        <v>1255</v>
      </c>
      <c r="H1164">
        <v>61.9</v>
      </c>
    </row>
    <row r="1165" spans="1:32" x14ac:dyDescent="0.35">
      <c r="A1165">
        <v>536</v>
      </c>
      <c r="B1165" t="s">
        <v>36</v>
      </c>
      <c r="C1165">
        <v>1</v>
      </c>
      <c r="J1165" t="s">
        <v>1256</v>
      </c>
      <c r="L1165">
        <v>37.701000000000001</v>
      </c>
      <c r="M1165">
        <v>27.983000000000001</v>
      </c>
      <c r="N1165">
        <v>65.596999999999994</v>
      </c>
      <c r="O1165">
        <v>65.614000000000004</v>
      </c>
      <c r="P1165">
        <v>62.773000000000003</v>
      </c>
      <c r="Q1165">
        <v>62.893000000000001</v>
      </c>
      <c r="R1165">
        <v>113.435</v>
      </c>
      <c r="S1165">
        <v>114.215</v>
      </c>
      <c r="T1165">
        <v>65.525000000000006</v>
      </c>
      <c r="U1165">
        <v>64.028000000000006</v>
      </c>
      <c r="V1165">
        <v>34.475000000000001</v>
      </c>
      <c r="W1165">
        <v>35.972000000000001</v>
      </c>
      <c r="X1165">
        <v>14.353</v>
      </c>
      <c r="Y1165">
        <v>14.823</v>
      </c>
      <c r="Z1165">
        <v>35.972000000000001</v>
      </c>
      <c r="AA1165">
        <v>34.475000000000001</v>
      </c>
      <c r="AB1165">
        <v>12.935</v>
      </c>
      <c r="AC1165">
        <v>17</v>
      </c>
      <c r="AD1165">
        <v>18</v>
      </c>
      <c r="AE1165">
        <v>17</v>
      </c>
      <c r="AF1165">
        <v>17</v>
      </c>
    </row>
    <row r="1166" spans="1:32" x14ac:dyDescent="0.35">
      <c r="A1166">
        <v>537</v>
      </c>
      <c r="F1166" t="s">
        <v>173</v>
      </c>
      <c r="G1166" t="s">
        <v>174</v>
      </c>
      <c r="I1166" t="s">
        <v>32</v>
      </c>
    </row>
    <row r="1167" spans="1:32" x14ac:dyDescent="0.35">
      <c r="A1167">
        <v>537</v>
      </c>
      <c r="B1167" t="s">
        <v>33</v>
      </c>
      <c r="C1167">
        <v>1</v>
      </c>
      <c r="D1167" t="s">
        <v>1257</v>
      </c>
      <c r="E1167" t="s">
        <v>1258</v>
      </c>
      <c r="H1167">
        <v>42.4</v>
      </c>
    </row>
    <row r="1168" spans="1:32" x14ac:dyDescent="0.35">
      <c r="A1168">
        <v>537</v>
      </c>
      <c r="B1168" t="s">
        <v>36</v>
      </c>
      <c r="C1168">
        <v>1</v>
      </c>
      <c r="J1168" t="s">
        <v>1259</v>
      </c>
      <c r="L1168">
        <v>80.709000000000003</v>
      </c>
      <c r="M1168">
        <v>76.475999999999999</v>
      </c>
      <c r="N1168">
        <v>157.471</v>
      </c>
      <c r="O1168">
        <v>157.84299999999999</v>
      </c>
      <c r="P1168">
        <v>145.602</v>
      </c>
      <c r="Q1168">
        <v>146.00399999999999</v>
      </c>
      <c r="R1168">
        <v>110.754</v>
      </c>
      <c r="S1168">
        <v>110.173</v>
      </c>
      <c r="T1168">
        <v>60.488</v>
      </c>
      <c r="U1168">
        <v>59.664999999999999</v>
      </c>
      <c r="V1168">
        <v>39.512</v>
      </c>
      <c r="W1168">
        <v>40.335000000000001</v>
      </c>
      <c r="X1168">
        <v>9.1319999999999997</v>
      </c>
      <c r="Y1168">
        <v>11.444000000000001</v>
      </c>
      <c r="Z1168">
        <v>40.335000000000001</v>
      </c>
      <c r="AA1168">
        <v>39.512</v>
      </c>
      <c r="AB1168">
        <v>17.684999999999999</v>
      </c>
      <c r="AC1168">
        <v>10</v>
      </c>
      <c r="AD1168">
        <v>12</v>
      </c>
      <c r="AE1168">
        <v>10</v>
      </c>
      <c r="AF1168">
        <v>10</v>
      </c>
    </row>
    <row r="1169" spans="1:32" x14ac:dyDescent="0.35">
      <c r="A1169">
        <v>538</v>
      </c>
      <c r="F1169" t="s">
        <v>153</v>
      </c>
      <c r="G1169" t="s">
        <v>154</v>
      </c>
      <c r="I1169" t="s">
        <v>54</v>
      </c>
    </row>
    <row r="1170" spans="1:32" x14ac:dyDescent="0.35">
      <c r="A1170">
        <v>538</v>
      </c>
      <c r="B1170" t="s">
        <v>33</v>
      </c>
      <c r="C1170">
        <v>1</v>
      </c>
      <c r="D1170" t="s">
        <v>1260</v>
      </c>
      <c r="E1170" t="s">
        <v>1261</v>
      </c>
      <c r="H1170">
        <v>69.900000000000006</v>
      </c>
    </row>
    <row r="1171" spans="1:32" x14ac:dyDescent="0.35">
      <c r="A1171">
        <v>538</v>
      </c>
      <c r="B1171" t="s">
        <v>36</v>
      </c>
      <c r="C1171">
        <v>1</v>
      </c>
      <c r="J1171" t="s">
        <v>1262</v>
      </c>
      <c r="L1171">
        <v>51.231000000000002</v>
      </c>
      <c r="M1171">
        <v>48.332000000000001</v>
      </c>
      <c r="N1171">
        <v>99.906000000000006</v>
      </c>
      <c r="O1171">
        <v>99.513999999999996</v>
      </c>
      <c r="P1171">
        <v>106.46899999999999</v>
      </c>
      <c r="Q1171">
        <v>106.99</v>
      </c>
      <c r="R1171">
        <v>127.946</v>
      </c>
      <c r="S1171">
        <v>128.38999999999999</v>
      </c>
      <c r="T1171">
        <v>60.881999999999998</v>
      </c>
      <c r="U1171">
        <v>60.622999999999998</v>
      </c>
      <c r="V1171">
        <v>39.118000000000002</v>
      </c>
      <c r="W1171">
        <v>39.377000000000002</v>
      </c>
      <c r="X1171">
        <v>11.244999999999999</v>
      </c>
      <c r="Y1171">
        <v>10.255000000000001</v>
      </c>
      <c r="Z1171">
        <v>39.377000000000002</v>
      </c>
      <c r="AA1171">
        <v>39.118000000000002</v>
      </c>
      <c r="AB1171">
        <v>11.833</v>
      </c>
      <c r="AC1171">
        <v>21</v>
      </c>
      <c r="AD1171">
        <v>21</v>
      </c>
      <c r="AE1171">
        <v>21</v>
      </c>
      <c r="AF1171">
        <v>21</v>
      </c>
    </row>
    <row r="1172" spans="1:32" x14ac:dyDescent="0.35">
      <c r="A1172">
        <v>539</v>
      </c>
      <c r="F1172" t="s">
        <v>411</v>
      </c>
      <c r="G1172" t="s">
        <v>412</v>
      </c>
      <c r="I1172" t="s">
        <v>32</v>
      </c>
    </row>
    <row r="1173" spans="1:32" x14ac:dyDescent="0.35">
      <c r="A1173">
        <v>539</v>
      </c>
      <c r="B1173" t="s">
        <v>33</v>
      </c>
      <c r="C1173">
        <v>1</v>
      </c>
      <c r="D1173" t="s">
        <v>1263</v>
      </c>
      <c r="E1173" t="s">
        <v>1264</v>
      </c>
      <c r="H1173">
        <v>59.6</v>
      </c>
    </row>
    <row r="1174" spans="1:32" x14ac:dyDescent="0.35">
      <c r="A1174">
        <v>539</v>
      </c>
      <c r="B1174" t="s">
        <v>36</v>
      </c>
      <c r="C1174">
        <v>1</v>
      </c>
      <c r="J1174" t="s">
        <v>1265</v>
      </c>
      <c r="L1174">
        <v>39.942</v>
      </c>
      <c r="M1174">
        <v>35.28</v>
      </c>
      <c r="N1174">
        <v>75.606999999999999</v>
      </c>
      <c r="O1174">
        <v>75.253</v>
      </c>
      <c r="P1174">
        <v>54.715000000000003</v>
      </c>
      <c r="Q1174">
        <v>53.920999999999999</v>
      </c>
      <c r="R1174">
        <v>85.540999999999997</v>
      </c>
      <c r="S1174">
        <v>85.105999999999995</v>
      </c>
      <c r="T1174">
        <v>70.774000000000001</v>
      </c>
      <c r="U1174">
        <v>69.569999999999993</v>
      </c>
      <c r="V1174">
        <v>29.225999999999999</v>
      </c>
      <c r="W1174">
        <v>30.43</v>
      </c>
      <c r="X1174">
        <v>17.917000000000002</v>
      </c>
      <c r="Y1174">
        <v>21.073</v>
      </c>
      <c r="Z1174">
        <v>30.43</v>
      </c>
      <c r="AA1174">
        <v>29.225999999999999</v>
      </c>
      <c r="AB1174">
        <v>17.285</v>
      </c>
      <c r="AC1174">
        <v>15</v>
      </c>
      <c r="AD1174">
        <v>18</v>
      </c>
      <c r="AE1174">
        <v>15</v>
      </c>
      <c r="AF1174">
        <v>15</v>
      </c>
    </row>
    <row r="1175" spans="1:32" x14ac:dyDescent="0.35">
      <c r="A1175">
        <v>540</v>
      </c>
      <c r="F1175" t="s">
        <v>1087</v>
      </c>
      <c r="G1175" t="s">
        <v>1088</v>
      </c>
      <c r="I1175" t="s">
        <v>32</v>
      </c>
    </row>
    <row r="1176" spans="1:32" x14ac:dyDescent="0.35">
      <c r="A1176">
        <v>540</v>
      </c>
      <c r="B1176" t="s">
        <v>33</v>
      </c>
      <c r="C1176">
        <v>1</v>
      </c>
      <c r="D1176" t="s">
        <v>1266</v>
      </c>
      <c r="E1176" t="s">
        <v>1267</v>
      </c>
      <c r="H1176">
        <v>79.900000000000006</v>
      </c>
    </row>
    <row r="1177" spans="1:32" x14ac:dyDescent="0.35">
      <c r="A1177">
        <v>540</v>
      </c>
      <c r="B1177" t="s">
        <v>36</v>
      </c>
      <c r="C1177">
        <v>1</v>
      </c>
      <c r="J1177" t="s">
        <v>1268</v>
      </c>
      <c r="L1177">
        <v>45.929000000000002</v>
      </c>
      <c r="M1177">
        <v>45.401000000000003</v>
      </c>
      <c r="N1177">
        <v>91.489000000000004</v>
      </c>
      <c r="O1177">
        <v>91.367999999999995</v>
      </c>
      <c r="P1177">
        <v>66.965000000000003</v>
      </c>
      <c r="Q1177">
        <v>67.016999999999996</v>
      </c>
      <c r="R1177">
        <v>87.638000000000005</v>
      </c>
      <c r="S1177">
        <v>87.900999999999996</v>
      </c>
      <c r="T1177">
        <v>67.903999999999996</v>
      </c>
      <c r="U1177">
        <v>65.950999999999993</v>
      </c>
      <c r="V1177">
        <v>32.095999999999997</v>
      </c>
      <c r="W1177">
        <v>34.048999999999999</v>
      </c>
      <c r="X1177">
        <v>18.152999999999999</v>
      </c>
      <c r="Y1177">
        <v>15.976000000000001</v>
      </c>
      <c r="Z1177">
        <v>34.048999999999999</v>
      </c>
      <c r="AA1177">
        <v>32.095999999999997</v>
      </c>
      <c r="AB1177">
        <v>12.31</v>
      </c>
      <c r="AC1177">
        <v>14</v>
      </c>
      <c r="AD1177">
        <v>15</v>
      </c>
      <c r="AE1177">
        <v>14</v>
      </c>
      <c r="AF1177">
        <v>14</v>
      </c>
    </row>
    <row r="1178" spans="1:32" x14ac:dyDescent="0.35">
      <c r="A1178">
        <v>541</v>
      </c>
      <c r="F1178" t="s">
        <v>153</v>
      </c>
      <c r="G1178" t="s">
        <v>154</v>
      </c>
      <c r="I1178" t="s">
        <v>54</v>
      </c>
    </row>
    <row r="1179" spans="1:32" x14ac:dyDescent="0.35">
      <c r="A1179">
        <v>541</v>
      </c>
      <c r="B1179" t="s">
        <v>33</v>
      </c>
      <c r="C1179">
        <v>1</v>
      </c>
      <c r="D1179" t="s">
        <v>1269</v>
      </c>
      <c r="E1179" t="s">
        <v>1270</v>
      </c>
      <c r="H1179">
        <v>74.900000000000006</v>
      </c>
    </row>
    <row r="1180" spans="1:32" x14ac:dyDescent="0.35">
      <c r="A1180">
        <v>541</v>
      </c>
      <c r="B1180" t="s">
        <v>36</v>
      </c>
      <c r="C1180">
        <v>1</v>
      </c>
      <c r="J1180" t="s">
        <v>1271</v>
      </c>
      <c r="L1180">
        <v>27.387</v>
      </c>
      <c r="M1180">
        <v>24.574999999999999</v>
      </c>
      <c r="N1180">
        <v>52.32</v>
      </c>
      <c r="O1180">
        <v>51.515999999999998</v>
      </c>
      <c r="P1180">
        <v>47.220999999999997</v>
      </c>
      <c r="Q1180">
        <v>46.356000000000002</v>
      </c>
      <c r="R1180">
        <v>107.941</v>
      </c>
      <c r="S1180">
        <v>108.107</v>
      </c>
      <c r="T1180">
        <v>67.56</v>
      </c>
      <c r="U1180">
        <v>67.129000000000005</v>
      </c>
      <c r="V1180">
        <v>32.44</v>
      </c>
      <c r="W1180">
        <v>32.871000000000002</v>
      </c>
      <c r="X1180">
        <v>16.308</v>
      </c>
      <c r="Y1180">
        <v>18.702999999999999</v>
      </c>
      <c r="Z1180">
        <v>32.871000000000002</v>
      </c>
      <c r="AA1180">
        <v>32.44</v>
      </c>
      <c r="AB1180">
        <v>11.782999999999999</v>
      </c>
      <c r="AC1180">
        <v>18</v>
      </c>
      <c r="AD1180">
        <v>18</v>
      </c>
      <c r="AE1180">
        <v>18</v>
      </c>
      <c r="AF1180">
        <v>18</v>
      </c>
    </row>
    <row r="1181" spans="1:32" x14ac:dyDescent="0.35">
      <c r="A1181">
        <v>542</v>
      </c>
      <c r="F1181" t="s">
        <v>411</v>
      </c>
      <c r="G1181" t="s">
        <v>412</v>
      </c>
      <c r="I1181" t="s">
        <v>32</v>
      </c>
    </row>
    <row r="1182" spans="1:32" x14ac:dyDescent="0.35">
      <c r="A1182">
        <v>542</v>
      </c>
      <c r="B1182" t="s">
        <v>33</v>
      </c>
      <c r="C1182">
        <v>1</v>
      </c>
      <c r="D1182" t="s">
        <v>1272</v>
      </c>
      <c r="E1182" t="s">
        <v>1273</v>
      </c>
      <c r="H1182">
        <v>49</v>
      </c>
    </row>
    <row r="1183" spans="1:32" x14ac:dyDescent="0.35">
      <c r="A1183">
        <v>542</v>
      </c>
      <c r="B1183" t="s">
        <v>36</v>
      </c>
      <c r="C1183">
        <v>1</v>
      </c>
      <c r="J1183" t="s">
        <v>1274</v>
      </c>
      <c r="L1183">
        <v>62.445</v>
      </c>
      <c r="M1183">
        <v>69.766000000000005</v>
      </c>
      <c r="N1183">
        <v>132.98500000000001</v>
      </c>
      <c r="O1183">
        <v>132.54400000000001</v>
      </c>
      <c r="P1183">
        <v>113.214</v>
      </c>
      <c r="Q1183">
        <v>112.43899999999999</v>
      </c>
      <c r="R1183">
        <v>102.694</v>
      </c>
      <c r="S1183">
        <v>102.48099999999999</v>
      </c>
      <c r="T1183">
        <v>63.366</v>
      </c>
      <c r="U1183">
        <v>61.832000000000001</v>
      </c>
      <c r="V1183">
        <v>36.634</v>
      </c>
      <c r="W1183">
        <v>38.167999999999999</v>
      </c>
      <c r="X1183">
        <v>11.803000000000001</v>
      </c>
      <c r="Y1183">
        <v>13.398999999999999</v>
      </c>
      <c r="Z1183">
        <v>38.167999999999999</v>
      </c>
      <c r="AA1183">
        <v>36.634</v>
      </c>
      <c r="AB1183">
        <v>13.276</v>
      </c>
      <c r="AC1183">
        <v>16</v>
      </c>
      <c r="AD1183">
        <v>20</v>
      </c>
      <c r="AE1183">
        <v>16</v>
      </c>
      <c r="AF1183">
        <v>16</v>
      </c>
    </row>
    <row r="1184" spans="1:32" x14ac:dyDescent="0.35">
      <c r="A1184">
        <v>543</v>
      </c>
    </row>
    <row r="1185" spans="1:32" x14ac:dyDescent="0.35">
      <c r="A1185">
        <v>543</v>
      </c>
      <c r="B1185" t="s">
        <v>33</v>
      </c>
      <c r="C1185">
        <v>1</v>
      </c>
      <c r="D1185" t="s">
        <v>1275</v>
      </c>
      <c r="E1185" t="s">
        <v>1276</v>
      </c>
    </row>
    <row r="1186" spans="1:32" x14ac:dyDescent="0.35">
      <c r="A1186">
        <v>544</v>
      </c>
      <c r="F1186" t="s">
        <v>153</v>
      </c>
      <c r="G1186" t="s">
        <v>154</v>
      </c>
      <c r="I1186" t="s">
        <v>54</v>
      </c>
    </row>
    <row r="1187" spans="1:32" x14ac:dyDescent="0.35">
      <c r="A1187">
        <v>544</v>
      </c>
      <c r="B1187" t="s">
        <v>33</v>
      </c>
      <c r="C1187">
        <v>1</v>
      </c>
      <c r="D1187" t="s">
        <v>1277</v>
      </c>
      <c r="E1187" t="s">
        <v>1278</v>
      </c>
      <c r="H1187">
        <v>58.8</v>
      </c>
    </row>
    <row r="1188" spans="1:32" x14ac:dyDescent="0.35">
      <c r="A1188">
        <v>544</v>
      </c>
      <c r="B1188" t="s">
        <v>36</v>
      </c>
      <c r="C1188">
        <v>1</v>
      </c>
      <c r="J1188" t="s">
        <v>1279</v>
      </c>
      <c r="L1188">
        <v>42.204000000000001</v>
      </c>
      <c r="M1188">
        <v>44.369</v>
      </c>
      <c r="N1188">
        <v>86.421000000000006</v>
      </c>
      <c r="O1188">
        <v>86.742000000000004</v>
      </c>
      <c r="P1188">
        <v>84.477999999999994</v>
      </c>
      <c r="Q1188">
        <v>84.385000000000005</v>
      </c>
      <c r="R1188">
        <v>116.91500000000001</v>
      </c>
      <c r="S1188">
        <v>116.754</v>
      </c>
      <c r="T1188">
        <v>60.781999999999996</v>
      </c>
      <c r="U1188">
        <v>65.210999999999999</v>
      </c>
      <c r="V1188">
        <v>39.218000000000004</v>
      </c>
      <c r="W1188">
        <v>34.789000000000001</v>
      </c>
      <c r="X1188">
        <v>14.656000000000001</v>
      </c>
      <c r="Y1188">
        <v>11.622999999999999</v>
      </c>
      <c r="Z1188">
        <v>34.789000000000001</v>
      </c>
      <c r="AA1188">
        <v>39.218000000000004</v>
      </c>
      <c r="AB1188">
        <v>14.836</v>
      </c>
      <c r="AC1188">
        <v>17</v>
      </c>
      <c r="AD1188">
        <v>17</v>
      </c>
      <c r="AE1188">
        <v>17</v>
      </c>
      <c r="AF1188">
        <v>17</v>
      </c>
    </row>
    <row r="1189" spans="1:32" x14ac:dyDescent="0.35">
      <c r="A1189">
        <v>545</v>
      </c>
      <c r="F1189" t="s">
        <v>153</v>
      </c>
      <c r="G1189" t="s">
        <v>154</v>
      </c>
      <c r="I1189" t="s">
        <v>54</v>
      </c>
    </row>
    <row r="1190" spans="1:32" x14ac:dyDescent="0.35">
      <c r="A1190">
        <v>545</v>
      </c>
      <c r="B1190" t="s">
        <v>33</v>
      </c>
      <c r="C1190">
        <v>1</v>
      </c>
      <c r="D1190" t="s">
        <v>1280</v>
      </c>
      <c r="E1190" t="s">
        <v>1281</v>
      </c>
      <c r="H1190">
        <v>54.8</v>
      </c>
    </row>
    <row r="1191" spans="1:32" x14ac:dyDescent="0.35">
      <c r="A1191">
        <v>545</v>
      </c>
      <c r="B1191" t="s">
        <v>36</v>
      </c>
      <c r="C1191">
        <v>1</v>
      </c>
      <c r="J1191" t="s">
        <v>1282</v>
      </c>
      <c r="L1191">
        <v>11.407</v>
      </c>
      <c r="M1191">
        <v>-1.5589999999999999</v>
      </c>
      <c r="N1191">
        <v>9.6880000000000006</v>
      </c>
      <c r="O1191">
        <v>9.9139999999999997</v>
      </c>
      <c r="P1191">
        <v>6.9880000000000004</v>
      </c>
      <c r="Q1191">
        <v>6.9189999999999996</v>
      </c>
      <c r="R1191">
        <v>85.614000000000004</v>
      </c>
      <c r="S1191">
        <v>82.406999999999996</v>
      </c>
      <c r="T1191">
        <v>85.001000000000005</v>
      </c>
      <c r="U1191">
        <v>83.400999999999996</v>
      </c>
      <c r="V1191">
        <v>14.999000000000001</v>
      </c>
      <c r="W1191">
        <v>16.599</v>
      </c>
      <c r="X1191">
        <v>25.606000000000002</v>
      </c>
      <c r="Y1191">
        <v>43.58</v>
      </c>
      <c r="Z1191">
        <v>16.599</v>
      </c>
      <c r="AA1191">
        <v>14.999000000000001</v>
      </c>
      <c r="AB1191">
        <v>12.2</v>
      </c>
      <c r="AC1191">
        <v>25</v>
      </c>
      <c r="AD1191">
        <v>26</v>
      </c>
      <c r="AE1191">
        <v>25</v>
      </c>
      <c r="AF1191">
        <v>25</v>
      </c>
    </row>
    <row r="1192" spans="1:32" x14ac:dyDescent="0.35">
      <c r="A1192">
        <v>546</v>
      </c>
      <c r="F1192" t="s">
        <v>232</v>
      </c>
      <c r="G1192" t="s">
        <v>233</v>
      </c>
      <c r="I1192" t="s">
        <v>32</v>
      </c>
    </row>
    <row r="1193" spans="1:32" x14ac:dyDescent="0.35">
      <c r="A1193">
        <v>546</v>
      </c>
      <c r="B1193" t="s">
        <v>33</v>
      </c>
      <c r="C1193">
        <v>1</v>
      </c>
      <c r="D1193" t="s">
        <v>1283</v>
      </c>
      <c r="E1193" t="s">
        <v>1284</v>
      </c>
      <c r="H1193">
        <v>53.7</v>
      </c>
    </row>
    <row r="1194" spans="1:32" x14ac:dyDescent="0.35">
      <c r="A1194">
        <v>546</v>
      </c>
      <c r="B1194" t="s">
        <v>36</v>
      </c>
      <c r="C1194">
        <v>1</v>
      </c>
      <c r="L1194">
        <v>27.672000000000001</v>
      </c>
      <c r="N1194">
        <v>58.029000000000003</v>
      </c>
      <c r="P1194">
        <v>48.338999999999999</v>
      </c>
      <c r="R1194">
        <v>100.517</v>
      </c>
      <c r="T1194">
        <v>72.688000000000002</v>
      </c>
      <c r="V1194">
        <v>27.312000000000001</v>
      </c>
      <c r="X1194">
        <v>15.343999999999999</v>
      </c>
      <c r="Z1194">
        <v>39.08</v>
      </c>
      <c r="AB1194">
        <v>19.997</v>
      </c>
      <c r="AC1194">
        <v>22</v>
      </c>
      <c r="AD1194">
        <v>23</v>
      </c>
      <c r="AE1194">
        <v>21</v>
      </c>
      <c r="AF1194">
        <v>20</v>
      </c>
    </row>
    <row r="1195" spans="1:32" x14ac:dyDescent="0.35">
      <c r="A1195">
        <v>547</v>
      </c>
      <c r="F1195" t="s">
        <v>173</v>
      </c>
      <c r="G1195" t="s">
        <v>174</v>
      </c>
      <c r="I1195" t="s">
        <v>32</v>
      </c>
    </row>
    <row r="1196" spans="1:32" x14ac:dyDescent="0.35">
      <c r="A1196">
        <v>547</v>
      </c>
      <c r="B1196" t="s">
        <v>33</v>
      </c>
      <c r="C1196">
        <v>1</v>
      </c>
      <c r="D1196" t="s">
        <v>1285</v>
      </c>
      <c r="E1196" t="s">
        <v>1286</v>
      </c>
      <c r="H1196">
        <v>59.5</v>
      </c>
    </row>
    <row r="1197" spans="1:32" x14ac:dyDescent="0.35">
      <c r="A1197">
        <v>547</v>
      </c>
      <c r="B1197" t="s">
        <v>36</v>
      </c>
      <c r="C1197">
        <v>1</v>
      </c>
      <c r="J1197" t="s">
        <v>1287</v>
      </c>
      <c r="L1197">
        <v>64.608999999999995</v>
      </c>
      <c r="M1197">
        <v>62.796999999999997</v>
      </c>
      <c r="N1197">
        <v>127.622</v>
      </c>
      <c r="O1197">
        <v>126.639</v>
      </c>
      <c r="P1197">
        <v>110.131</v>
      </c>
      <c r="Q1197">
        <v>109.468</v>
      </c>
      <c r="R1197">
        <v>104.036</v>
      </c>
      <c r="S1197">
        <v>104.11499999999999</v>
      </c>
      <c r="T1197">
        <v>62.460999999999999</v>
      </c>
      <c r="U1197">
        <v>62.171999999999997</v>
      </c>
      <c r="V1197">
        <v>37.539000000000001</v>
      </c>
      <c r="W1197">
        <v>37.828000000000003</v>
      </c>
      <c r="X1197">
        <v>12.794</v>
      </c>
      <c r="Y1197">
        <v>12.968999999999999</v>
      </c>
      <c r="Z1197">
        <v>37.828000000000003</v>
      </c>
      <c r="AA1197">
        <v>37.539000000000001</v>
      </c>
      <c r="AB1197">
        <v>13.971</v>
      </c>
      <c r="AC1197">
        <v>14</v>
      </c>
      <c r="AD1197">
        <v>14</v>
      </c>
      <c r="AE1197">
        <v>14</v>
      </c>
      <c r="AF1197">
        <v>14</v>
      </c>
    </row>
    <row r="1198" spans="1:32" x14ac:dyDescent="0.35">
      <c r="A1198">
        <v>548</v>
      </c>
      <c r="F1198" t="s">
        <v>173</v>
      </c>
      <c r="G1198" t="s">
        <v>174</v>
      </c>
      <c r="I1198" t="s">
        <v>54</v>
      </c>
    </row>
    <row r="1199" spans="1:32" x14ac:dyDescent="0.35">
      <c r="A1199">
        <v>548</v>
      </c>
      <c r="B1199" t="s">
        <v>33</v>
      </c>
      <c r="C1199">
        <v>1</v>
      </c>
      <c r="D1199" t="s">
        <v>1288</v>
      </c>
      <c r="E1199" t="s">
        <v>1289</v>
      </c>
      <c r="H1199">
        <v>73.400000000000006</v>
      </c>
    </row>
    <row r="1200" spans="1:32" x14ac:dyDescent="0.35">
      <c r="A1200">
        <v>548</v>
      </c>
      <c r="B1200" t="s">
        <v>36</v>
      </c>
      <c r="C1200">
        <v>1</v>
      </c>
      <c r="J1200" t="s">
        <v>1290</v>
      </c>
      <c r="L1200">
        <v>57.973999999999997</v>
      </c>
      <c r="M1200">
        <v>56.790999999999997</v>
      </c>
      <c r="N1200">
        <v>114.95399999999999</v>
      </c>
      <c r="O1200">
        <v>115.73699999999999</v>
      </c>
      <c r="P1200">
        <v>113.279</v>
      </c>
      <c r="Q1200">
        <v>114.00700000000001</v>
      </c>
      <c r="R1200">
        <v>117.976</v>
      </c>
      <c r="S1200">
        <v>117.804</v>
      </c>
      <c r="T1200">
        <v>61.656999999999996</v>
      </c>
      <c r="U1200">
        <v>62.067999999999998</v>
      </c>
      <c r="V1200">
        <v>38.343000000000004</v>
      </c>
      <c r="W1200">
        <v>37.932000000000002</v>
      </c>
      <c r="X1200">
        <v>12.228999999999999</v>
      </c>
      <c r="Y1200">
        <v>11.994999999999999</v>
      </c>
      <c r="Z1200">
        <v>37.932000000000002</v>
      </c>
      <c r="AA1200">
        <v>38.343000000000004</v>
      </c>
      <c r="AB1200">
        <v>9.4529999999999994</v>
      </c>
      <c r="AC1200">
        <v>17</v>
      </c>
      <c r="AD1200">
        <v>13</v>
      </c>
      <c r="AE1200">
        <v>13</v>
      </c>
      <c r="AF1200">
        <v>13</v>
      </c>
    </row>
    <row r="1201" spans="1:32" x14ac:dyDescent="0.35">
      <c r="A1201">
        <v>549</v>
      </c>
    </row>
    <row r="1202" spans="1:32" x14ac:dyDescent="0.35">
      <c r="A1202">
        <v>549</v>
      </c>
      <c r="B1202" t="s">
        <v>33</v>
      </c>
      <c r="C1202">
        <v>1</v>
      </c>
      <c r="D1202" t="s">
        <v>1291</v>
      </c>
      <c r="E1202" t="s">
        <v>1292</v>
      </c>
    </row>
    <row r="1203" spans="1:32" x14ac:dyDescent="0.35">
      <c r="A1203">
        <v>549</v>
      </c>
      <c r="B1203" t="s">
        <v>36</v>
      </c>
      <c r="C1203">
        <v>1</v>
      </c>
      <c r="J1203" t="s">
        <v>1293</v>
      </c>
      <c r="L1203">
        <v>34.036000000000001</v>
      </c>
      <c r="M1203">
        <v>30.484999999999999</v>
      </c>
      <c r="N1203">
        <v>64.804000000000002</v>
      </c>
      <c r="O1203">
        <v>64.650000000000006</v>
      </c>
      <c r="P1203">
        <v>60.698</v>
      </c>
      <c r="Q1203">
        <v>60.566000000000003</v>
      </c>
      <c r="R1203">
        <v>112.405</v>
      </c>
      <c r="S1203">
        <v>112.547</v>
      </c>
      <c r="T1203">
        <v>64.353999999999999</v>
      </c>
      <c r="U1203">
        <v>64.938999999999993</v>
      </c>
      <c r="V1203">
        <v>35.646000000000001</v>
      </c>
      <c r="W1203">
        <v>35.061</v>
      </c>
      <c r="X1203">
        <v>13.981999999999999</v>
      </c>
      <c r="Y1203">
        <v>15.305</v>
      </c>
      <c r="Z1203">
        <v>35.061</v>
      </c>
      <c r="AA1203">
        <v>35.646000000000001</v>
      </c>
      <c r="AB1203">
        <v>12.122</v>
      </c>
      <c r="AC1203">
        <v>18</v>
      </c>
      <c r="AD1203">
        <v>19</v>
      </c>
      <c r="AE1203">
        <v>18</v>
      </c>
      <c r="AF1203">
        <v>18</v>
      </c>
    </row>
    <row r="1204" spans="1:32" x14ac:dyDescent="0.35">
      <c r="A1204">
        <v>550</v>
      </c>
    </row>
    <row r="1205" spans="1:32" x14ac:dyDescent="0.35">
      <c r="A1205">
        <v>550</v>
      </c>
      <c r="B1205" t="s">
        <v>33</v>
      </c>
      <c r="C1205">
        <v>1</v>
      </c>
      <c r="D1205" t="s">
        <v>1294</v>
      </c>
      <c r="E1205" t="s">
        <v>1295</v>
      </c>
    </row>
    <row r="1206" spans="1:32" x14ac:dyDescent="0.35">
      <c r="A1206">
        <v>550</v>
      </c>
      <c r="B1206" t="s">
        <v>36</v>
      </c>
      <c r="C1206">
        <v>1</v>
      </c>
      <c r="J1206" t="s">
        <v>1296</v>
      </c>
      <c r="L1206">
        <v>43.420999999999999</v>
      </c>
      <c r="M1206">
        <v>42.918999999999997</v>
      </c>
      <c r="N1206">
        <v>86.781000000000006</v>
      </c>
      <c r="O1206">
        <v>86.873000000000005</v>
      </c>
      <c r="P1206">
        <v>72.903000000000006</v>
      </c>
      <c r="Q1206">
        <v>73.096999999999994</v>
      </c>
      <c r="R1206">
        <v>100.28700000000001</v>
      </c>
      <c r="S1206">
        <v>100.45399999999999</v>
      </c>
      <c r="T1206">
        <v>64.448999999999998</v>
      </c>
      <c r="U1206">
        <v>64.477000000000004</v>
      </c>
      <c r="V1206">
        <v>35.551000000000002</v>
      </c>
      <c r="W1206">
        <v>35.523000000000003</v>
      </c>
      <c r="X1206">
        <v>14.564</v>
      </c>
      <c r="Y1206">
        <v>14.481</v>
      </c>
      <c r="Z1206">
        <v>35.523000000000003</v>
      </c>
      <c r="AA1206">
        <v>35.551000000000002</v>
      </c>
      <c r="AB1206">
        <v>13.72</v>
      </c>
      <c r="AC1206">
        <v>14</v>
      </c>
      <c r="AD1206">
        <v>13</v>
      </c>
      <c r="AE1206">
        <v>13</v>
      </c>
      <c r="AF1206">
        <v>13</v>
      </c>
    </row>
    <row r="1207" spans="1:32" x14ac:dyDescent="0.35">
      <c r="A1207">
        <v>551</v>
      </c>
    </row>
    <row r="1208" spans="1:32" x14ac:dyDescent="0.35">
      <c r="A1208">
        <v>551</v>
      </c>
      <c r="B1208" t="s">
        <v>33</v>
      </c>
      <c r="C1208">
        <v>1</v>
      </c>
      <c r="D1208" t="s">
        <v>1297</v>
      </c>
      <c r="E1208" t="s">
        <v>1298</v>
      </c>
    </row>
    <row r="1209" spans="1:32" x14ac:dyDescent="0.35">
      <c r="A1209">
        <v>552</v>
      </c>
      <c r="F1209" t="s">
        <v>153</v>
      </c>
      <c r="G1209" t="s">
        <v>154</v>
      </c>
      <c r="I1209" t="s">
        <v>54</v>
      </c>
    </row>
    <row r="1210" spans="1:32" x14ac:dyDescent="0.35">
      <c r="A1210">
        <v>552</v>
      </c>
      <c r="B1210" t="s">
        <v>33</v>
      </c>
      <c r="C1210">
        <v>1</v>
      </c>
      <c r="D1210" t="s">
        <v>1299</v>
      </c>
      <c r="E1210" t="s">
        <v>1300</v>
      </c>
      <c r="H1210">
        <v>57.2</v>
      </c>
    </row>
    <row r="1211" spans="1:32" x14ac:dyDescent="0.35">
      <c r="A1211">
        <v>552</v>
      </c>
      <c r="B1211" t="s">
        <v>36</v>
      </c>
      <c r="C1211">
        <v>1</v>
      </c>
      <c r="J1211" t="s">
        <v>1301</v>
      </c>
      <c r="L1211">
        <v>49.695999999999998</v>
      </c>
      <c r="M1211">
        <v>48.704999999999998</v>
      </c>
      <c r="N1211">
        <v>99.105999999999995</v>
      </c>
      <c r="O1211">
        <v>98.400999999999996</v>
      </c>
      <c r="P1211">
        <v>102.491</v>
      </c>
      <c r="Q1211">
        <v>101.453</v>
      </c>
      <c r="R1211">
        <v>123.498</v>
      </c>
      <c r="S1211">
        <v>124.021</v>
      </c>
      <c r="T1211">
        <v>64.447999999999993</v>
      </c>
      <c r="U1211">
        <v>62.438000000000002</v>
      </c>
      <c r="V1211">
        <v>35.552</v>
      </c>
      <c r="W1211">
        <v>37.561999999999998</v>
      </c>
      <c r="X1211">
        <v>13.023</v>
      </c>
      <c r="Y1211">
        <v>13.471</v>
      </c>
      <c r="Z1211">
        <v>37.561999999999998</v>
      </c>
      <c r="AA1211">
        <v>35.552</v>
      </c>
      <c r="AB1211">
        <v>9.0920000000000005</v>
      </c>
      <c r="AC1211">
        <v>12</v>
      </c>
      <c r="AD1211">
        <v>18</v>
      </c>
      <c r="AE1211">
        <v>12</v>
      </c>
      <c r="AF1211">
        <v>12</v>
      </c>
    </row>
    <row r="1212" spans="1:32" x14ac:dyDescent="0.35">
      <c r="A1212">
        <v>553</v>
      </c>
      <c r="F1212" t="s">
        <v>1087</v>
      </c>
      <c r="G1212" t="s">
        <v>1088</v>
      </c>
      <c r="I1212" t="s">
        <v>54</v>
      </c>
    </row>
    <row r="1213" spans="1:32" x14ac:dyDescent="0.35">
      <c r="A1213">
        <v>553</v>
      </c>
      <c r="B1213" t="s">
        <v>33</v>
      </c>
      <c r="C1213">
        <v>1</v>
      </c>
      <c r="D1213" t="s">
        <v>1302</v>
      </c>
      <c r="E1213" t="s">
        <v>1303</v>
      </c>
      <c r="H1213">
        <v>18.100000000000001</v>
      </c>
    </row>
    <row r="1214" spans="1:32" x14ac:dyDescent="0.35">
      <c r="A1214">
        <v>553</v>
      </c>
      <c r="B1214" t="s">
        <v>36</v>
      </c>
      <c r="C1214">
        <v>1</v>
      </c>
      <c r="J1214" t="s">
        <v>1304</v>
      </c>
      <c r="L1214">
        <v>58.320999999999998</v>
      </c>
      <c r="M1214">
        <v>60.570999999999998</v>
      </c>
      <c r="N1214">
        <v>118.85599999999999</v>
      </c>
      <c r="O1214">
        <v>118.72199999999999</v>
      </c>
      <c r="P1214">
        <v>102.846</v>
      </c>
      <c r="Q1214">
        <v>102.741</v>
      </c>
      <c r="R1214">
        <v>103.10899999999999</v>
      </c>
      <c r="S1214">
        <v>103.09</v>
      </c>
      <c r="T1214">
        <v>62.606999999999999</v>
      </c>
      <c r="U1214">
        <v>62.792999999999999</v>
      </c>
      <c r="V1214">
        <v>37.393000000000001</v>
      </c>
      <c r="W1214">
        <v>37.207000000000001</v>
      </c>
      <c r="X1214">
        <v>12.332000000000001</v>
      </c>
      <c r="Y1214">
        <v>13.007999999999999</v>
      </c>
      <c r="Z1214">
        <v>37.207000000000001</v>
      </c>
      <c r="AA1214">
        <v>37.393000000000001</v>
      </c>
      <c r="AB1214">
        <v>8.3930000000000007</v>
      </c>
      <c r="AC1214">
        <v>17</v>
      </c>
      <c r="AD1214">
        <v>16</v>
      </c>
      <c r="AE1214">
        <v>16</v>
      </c>
      <c r="AF1214">
        <v>16</v>
      </c>
    </row>
    <row r="1215" spans="1:32" x14ac:dyDescent="0.35">
      <c r="A1215">
        <v>554</v>
      </c>
      <c r="F1215" t="s">
        <v>153</v>
      </c>
      <c r="G1215" t="s">
        <v>154</v>
      </c>
      <c r="I1215" t="s">
        <v>32</v>
      </c>
    </row>
    <row r="1216" spans="1:32" x14ac:dyDescent="0.35">
      <c r="A1216">
        <v>554</v>
      </c>
      <c r="B1216" t="s">
        <v>33</v>
      </c>
      <c r="C1216">
        <v>1</v>
      </c>
      <c r="D1216" t="s">
        <v>1305</v>
      </c>
      <c r="E1216" t="s">
        <v>1306</v>
      </c>
      <c r="H1216">
        <v>78.599999999999994</v>
      </c>
    </row>
    <row r="1217" spans="1:32" x14ac:dyDescent="0.35">
      <c r="A1217">
        <v>554</v>
      </c>
      <c r="B1217" t="s">
        <v>36</v>
      </c>
      <c r="C1217">
        <v>1</v>
      </c>
      <c r="J1217" t="s">
        <v>1307</v>
      </c>
      <c r="L1217">
        <v>65.44</v>
      </c>
      <c r="M1217">
        <v>66.938000000000002</v>
      </c>
      <c r="N1217">
        <v>131.57900000000001</v>
      </c>
      <c r="O1217">
        <v>132.17599999999999</v>
      </c>
      <c r="P1217">
        <v>123.244</v>
      </c>
      <c r="Q1217">
        <v>122.914</v>
      </c>
      <c r="R1217">
        <v>112.333</v>
      </c>
      <c r="S1217">
        <v>111.61499999999999</v>
      </c>
      <c r="T1217">
        <v>61.642000000000003</v>
      </c>
      <c r="U1217">
        <v>63.195</v>
      </c>
      <c r="V1217">
        <v>38.357999999999997</v>
      </c>
      <c r="W1217">
        <v>36.805</v>
      </c>
      <c r="X1217">
        <v>12.837</v>
      </c>
      <c r="Y1217">
        <v>12.236000000000001</v>
      </c>
      <c r="Z1217">
        <v>36.805</v>
      </c>
      <c r="AA1217">
        <v>38.357999999999997</v>
      </c>
      <c r="AB1217">
        <v>10.704000000000001</v>
      </c>
      <c r="AC1217">
        <v>15</v>
      </c>
      <c r="AD1217">
        <v>15</v>
      </c>
      <c r="AE1217">
        <v>15</v>
      </c>
      <c r="AF1217">
        <v>15</v>
      </c>
    </row>
    <row r="1218" spans="1:32" x14ac:dyDescent="0.35">
      <c r="A1218">
        <v>555</v>
      </c>
      <c r="F1218" t="s">
        <v>153</v>
      </c>
      <c r="G1218" t="s">
        <v>154</v>
      </c>
      <c r="I1218" t="s">
        <v>32</v>
      </c>
    </row>
    <row r="1219" spans="1:32" x14ac:dyDescent="0.35">
      <c r="A1219">
        <v>555</v>
      </c>
      <c r="B1219" t="s">
        <v>33</v>
      </c>
      <c r="C1219">
        <v>1</v>
      </c>
      <c r="D1219" t="s">
        <v>1308</v>
      </c>
      <c r="E1219" t="s">
        <v>1309</v>
      </c>
      <c r="H1219">
        <v>68.099999999999994</v>
      </c>
    </row>
    <row r="1220" spans="1:32" x14ac:dyDescent="0.35">
      <c r="A1220">
        <v>555</v>
      </c>
      <c r="B1220" t="s">
        <v>36</v>
      </c>
      <c r="C1220">
        <v>1</v>
      </c>
      <c r="J1220" t="s">
        <v>1310</v>
      </c>
      <c r="L1220">
        <v>65.379000000000005</v>
      </c>
      <c r="M1220">
        <v>66.052000000000007</v>
      </c>
      <c r="N1220">
        <v>132.35</v>
      </c>
      <c r="O1220">
        <v>130.98599999999999</v>
      </c>
      <c r="P1220">
        <v>109.08</v>
      </c>
      <c r="Q1220">
        <v>108.021</v>
      </c>
      <c r="R1220">
        <v>98.77</v>
      </c>
      <c r="S1220">
        <v>98.492000000000004</v>
      </c>
      <c r="T1220">
        <v>60.091000000000001</v>
      </c>
      <c r="U1220">
        <v>60.74</v>
      </c>
      <c r="V1220">
        <v>39.908999999999999</v>
      </c>
      <c r="W1220">
        <v>39.26</v>
      </c>
      <c r="X1220">
        <v>11.113</v>
      </c>
      <c r="Y1220">
        <v>10.352</v>
      </c>
      <c r="Z1220">
        <v>39.26</v>
      </c>
      <c r="AA1220">
        <v>39.908999999999999</v>
      </c>
      <c r="AB1220">
        <v>7.98</v>
      </c>
      <c r="AC1220">
        <v>14</v>
      </c>
      <c r="AD1220">
        <v>14</v>
      </c>
      <c r="AE1220">
        <v>14</v>
      </c>
      <c r="AF1220">
        <v>14</v>
      </c>
    </row>
    <row r="1221" spans="1:32" x14ac:dyDescent="0.35">
      <c r="A1221">
        <v>556</v>
      </c>
    </row>
    <row r="1222" spans="1:32" x14ac:dyDescent="0.35">
      <c r="A1222">
        <v>556</v>
      </c>
      <c r="B1222" t="s">
        <v>33</v>
      </c>
      <c r="C1222">
        <v>1</v>
      </c>
      <c r="D1222" t="s">
        <v>1311</v>
      </c>
      <c r="E1222" t="s">
        <v>1312</v>
      </c>
    </row>
    <row r="1223" spans="1:32" x14ac:dyDescent="0.35">
      <c r="A1223">
        <v>556</v>
      </c>
      <c r="B1223" t="s">
        <v>36</v>
      </c>
      <c r="C1223">
        <v>1</v>
      </c>
      <c r="J1223" t="s">
        <v>1313</v>
      </c>
      <c r="L1223">
        <v>64.2</v>
      </c>
      <c r="M1223">
        <v>63.408999999999999</v>
      </c>
      <c r="N1223">
        <v>127.357</v>
      </c>
      <c r="O1223">
        <v>128.215</v>
      </c>
      <c r="P1223">
        <v>117.17</v>
      </c>
      <c r="Q1223">
        <v>117.649</v>
      </c>
      <c r="R1223">
        <v>109.788</v>
      </c>
      <c r="S1223">
        <v>109.979</v>
      </c>
      <c r="T1223">
        <v>61.726999999999997</v>
      </c>
      <c r="U1223">
        <v>62.427999999999997</v>
      </c>
      <c r="V1223">
        <v>38.273000000000003</v>
      </c>
      <c r="W1223">
        <v>37.572000000000003</v>
      </c>
      <c r="X1223">
        <v>12.728</v>
      </c>
      <c r="Y1223">
        <v>11.821999999999999</v>
      </c>
      <c r="Z1223">
        <v>37.572000000000003</v>
      </c>
      <c r="AA1223">
        <v>38.273000000000003</v>
      </c>
      <c r="AB1223">
        <v>14.581</v>
      </c>
      <c r="AC1223">
        <v>14</v>
      </c>
      <c r="AD1223">
        <v>14</v>
      </c>
      <c r="AE1223">
        <v>14</v>
      </c>
      <c r="AF1223">
        <v>14</v>
      </c>
    </row>
    <row r="1224" spans="1:32" x14ac:dyDescent="0.35">
      <c r="A1224">
        <v>557</v>
      </c>
      <c r="F1224" t="s">
        <v>153</v>
      </c>
      <c r="G1224" t="s">
        <v>154</v>
      </c>
      <c r="I1224" t="s">
        <v>32</v>
      </c>
    </row>
    <row r="1225" spans="1:32" x14ac:dyDescent="0.35">
      <c r="A1225">
        <v>557</v>
      </c>
      <c r="B1225" t="s">
        <v>33</v>
      </c>
      <c r="C1225">
        <v>1</v>
      </c>
      <c r="D1225" t="s">
        <v>1314</v>
      </c>
      <c r="E1225" t="s">
        <v>1315</v>
      </c>
      <c r="H1225">
        <v>72.5</v>
      </c>
    </row>
    <row r="1226" spans="1:32" x14ac:dyDescent="0.35">
      <c r="A1226">
        <v>557</v>
      </c>
      <c r="B1226" t="s">
        <v>36</v>
      </c>
      <c r="C1226">
        <v>1</v>
      </c>
      <c r="J1226" t="s">
        <v>1316</v>
      </c>
      <c r="L1226">
        <v>47.505000000000003</v>
      </c>
      <c r="M1226">
        <v>57.804000000000002</v>
      </c>
      <c r="N1226">
        <v>105.55200000000001</v>
      </c>
      <c r="O1226">
        <v>104.501</v>
      </c>
      <c r="P1226">
        <v>82.596999999999994</v>
      </c>
      <c r="Q1226">
        <v>81.088999999999999</v>
      </c>
      <c r="R1226">
        <v>93.906000000000006</v>
      </c>
      <c r="S1226">
        <v>92.915999999999997</v>
      </c>
      <c r="T1226">
        <v>64.436999999999998</v>
      </c>
      <c r="U1226">
        <v>67.748000000000005</v>
      </c>
      <c r="V1226">
        <v>35.563000000000002</v>
      </c>
      <c r="W1226">
        <v>32.252000000000002</v>
      </c>
      <c r="X1226">
        <v>13.781000000000001</v>
      </c>
      <c r="Y1226">
        <v>18.076000000000001</v>
      </c>
      <c r="Z1226">
        <v>32.252000000000002</v>
      </c>
      <c r="AA1226">
        <v>35.563000000000002</v>
      </c>
      <c r="AB1226">
        <v>19.684000000000001</v>
      </c>
      <c r="AC1226">
        <v>12</v>
      </c>
      <c r="AD1226">
        <v>13</v>
      </c>
      <c r="AE1226">
        <v>12</v>
      </c>
      <c r="AF1226">
        <v>12</v>
      </c>
    </row>
    <row r="1227" spans="1:32" x14ac:dyDescent="0.35">
      <c r="A1227">
        <v>558</v>
      </c>
      <c r="F1227" t="s">
        <v>1087</v>
      </c>
      <c r="G1227" t="s">
        <v>1088</v>
      </c>
      <c r="I1227" t="s">
        <v>54</v>
      </c>
    </row>
    <row r="1228" spans="1:32" x14ac:dyDescent="0.35">
      <c r="A1228">
        <v>558</v>
      </c>
      <c r="B1228" t="s">
        <v>33</v>
      </c>
      <c r="C1228">
        <v>1</v>
      </c>
      <c r="D1228" t="s">
        <v>1317</v>
      </c>
      <c r="E1228" t="s">
        <v>1318</v>
      </c>
      <c r="H1228">
        <v>78.900000000000006</v>
      </c>
    </row>
    <row r="1229" spans="1:32" x14ac:dyDescent="0.35">
      <c r="A1229">
        <v>558</v>
      </c>
      <c r="B1229" t="s">
        <v>36</v>
      </c>
      <c r="C1229">
        <v>1</v>
      </c>
      <c r="J1229" t="s">
        <v>1319</v>
      </c>
      <c r="L1229">
        <v>30.126999999999999</v>
      </c>
      <c r="M1229">
        <v>24.408000000000001</v>
      </c>
      <c r="N1229">
        <v>54.832999999999998</v>
      </c>
      <c r="O1229">
        <v>54.609000000000002</v>
      </c>
      <c r="P1229">
        <v>35.090000000000003</v>
      </c>
      <c r="Q1229">
        <v>34.649000000000001</v>
      </c>
      <c r="R1229">
        <v>76.355999999999995</v>
      </c>
      <c r="S1229">
        <v>75.861000000000004</v>
      </c>
      <c r="T1229">
        <v>72.448999999999998</v>
      </c>
      <c r="U1229">
        <v>75.790000000000006</v>
      </c>
      <c r="V1229">
        <v>27.550999999999998</v>
      </c>
      <c r="W1229">
        <v>24.21</v>
      </c>
      <c r="X1229">
        <v>25.207000000000001</v>
      </c>
      <c r="Y1229">
        <v>23.225000000000001</v>
      </c>
      <c r="Z1229">
        <v>24.21</v>
      </c>
      <c r="AA1229">
        <v>27.550999999999998</v>
      </c>
      <c r="AB1229">
        <v>16.228000000000002</v>
      </c>
      <c r="AC1229">
        <v>17</v>
      </c>
      <c r="AD1229">
        <v>18</v>
      </c>
      <c r="AE1229">
        <v>17</v>
      </c>
      <c r="AF1229">
        <v>17</v>
      </c>
    </row>
    <row r="1230" spans="1:32" x14ac:dyDescent="0.35">
      <c r="A1230">
        <v>559</v>
      </c>
      <c r="F1230" t="s">
        <v>173</v>
      </c>
      <c r="G1230" t="s">
        <v>174</v>
      </c>
      <c r="I1230" t="s">
        <v>54</v>
      </c>
    </row>
    <row r="1231" spans="1:32" x14ac:dyDescent="0.35">
      <c r="A1231">
        <v>559</v>
      </c>
      <c r="B1231" t="s">
        <v>33</v>
      </c>
      <c r="C1231">
        <v>1</v>
      </c>
      <c r="D1231" t="s">
        <v>1320</v>
      </c>
      <c r="E1231" t="s">
        <v>1321</v>
      </c>
      <c r="H1231">
        <v>60.4</v>
      </c>
    </row>
    <row r="1232" spans="1:32" x14ac:dyDescent="0.35">
      <c r="A1232">
        <v>559</v>
      </c>
      <c r="B1232" t="s">
        <v>36</v>
      </c>
      <c r="C1232">
        <v>1</v>
      </c>
      <c r="J1232" t="s">
        <v>1322</v>
      </c>
      <c r="L1232">
        <v>35.122999999999998</v>
      </c>
      <c r="M1232">
        <v>31.984000000000002</v>
      </c>
      <c r="N1232">
        <v>67.783000000000001</v>
      </c>
      <c r="O1232">
        <v>66.766000000000005</v>
      </c>
      <c r="P1232">
        <v>65.210999999999999</v>
      </c>
      <c r="Q1232">
        <v>64.853999999999999</v>
      </c>
      <c r="R1232">
        <v>116.327</v>
      </c>
      <c r="S1232">
        <v>116.10599999999999</v>
      </c>
      <c r="T1232">
        <v>64.751999999999995</v>
      </c>
      <c r="U1232">
        <v>70.168999999999997</v>
      </c>
      <c r="V1232">
        <v>35.247999999999998</v>
      </c>
      <c r="W1232">
        <v>29.831</v>
      </c>
      <c r="X1232">
        <v>17.651</v>
      </c>
      <c r="Y1232">
        <v>17.114999999999998</v>
      </c>
      <c r="Z1232">
        <v>29.831</v>
      </c>
      <c r="AA1232">
        <v>35.247999999999998</v>
      </c>
      <c r="AB1232">
        <v>22.25</v>
      </c>
      <c r="AC1232">
        <v>19</v>
      </c>
      <c r="AD1232">
        <v>19</v>
      </c>
      <c r="AE1232">
        <v>19</v>
      </c>
      <c r="AF1232">
        <v>19</v>
      </c>
    </row>
    <row r="1233" spans="1:32" x14ac:dyDescent="0.35">
      <c r="A1233">
        <v>560</v>
      </c>
      <c r="F1233" t="s">
        <v>153</v>
      </c>
      <c r="G1233" t="s">
        <v>154</v>
      </c>
      <c r="I1233" t="s">
        <v>32</v>
      </c>
    </row>
    <row r="1234" spans="1:32" x14ac:dyDescent="0.35">
      <c r="A1234">
        <v>560</v>
      </c>
      <c r="B1234" t="s">
        <v>33</v>
      </c>
      <c r="C1234">
        <v>1</v>
      </c>
      <c r="D1234" t="s">
        <v>1323</v>
      </c>
      <c r="E1234" t="s">
        <v>1324</v>
      </c>
      <c r="H1234">
        <v>63.2</v>
      </c>
    </row>
    <row r="1235" spans="1:32" x14ac:dyDescent="0.35">
      <c r="A1235">
        <v>561</v>
      </c>
    </row>
    <row r="1236" spans="1:32" x14ac:dyDescent="0.35">
      <c r="A1236">
        <v>561</v>
      </c>
      <c r="B1236" t="s">
        <v>33</v>
      </c>
      <c r="C1236">
        <v>1</v>
      </c>
      <c r="D1236" t="s">
        <v>1325</v>
      </c>
      <c r="E1236" t="s">
        <v>1326</v>
      </c>
    </row>
    <row r="1237" spans="1:32" x14ac:dyDescent="0.35">
      <c r="A1237">
        <v>562</v>
      </c>
      <c r="F1237" t="s">
        <v>153</v>
      </c>
      <c r="G1237" t="s">
        <v>154</v>
      </c>
      <c r="I1237" t="s">
        <v>54</v>
      </c>
    </row>
    <row r="1238" spans="1:32" x14ac:dyDescent="0.35">
      <c r="A1238">
        <v>562</v>
      </c>
      <c r="B1238" t="s">
        <v>33</v>
      </c>
      <c r="C1238">
        <v>1</v>
      </c>
      <c r="D1238" t="s">
        <v>1327</v>
      </c>
      <c r="E1238" t="s">
        <v>1328</v>
      </c>
      <c r="H1238">
        <v>49.7</v>
      </c>
    </row>
    <row r="1239" spans="1:32" x14ac:dyDescent="0.35">
      <c r="A1239">
        <v>562</v>
      </c>
      <c r="B1239" t="s">
        <v>36</v>
      </c>
      <c r="C1239">
        <v>1</v>
      </c>
      <c r="J1239" t="s">
        <v>1329</v>
      </c>
      <c r="L1239">
        <v>52.335000000000001</v>
      </c>
      <c r="M1239">
        <v>56.427</v>
      </c>
      <c r="N1239">
        <v>108.44799999999999</v>
      </c>
      <c r="O1239">
        <v>109.60299999999999</v>
      </c>
      <c r="P1239">
        <v>106.88200000000001</v>
      </c>
      <c r="Q1239">
        <v>108.029</v>
      </c>
      <c r="R1239">
        <v>118.47</v>
      </c>
      <c r="S1239">
        <v>117.11199999999999</v>
      </c>
      <c r="T1239">
        <v>63.936</v>
      </c>
      <c r="U1239">
        <v>63.850999999999999</v>
      </c>
      <c r="V1239">
        <v>36.064</v>
      </c>
      <c r="W1239">
        <v>36.149000000000001</v>
      </c>
      <c r="X1239">
        <v>15.138999999999999</v>
      </c>
      <c r="Y1239">
        <v>13.428000000000001</v>
      </c>
      <c r="Z1239">
        <v>36.149000000000001</v>
      </c>
      <c r="AA1239">
        <v>36.064</v>
      </c>
      <c r="AB1239">
        <v>12.313000000000001</v>
      </c>
      <c r="AC1239">
        <v>21</v>
      </c>
      <c r="AD1239">
        <v>20</v>
      </c>
      <c r="AE1239">
        <v>20</v>
      </c>
      <c r="AF1239">
        <v>20</v>
      </c>
    </row>
    <row r="1240" spans="1:32" x14ac:dyDescent="0.35">
      <c r="A1240">
        <v>563</v>
      </c>
      <c r="F1240" t="s">
        <v>153</v>
      </c>
      <c r="G1240" t="s">
        <v>154</v>
      </c>
      <c r="I1240" t="s">
        <v>32</v>
      </c>
    </row>
    <row r="1241" spans="1:32" x14ac:dyDescent="0.35">
      <c r="A1241">
        <v>563</v>
      </c>
      <c r="B1241" t="s">
        <v>33</v>
      </c>
      <c r="C1241">
        <v>1</v>
      </c>
      <c r="D1241" t="s">
        <v>1330</v>
      </c>
      <c r="E1241" t="s">
        <v>1331</v>
      </c>
      <c r="H1241">
        <v>73.8</v>
      </c>
    </row>
    <row r="1242" spans="1:32" x14ac:dyDescent="0.35">
      <c r="A1242">
        <v>563</v>
      </c>
      <c r="B1242" t="s">
        <v>36</v>
      </c>
      <c r="C1242">
        <v>1</v>
      </c>
      <c r="J1242" t="s">
        <v>1332</v>
      </c>
      <c r="L1242">
        <v>53.795000000000002</v>
      </c>
      <c r="M1242">
        <v>54.624000000000002</v>
      </c>
      <c r="N1242">
        <v>110.748</v>
      </c>
      <c r="O1242">
        <v>106.008</v>
      </c>
      <c r="P1242">
        <v>79.885999999999996</v>
      </c>
      <c r="Q1242">
        <v>80.215000000000003</v>
      </c>
      <c r="R1242">
        <v>88.572999999999993</v>
      </c>
      <c r="S1242">
        <v>89.271000000000001</v>
      </c>
      <c r="T1242">
        <v>63.552999999999997</v>
      </c>
      <c r="U1242">
        <v>64.760000000000005</v>
      </c>
      <c r="V1242">
        <v>36.447000000000003</v>
      </c>
      <c r="W1242">
        <v>35.24</v>
      </c>
      <c r="X1242">
        <v>12.695</v>
      </c>
      <c r="Y1242">
        <v>15.401999999999999</v>
      </c>
      <c r="Z1242">
        <v>35.24</v>
      </c>
      <c r="AA1242">
        <v>36.447000000000003</v>
      </c>
      <c r="AB1242">
        <v>10.89</v>
      </c>
      <c r="AC1242">
        <v>15</v>
      </c>
      <c r="AD1242">
        <v>13</v>
      </c>
      <c r="AE1242">
        <v>13</v>
      </c>
      <c r="AF1242">
        <v>13</v>
      </c>
    </row>
    <row r="1243" spans="1:32" x14ac:dyDescent="0.35">
      <c r="A1243">
        <v>564</v>
      </c>
      <c r="F1243" t="s">
        <v>173</v>
      </c>
      <c r="G1243" t="s">
        <v>174</v>
      </c>
      <c r="I1243" t="s">
        <v>54</v>
      </c>
    </row>
    <row r="1244" spans="1:32" x14ac:dyDescent="0.35">
      <c r="A1244">
        <v>564</v>
      </c>
      <c r="B1244" t="s">
        <v>33</v>
      </c>
      <c r="C1244">
        <v>1</v>
      </c>
      <c r="D1244" t="s">
        <v>1333</v>
      </c>
      <c r="E1244" t="s">
        <v>1334</v>
      </c>
      <c r="H1244">
        <v>67.900000000000006</v>
      </c>
    </row>
    <row r="1245" spans="1:32" x14ac:dyDescent="0.35">
      <c r="A1245">
        <v>565</v>
      </c>
      <c r="F1245" t="s">
        <v>173</v>
      </c>
      <c r="G1245" t="s">
        <v>174</v>
      </c>
      <c r="I1245" t="s">
        <v>54</v>
      </c>
    </row>
    <row r="1246" spans="1:32" x14ac:dyDescent="0.35">
      <c r="A1246">
        <v>565</v>
      </c>
      <c r="B1246" t="s">
        <v>33</v>
      </c>
      <c r="C1246">
        <v>1</v>
      </c>
      <c r="D1246" t="s">
        <v>1335</v>
      </c>
      <c r="E1246" t="s">
        <v>1336</v>
      </c>
      <c r="H1246">
        <v>70.5</v>
      </c>
    </row>
    <row r="1247" spans="1:32" x14ac:dyDescent="0.35">
      <c r="A1247">
        <v>565</v>
      </c>
      <c r="B1247" t="s">
        <v>36</v>
      </c>
      <c r="C1247">
        <v>1</v>
      </c>
      <c r="J1247" t="s">
        <v>1337</v>
      </c>
      <c r="L1247">
        <v>49.49</v>
      </c>
      <c r="M1247">
        <v>52.847999999999999</v>
      </c>
      <c r="N1247">
        <v>102.28400000000001</v>
      </c>
      <c r="O1247">
        <v>102.806</v>
      </c>
      <c r="P1247">
        <v>97.742000000000004</v>
      </c>
      <c r="Q1247">
        <v>97.754999999999995</v>
      </c>
      <c r="R1247">
        <v>114.658</v>
      </c>
      <c r="S1247">
        <v>114.26</v>
      </c>
      <c r="T1247">
        <v>63.042000000000002</v>
      </c>
      <c r="U1247">
        <v>64.171999999999997</v>
      </c>
      <c r="V1247">
        <v>36.957999999999998</v>
      </c>
      <c r="W1247">
        <v>35.828000000000003</v>
      </c>
      <c r="X1247">
        <v>13.679</v>
      </c>
      <c r="Y1247">
        <v>13.432</v>
      </c>
      <c r="Z1247">
        <v>35.828000000000003</v>
      </c>
      <c r="AA1247">
        <v>36.957999999999998</v>
      </c>
      <c r="AB1247">
        <v>9.66</v>
      </c>
      <c r="AC1247">
        <v>20</v>
      </c>
      <c r="AD1247">
        <v>22</v>
      </c>
      <c r="AE1247">
        <v>20</v>
      </c>
      <c r="AF1247">
        <v>20</v>
      </c>
    </row>
    <row r="1248" spans="1:32" x14ac:dyDescent="0.35">
      <c r="A1248">
        <v>566</v>
      </c>
    </row>
    <row r="1249" spans="1:32" x14ac:dyDescent="0.35">
      <c r="A1249">
        <v>566</v>
      </c>
      <c r="B1249" t="s">
        <v>33</v>
      </c>
      <c r="C1249">
        <v>1</v>
      </c>
      <c r="D1249" t="s">
        <v>1338</v>
      </c>
      <c r="E1249" t="s">
        <v>1339</v>
      </c>
    </row>
    <row r="1250" spans="1:32" x14ac:dyDescent="0.35">
      <c r="A1250">
        <v>566</v>
      </c>
      <c r="B1250" t="s">
        <v>36</v>
      </c>
      <c r="C1250">
        <v>1</v>
      </c>
      <c r="J1250" t="s">
        <v>1340</v>
      </c>
      <c r="L1250">
        <v>60.935000000000002</v>
      </c>
      <c r="M1250">
        <v>65.191000000000003</v>
      </c>
      <c r="N1250">
        <v>126.166</v>
      </c>
      <c r="O1250">
        <v>126.67</v>
      </c>
      <c r="P1250">
        <v>110.767</v>
      </c>
      <c r="Q1250">
        <v>111.218</v>
      </c>
      <c r="R1250">
        <v>105.60299999999999</v>
      </c>
      <c r="S1250">
        <v>105.18600000000001</v>
      </c>
      <c r="T1250">
        <v>63.384999999999998</v>
      </c>
      <c r="U1250">
        <v>64.724000000000004</v>
      </c>
      <c r="V1250">
        <v>36.615000000000002</v>
      </c>
      <c r="W1250">
        <v>35.276000000000003</v>
      </c>
      <c r="X1250">
        <v>14.164</v>
      </c>
      <c r="Y1250">
        <v>13.878</v>
      </c>
      <c r="Z1250">
        <v>35.276000000000003</v>
      </c>
      <c r="AA1250">
        <v>36.615000000000002</v>
      </c>
      <c r="AB1250">
        <v>10.48</v>
      </c>
      <c r="AC1250">
        <v>16</v>
      </c>
      <c r="AD1250">
        <v>13</v>
      </c>
      <c r="AE1250">
        <v>13</v>
      </c>
      <c r="AF1250">
        <v>13</v>
      </c>
    </row>
    <row r="1251" spans="1:32" x14ac:dyDescent="0.35">
      <c r="A1251">
        <v>567</v>
      </c>
      <c r="F1251" t="s">
        <v>411</v>
      </c>
      <c r="G1251" t="s">
        <v>412</v>
      </c>
      <c r="I1251" t="s">
        <v>54</v>
      </c>
    </row>
    <row r="1252" spans="1:32" x14ac:dyDescent="0.35">
      <c r="A1252">
        <v>567</v>
      </c>
      <c r="B1252" t="s">
        <v>33</v>
      </c>
      <c r="C1252">
        <v>1</v>
      </c>
      <c r="D1252" t="s">
        <v>1341</v>
      </c>
      <c r="E1252" t="s">
        <v>1342</v>
      </c>
      <c r="H1252">
        <v>71.099999999999994</v>
      </c>
    </row>
    <row r="1253" spans="1:32" x14ac:dyDescent="0.35">
      <c r="A1253">
        <v>567</v>
      </c>
      <c r="B1253" t="s">
        <v>36</v>
      </c>
      <c r="C1253">
        <v>1</v>
      </c>
      <c r="J1253" t="s">
        <v>1343</v>
      </c>
      <c r="L1253">
        <v>62.646000000000001</v>
      </c>
      <c r="M1253">
        <v>62.43</v>
      </c>
      <c r="N1253">
        <v>125.50700000000001</v>
      </c>
      <c r="O1253">
        <v>125.20699999999999</v>
      </c>
      <c r="P1253">
        <v>121.03100000000001</v>
      </c>
      <c r="Q1253">
        <v>120.697</v>
      </c>
      <c r="R1253">
        <v>115.77200000000001</v>
      </c>
      <c r="S1253">
        <v>115.181</v>
      </c>
      <c r="T1253">
        <v>62.662999999999997</v>
      </c>
      <c r="U1253">
        <v>63.64</v>
      </c>
      <c r="V1253">
        <v>37.337000000000003</v>
      </c>
      <c r="W1253">
        <v>36.36</v>
      </c>
      <c r="X1253">
        <v>13.65</v>
      </c>
      <c r="Y1253">
        <v>12.826000000000001</v>
      </c>
      <c r="Z1253">
        <v>36.36</v>
      </c>
      <c r="AA1253">
        <v>37.337000000000003</v>
      </c>
      <c r="AB1253">
        <v>10.019</v>
      </c>
      <c r="AC1253">
        <v>17</v>
      </c>
      <c r="AD1253">
        <v>21</v>
      </c>
      <c r="AE1253">
        <v>17</v>
      </c>
      <c r="AF1253">
        <v>17</v>
      </c>
    </row>
    <row r="1254" spans="1:32" x14ac:dyDescent="0.35">
      <c r="A1254">
        <v>568</v>
      </c>
    </row>
    <row r="1255" spans="1:32" x14ac:dyDescent="0.35">
      <c r="A1255">
        <v>568</v>
      </c>
      <c r="B1255" t="s">
        <v>33</v>
      </c>
      <c r="C1255">
        <v>1</v>
      </c>
      <c r="D1255" t="s">
        <v>1344</v>
      </c>
      <c r="E1255" t="s">
        <v>1345</v>
      </c>
    </row>
    <row r="1256" spans="1:32" x14ac:dyDescent="0.35">
      <c r="A1256">
        <v>569</v>
      </c>
      <c r="F1256" t="s">
        <v>153</v>
      </c>
      <c r="G1256" t="s">
        <v>154</v>
      </c>
      <c r="I1256" t="s">
        <v>54</v>
      </c>
    </row>
    <row r="1257" spans="1:32" x14ac:dyDescent="0.35">
      <c r="A1257">
        <v>569</v>
      </c>
      <c r="B1257" t="s">
        <v>33</v>
      </c>
      <c r="C1257">
        <v>1</v>
      </c>
      <c r="D1257" t="s">
        <v>1346</v>
      </c>
      <c r="E1257" t="s">
        <v>1347</v>
      </c>
      <c r="H1257">
        <v>64.7</v>
      </c>
    </row>
    <row r="1258" spans="1:32" x14ac:dyDescent="0.35">
      <c r="A1258">
        <v>569</v>
      </c>
      <c r="B1258" t="s">
        <v>36</v>
      </c>
      <c r="C1258">
        <v>1</v>
      </c>
      <c r="J1258" t="s">
        <v>1348</v>
      </c>
      <c r="L1258">
        <v>45.156999999999996</v>
      </c>
      <c r="M1258">
        <v>49.948999999999998</v>
      </c>
      <c r="N1258">
        <v>97.091999999999999</v>
      </c>
      <c r="O1258">
        <v>94.84</v>
      </c>
      <c r="P1258">
        <v>58.713000000000001</v>
      </c>
      <c r="Q1258">
        <v>57.731000000000002</v>
      </c>
      <c r="R1258">
        <v>73.951999999999998</v>
      </c>
      <c r="S1258">
        <v>74.195999999999998</v>
      </c>
      <c r="T1258">
        <v>68.108000000000004</v>
      </c>
      <c r="U1258">
        <v>66.102999999999994</v>
      </c>
      <c r="V1258">
        <v>31.891999999999999</v>
      </c>
      <c r="W1258">
        <v>33.896999999999998</v>
      </c>
      <c r="X1258">
        <v>17.029</v>
      </c>
      <c r="Y1258">
        <v>17.565000000000001</v>
      </c>
      <c r="Z1258">
        <v>33.896999999999998</v>
      </c>
      <c r="AA1258">
        <v>31.891999999999999</v>
      </c>
      <c r="AB1258">
        <v>6.3440000000000003</v>
      </c>
      <c r="AC1258">
        <v>15</v>
      </c>
      <c r="AD1258">
        <v>16</v>
      </c>
      <c r="AE1258">
        <v>15</v>
      </c>
      <c r="AF1258">
        <v>15</v>
      </c>
    </row>
    <row r="1259" spans="1:32" x14ac:dyDescent="0.35">
      <c r="A1259">
        <v>570</v>
      </c>
      <c r="F1259" t="s">
        <v>153</v>
      </c>
      <c r="G1259" t="s">
        <v>154</v>
      </c>
      <c r="I1259" t="s">
        <v>32</v>
      </c>
    </row>
    <row r="1260" spans="1:32" x14ac:dyDescent="0.35">
      <c r="A1260">
        <v>570</v>
      </c>
      <c r="B1260" t="s">
        <v>33</v>
      </c>
      <c r="C1260">
        <v>1</v>
      </c>
      <c r="D1260" t="s">
        <v>1349</v>
      </c>
      <c r="E1260" t="s">
        <v>1350</v>
      </c>
      <c r="H1260">
        <v>57.9</v>
      </c>
    </row>
    <row r="1261" spans="1:32" x14ac:dyDescent="0.35">
      <c r="A1261">
        <v>570</v>
      </c>
      <c r="B1261" t="s">
        <v>36</v>
      </c>
      <c r="C1261">
        <v>1</v>
      </c>
      <c r="J1261" t="s">
        <v>1351</v>
      </c>
      <c r="L1261">
        <v>43.085000000000001</v>
      </c>
      <c r="M1261">
        <v>48.273000000000003</v>
      </c>
      <c r="N1261">
        <v>91.423000000000002</v>
      </c>
      <c r="O1261">
        <v>91.245999999999995</v>
      </c>
      <c r="P1261">
        <v>108.416</v>
      </c>
      <c r="Q1261">
        <v>108.18</v>
      </c>
      <c r="R1261">
        <v>142.125</v>
      </c>
      <c r="S1261">
        <v>141.99600000000001</v>
      </c>
      <c r="T1261">
        <v>60.624000000000002</v>
      </c>
      <c r="U1261">
        <v>61.319000000000003</v>
      </c>
      <c r="V1261">
        <v>39.375999999999998</v>
      </c>
      <c r="W1261">
        <v>38.680999999999997</v>
      </c>
      <c r="X1261">
        <v>9.68</v>
      </c>
      <c r="Y1261">
        <v>12.422000000000001</v>
      </c>
      <c r="Z1261">
        <v>38.680999999999997</v>
      </c>
      <c r="AA1261">
        <v>39.375999999999998</v>
      </c>
      <c r="AB1261">
        <v>13.425000000000001</v>
      </c>
      <c r="AC1261">
        <v>23</v>
      </c>
      <c r="AD1261">
        <v>23</v>
      </c>
      <c r="AE1261">
        <v>23</v>
      </c>
      <c r="AF1261">
        <v>23</v>
      </c>
    </row>
    <row r="1262" spans="1:32" x14ac:dyDescent="0.35">
      <c r="A1262">
        <v>571</v>
      </c>
      <c r="F1262" t="s">
        <v>153</v>
      </c>
      <c r="G1262" t="s">
        <v>154</v>
      </c>
      <c r="I1262" t="s">
        <v>54</v>
      </c>
    </row>
    <row r="1263" spans="1:32" x14ac:dyDescent="0.35">
      <c r="A1263">
        <v>571</v>
      </c>
      <c r="B1263" t="s">
        <v>33</v>
      </c>
      <c r="C1263">
        <v>1</v>
      </c>
      <c r="D1263" t="s">
        <v>1352</v>
      </c>
      <c r="E1263" t="s">
        <v>1353</v>
      </c>
      <c r="H1263">
        <v>56.7</v>
      </c>
    </row>
    <row r="1264" spans="1:32" x14ac:dyDescent="0.35">
      <c r="A1264">
        <v>571</v>
      </c>
      <c r="B1264" t="s">
        <v>36</v>
      </c>
      <c r="C1264">
        <v>1</v>
      </c>
      <c r="J1264" t="s">
        <v>1354</v>
      </c>
      <c r="L1264">
        <v>56.881</v>
      </c>
      <c r="M1264">
        <v>61.837000000000003</v>
      </c>
      <c r="N1264">
        <v>118.768</v>
      </c>
      <c r="O1264">
        <v>118.78400000000001</v>
      </c>
      <c r="P1264">
        <v>94.78</v>
      </c>
      <c r="Q1264">
        <v>94.905000000000001</v>
      </c>
      <c r="R1264">
        <v>95.706000000000003</v>
      </c>
      <c r="S1264">
        <v>96.323999999999998</v>
      </c>
      <c r="T1264">
        <v>63.088999999999999</v>
      </c>
      <c r="U1264">
        <v>61.536000000000001</v>
      </c>
      <c r="V1264">
        <v>36.911000000000001</v>
      </c>
      <c r="W1264">
        <v>38.463999999999999</v>
      </c>
      <c r="X1264">
        <v>12.117000000000001</v>
      </c>
      <c r="Y1264">
        <v>13.215</v>
      </c>
      <c r="Z1264">
        <v>38.463999999999999</v>
      </c>
      <c r="AA1264">
        <v>36.911000000000001</v>
      </c>
      <c r="AB1264">
        <v>8.91</v>
      </c>
      <c r="AC1264">
        <v>8</v>
      </c>
      <c r="AD1264">
        <v>9</v>
      </c>
      <c r="AE1264">
        <v>8</v>
      </c>
      <c r="AF1264">
        <v>8</v>
      </c>
    </row>
    <row r="1265" spans="1:32" x14ac:dyDescent="0.35">
      <c r="A1265">
        <v>572</v>
      </c>
      <c r="F1265" t="s">
        <v>153</v>
      </c>
      <c r="G1265" t="s">
        <v>154</v>
      </c>
      <c r="I1265" t="s">
        <v>32</v>
      </c>
    </row>
    <row r="1266" spans="1:32" x14ac:dyDescent="0.35">
      <c r="A1266">
        <v>572</v>
      </c>
      <c r="B1266" t="s">
        <v>33</v>
      </c>
      <c r="C1266">
        <v>1</v>
      </c>
      <c r="D1266" t="s">
        <v>1355</v>
      </c>
      <c r="E1266" t="s">
        <v>1356</v>
      </c>
      <c r="H1266">
        <v>73</v>
      </c>
    </row>
    <row r="1267" spans="1:32" x14ac:dyDescent="0.35">
      <c r="A1267">
        <v>572</v>
      </c>
      <c r="B1267" t="s">
        <v>36</v>
      </c>
      <c r="C1267">
        <v>1</v>
      </c>
      <c r="J1267" t="s">
        <v>1357</v>
      </c>
      <c r="L1267">
        <v>60.052</v>
      </c>
      <c r="M1267">
        <v>63.643000000000001</v>
      </c>
      <c r="N1267">
        <v>123.55</v>
      </c>
      <c r="O1267">
        <v>124.98399999999999</v>
      </c>
      <c r="P1267">
        <v>117.123</v>
      </c>
      <c r="Q1267">
        <v>117.736</v>
      </c>
      <c r="R1267">
        <v>113.76600000000001</v>
      </c>
      <c r="S1267">
        <v>113.117</v>
      </c>
      <c r="T1267">
        <v>63.176000000000002</v>
      </c>
      <c r="U1267">
        <v>62.125</v>
      </c>
      <c r="V1267">
        <v>36.823999999999998</v>
      </c>
      <c r="W1267">
        <v>37.875</v>
      </c>
      <c r="X1267">
        <v>13.192</v>
      </c>
      <c r="Y1267">
        <v>12</v>
      </c>
      <c r="Z1267">
        <v>37.875</v>
      </c>
      <c r="AA1267">
        <v>36.823999999999998</v>
      </c>
      <c r="AB1267">
        <v>8.4009999999999998</v>
      </c>
      <c r="AC1267">
        <v>21</v>
      </c>
      <c r="AD1267">
        <v>17</v>
      </c>
      <c r="AE1267">
        <v>17</v>
      </c>
      <c r="AF1267">
        <v>17</v>
      </c>
    </row>
    <row r="1268" spans="1:32" x14ac:dyDescent="0.35">
      <c r="A1268">
        <v>573</v>
      </c>
      <c r="F1268" t="s">
        <v>153</v>
      </c>
      <c r="G1268" t="s">
        <v>154</v>
      </c>
      <c r="I1268" t="s">
        <v>32</v>
      </c>
    </row>
    <row r="1269" spans="1:32" x14ac:dyDescent="0.35">
      <c r="A1269">
        <v>573</v>
      </c>
      <c r="B1269" t="s">
        <v>33</v>
      </c>
      <c r="C1269">
        <v>1</v>
      </c>
      <c r="D1269" t="s">
        <v>1358</v>
      </c>
      <c r="E1269" t="s">
        <v>1359</v>
      </c>
      <c r="H1269">
        <v>79.7</v>
      </c>
    </row>
    <row r="1270" spans="1:32" x14ac:dyDescent="0.35">
      <c r="A1270">
        <v>574</v>
      </c>
      <c r="F1270" t="s">
        <v>158</v>
      </c>
      <c r="G1270" t="s">
        <v>159</v>
      </c>
      <c r="I1270" t="s">
        <v>54</v>
      </c>
    </row>
    <row r="1271" spans="1:32" x14ac:dyDescent="0.35">
      <c r="A1271">
        <v>574</v>
      </c>
      <c r="B1271" t="s">
        <v>33</v>
      </c>
      <c r="C1271">
        <v>1</v>
      </c>
      <c r="D1271" t="s">
        <v>1360</v>
      </c>
      <c r="E1271" t="s">
        <v>1361</v>
      </c>
      <c r="H1271">
        <v>83.4</v>
      </c>
    </row>
    <row r="1272" spans="1:32" x14ac:dyDescent="0.35">
      <c r="A1272">
        <v>575</v>
      </c>
      <c r="F1272" t="s">
        <v>153</v>
      </c>
      <c r="G1272" t="s">
        <v>154</v>
      </c>
      <c r="I1272" t="s">
        <v>54</v>
      </c>
    </row>
    <row r="1273" spans="1:32" x14ac:dyDescent="0.35">
      <c r="A1273">
        <v>575</v>
      </c>
      <c r="B1273" t="s">
        <v>33</v>
      </c>
      <c r="C1273">
        <v>1</v>
      </c>
      <c r="D1273" t="s">
        <v>1362</v>
      </c>
      <c r="E1273" t="s">
        <v>1363</v>
      </c>
      <c r="H1273">
        <v>78.5</v>
      </c>
    </row>
    <row r="1274" spans="1:32" x14ac:dyDescent="0.35">
      <c r="A1274">
        <v>578</v>
      </c>
      <c r="F1274" t="s">
        <v>153</v>
      </c>
      <c r="G1274" t="s">
        <v>154</v>
      </c>
      <c r="I1274" t="s">
        <v>32</v>
      </c>
    </row>
    <row r="1275" spans="1:32" x14ac:dyDescent="0.35">
      <c r="A1275">
        <v>578</v>
      </c>
      <c r="B1275" t="s">
        <v>33</v>
      </c>
      <c r="C1275">
        <v>1</v>
      </c>
      <c r="D1275" t="s">
        <v>1364</v>
      </c>
      <c r="E1275" t="s">
        <v>1365</v>
      </c>
      <c r="H1275">
        <v>63.1</v>
      </c>
    </row>
    <row r="1276" spans="1:32" x14ac:dyDescent="0.35">
      <c r="A1276">
        <v>579</v>
      </c>
      <c r="F1276" t="s">
        <v>153</v>
      </c>
      <c r="G1276" t="s">
        <v>154</v>
      </c>
      <c r="I1276" t="s">
        <v>54</v>
      </c>
    </row>
    <row r="1277" spans="1:32" x14ac:dyDescent="0.35">
      <c r="A1277">
        <v>579</v>
      </c>
      <c r="B1277" t="s">
        <v>33</v>
      </c>
      <c r="C1277">
        <v>1</v>
      </c>
      <c r="D1277" t="s">
        <v>1366</v>
      </c>
      <c r="E1277" t="s">
        <v>1367</v>
      </c>
      <c r="H1277">
        <v>60.8</v>
      </c>
    </row>
    <row r="1278" spans="1:32" x14ac:dyDescent="0.35">
      <c r="A1278">
        <v>580</v>
      </c>
    </row>
    <row r="1279" spans="1:32" x14ac:dyDescent="0.35">
      <c r="A1279">
        <v>580</v>
      </c>
      <c r="B1279" t="s">
        <v>33</v>
      </c>
      <c r="C1279">
        <v>1</v>
      </c>
      <c r="D1279" t="s">
        <v>1368</v>
      </c>
      <c r="E1279" t="s">
        <v>1369</v>
      </c>
    </row>
    <row r="1280" spans="1:32" x14ac:dyDescent="0.35">
      <c r="A1280">
        <v>581</v>
      </c>
      <c r="F1280" t="s">
        <v>173</v>
      </c>
      <c r="G1280" t="s">
        <v>174</v>
      </c>
      <c r="I1280" t="s">
        <v>54</v>
      </c>
    </row>
    <row r="1281" spans="1:32" x14ac:dyDescent="0.35">
      <c r="A1281">
        <v>581</v>
      </c>
      <c r="B1281" t="s">
        <v>33</v>
      </c>
      <c r="C1281">
        <v>1</v>
      </c>
      <c r="D1281" t="s">
        <v>1370</v>
      </c>
      <c r="E1281" t="s">
        <v>1371</v>
      </c>
      <c r="H1281">
        <v>68</v>
      </c>
    </row>
    <row r="1282" spans="1:32" x14ac:dyDescent="0.35">
      <c r="A1282">
        <v>582</v>
      </c>
      <c r="F1282" t="s">
        <v>210</v>
      </c>
      <c r="G1282" t="s">
        <v>211</v>
      </c>
      <c r="I1282" t="s">
        <v>54</v>
      </c>
    </row>
    <row r="1283" spans="1:32" x14ac:dyDescent="0.35">
      <c r="A1283">
        <v>582</v>
      </c>
      <c r="B1283" t="s">
        <v>33</v>
      </c>
      <c r="C1283">
        <v>1</v>
      </c>
      <c r="D1283" t="s">
        <v>1372</v>
      </c>
      <c r="E1283" t="s">
        <v>1373</v>
      </c>
      <c r="H1283">
        <v>39.200000000000003</v>
      </c>
    </row>
    <row r="1284" spans="1:32" x14ac:dyDescent="0.35">
      <c r="A1284">
        <v>583</v>
      </c>
      <c r="F1284" t="s">
        <v>1374</v>
      </c>
      <c r="G1284" t="s">
        <v>1375</v>
      </c>
      <c r="I1284" t="s">
        <v>54</v>
      </c>
    </row>
    <row r="1285" spans="1:32" x14ac:dyDescent="0.35">
      <c r="A1285">
        <v>583</v>
      </c>
      <c r="B1285" t="s">
        <v>33</v>
      </c>
      <c r="C1285">
        <v>1</v>
      </c>
      <c r="D1285" t="s">
        <v>1376</v>
      </c>
      <c r="E1285" t="s">
        <v>1377</v>
      </c>
      <c r="H1285">
        <v>61.2</v>
      </c>
    </row>
    <row r="1286" spans="1:32" x14ac:dyDescent="0.35">
      <c r="A1286">
        <v>584</v>
      </c>
      <c r="F1286" t="s">
        <v>153</v>
      </c>
      <c r="G1286" t="s">
        <v>154</v>
      </c>
      <c r="I1286" t="s">
        <v>32</v>
      </c>
    </row>
    <row r="1287" spans="1:32" x14ac:dyDescent="0.35">
      <c r="A1287">
        <v>584</v>
      </c>
      <c r="B1287" t="s">
        <v>33</v>
      </c>
      <c r="C1287">
        <v>1</v>
      </c>
      <c r="D1287" t="s">
        <v>1378</v>
      </c>
      <c r="E1287" t="s">
        <v>1379</v>
      </c>
      <c r="H1287">
        <v>60.5</v>
      </c>
    </row>
    <row r="1288" spans="1:32" x14ac:dyDescent="0.35">
      <c r="A1288">
        <v>585</v>
      </c>
      <c r="F1288" t="s">
        <v>243</v>
      </c>
      <c r="G1288" t="s">
        <v>244</v>
      </c>
      <c r="I1288" t="s">
        <v>32</v>
      </c>
    </row>
    <row r="1289" spans="1:32" x14ac:dyDescent="0.35">
      <c r="A1289">
        <v>585</v>
      </c>
      <c r="B1289" t="s">
        <v>33</v>
      </c>
      <c r="C1289">
        <v>1</v>
      </c>
      <c r="D1289" t="s">
        <v>1380</v>
      </c>
      <c r="E1289" t="s">
        <v>1381</v>
      </c>
      <c r="H1289">
        <v>44.5</v>
      </c>
    </row>
    <row r="1290" spans="1:32" x14ac:dyDescent="0.35">
      <c r="A1290">
        <v>586</v>
      </c>
      <c r="F1290" t="s">
        <v>153</v>
      </c>
      <c r="G1290" t="s">
        <v>154</v>
      </c>
      <c r="I1290" t="s">
        <v>54</v>
      </c>
    </row>
    <row r="1291" spans="1:32" x14ac:dyDescent="0.35">
      <c r="A1291">
        <v>586</v>
      </c>
      <c r="B1291" t="s">
        <v>33</v>
      </c>
      <c r="C1291">
        <v>1</v>
      </c>
      <c r="D1291" t="s">
        <v>1382</v>
      </c>
      <c r="E1291" t="s">
        <v>1383</v>
      </c>
      <c r="H1291">
        <v>80.5</v>
      </c>
    </row>
    <row r="1292" spans="1:32" x14ac:dyDescent="0.35">
      <c r="A1292">
        <v>587</v>
      </c>
      <c r="F1292" t="s">
        <v>173</v>
      </c>
      <c r="G1292" t="s">
        <v>174</v>
      </c>
      <c r="I1292" t="s">
        <v>54</v>
      </c>
    </row>
    <row r="1293" spans="1:32" x14ac:dyDescent="0.35">
      <c r="A1293">
        <v>587</v>
      </c>
      <c r="B1293" t="s">
        <v>33</v>
      </c>
      <c r="C1293">
        <v>1</v>
      </c>
      <c r="D1293" t="s">
        <v>1384</v>
      </c>
      <c r="E1293" t="s">
        <v>1385</v>
      </c>
      <c r="H1293">
        <v>21</v>
      </c>
    </row>
    <row r="1294" spans="1:32" x14ac:dyDescent="0.35">
      <c r="A1294">
        <v>588</v>
      </c>
      <c r="F1294" t="s">
        <v>173</v>
      </c>
      <c r="G1294" t="s">
        <v>174</v>
      </c>
      <c r="I1294" t="s">
        <v>54</v>
      </c>
    </row>
    <row r="1295" spans="1:32" x14ac:dyDescent="0.35">
      <c r="A1295">
        <v>588</v>
      </c>
      <c r="B1295" t="s">
        <v>33</v>
      </c>
      <c r="C1295">
        <v>1</v>
      </c>
      <c r="D1295" t="s">
        <v>1386</v>
      </c>
      <c r="E1295" t="s">
        <v>1387</v>
      </c>
      <c r="H1295">
        <v>77.599999999999994</v>
      </c>
    </row>
    <row r="1296" spans="1:32" x14ac:dyDescent="0.35">
      <c r="A1296">
        <v>588</v>
      </c>
      <c r="B1296" t="s">
        <v>36</v>
      </c>
      <c r="C1296">
        <v>1</v>
      </c>
      <c r="J1296" t="s">
        <v>1388</v>
      </c>
      <c r="L1296">
        <v>69.405000000000001</v>
      </c>
      <c r="M1296">
        <v>70.48</v>
      </c>
      <c r="N1296">
        <v>140.00800000000001</v>
      </c>
      <c r="O1296">
        <v>139.881</v>
      </c>
      <c r="P1296">
        <v>145.59100000000001</v>
      </c>
      <c r="Q1296">
        <v>145.64099999999999</v>
      </c>
      <c r="R1296">
        <v>124.929</v>
      </c>
      <c r="S1296">
        <v>125.407</v>
      </c>
      <c r="T1296">
        <v>60.326999999999998</v>
      </c>
      <c r="U1296">
        <v>59.600999999999999</v>
      </c>
      <c r="V1296">
        <v>39.673000000000002</v>
      </c>
      <c r="W1296">
        <v>40.399000000000001</v>
      </c>
      <c r="X1296">
        <v>10.234</v>
      </c>
      <c r="Y1296">
        <v>9.7539999999999996</v>
      </c>
      <c r="Z1296">
        <v>40.399000000000001</v>
      </c>
      <c r="AA1296">
        <v>39.673000000000002</v>
      </c>
      <c r="AB1296">
        <v>8.1679999999999993</v>
      </c>
      <c r="AC1296">
        <v>21</v>
      </c>
      <c r="AD1296">
        <v>24</v>
      </c>
      <c r="AE1296">
        <v>21</v>
      </c>
      <c r="AF1296">
        <v>21</v>
      </c>
    </row>
    <row r="1297" spans="1:32" x14ac:dyDescent="0.35">
      <c r="A1297">
        <v>589</v>
      </c>
      <c r="F1297" t="s">
        <v>173</v>
      </c>
      <c r="G1297" t="s">
        <v>174</v>
      </c>
      <c r="I1297" t="s">
        <v>32</v>
      </c>
    </row>
    <row r="1298" spans="1:32" x14ac:dyDescent="0.35">
      <c r="A1298">
        <v>589</v>
      </c>
      <c r="B1298" t="s">
        <v>33</v>
      </c>
      <c r="C1298">
        <v>1</v>
      </c>
      <c r="D1298" t="s">
        <v>1389</v>
      </c>
      <c r="E1298" t="s">
        <v>1390</v>
      </c>
      <c r="H1298">
        <v>72.099999999999994</v>
      </c>
    </row>
    <row r="1299" spans="1:32" x14ac:dyDescent="0.35">
      <c r="A1299">
        <v>589</v>
      </c>
      <c r="B1299" t="s">
        <v>36</v>
      </c>
      <c r="C1299">
        <v>1</v>
      </c>
      <c r="J1299" t="s">
        <v>1391</v>
      </c>
      <c r="L1299">
        <v>58.866</v>
      </c>
      <c r="M1299">
        <v>61.31</v>
      </c>
      <c r="N1299">
        <v>120.226</v>
      </c>
      <c r="O1299">
        <v>120.855</v>
      </c>
      <c r="P1299">
        <v>106.08499999999999</v>
      </c>
      <c r="Q1299">
        <v>106.474</v>
      </c>
      <c r="R1299">
        <v>105.40300000000001</v>
      </c>
      <c r="S1299">
        <v>105.419</v>
      </c>
      <c r="T1299">
        <v>63.484999999999999</v>
      </c>
      <c r="U1299">
        <v>63.969000000000001</v>
      </c>
      <c r="V1299">
        <v>36.515000000000001</v>
      </c>
      <c r="W1299">
        <v>36.030999999999999</v>
      </c>
      <c r="X1299">
        <v>12.722</v>
      </c>
      <c r="Y1299">
        <v>15.035</v>
      </c>
      <c r="Z1299">
        <v>36.030999999999999</v>
      </c>
      <c r="AA1299">
        <v>36.515000000000001</v>
      </c>
      <c r="AB1299">
        <v>11.186</v>
      </c>
      <c r="AC1299">
        <v>21</v>
      </c>
      <c r="AD1299">
        <v>22</v>
      </c>
      <c r="AE1299">
        <v>21</v>
      </c>
      <c r="AF1299">
        <v>21</v>
      </c>
    </row>
    <row r="1300" spans="1:32" x14ac:dyDescent="0.35">
      <c r="A1300">
        <v>590</v>
      </c>
      <c r="F1300" t="s">
        <v>153</v>
      </c>
      <c r="G1300" t="s">
        <v>154</v>
      </c>
      <c r="I1300" t="s">
        <v>32</v>
      </c>
    </row>
    <row r="1301" spans="1:32" x14ac:dyDescent="0.35">
      <c r="A1301">
        <v>590</v>
      </c>
      <c r="B1301" t="s">
        <v>33</v>
      </c>
      <c r="C1301">
        <v>1</v>
      </c>
      <c r="D1301" t="s">
        <v>1392</v>
      </c>
      <c r="E1301" t="s">
        <v>1393</v>
      </c>
      <c r="H1301">
        <v>40.799999999999997</v>
      </c>
    </row>
    <row r="1302" spans="1:32" x14ac:dyDescent="0.35">
      <c r="A1302">
        <v>590</v>
      </c>
      <c r="B1302" t="s">
        <v>36</v>
      </c>
      <c r="C1302">
        <v>1</v>
      </c>
      <c r="J1302" t="s">
        <v>1394</v>
      </c>
      <c r="L1302">
        <v>68.332999999999998</v>
      </c>
      <c r="M1302">
        <v>56.789000000000001</v>
      </c>
      <c r="N1302">
        <v>125.77800000000001</v>
      </c>
      <c r="O1302">
        <v>125.117</v>
      </c>
      <c r="P1302">
        <v>114.379</v>
      </c>
      <c r="Q1302">
        <v>114.057</v>
      </c>
      <c r="R1302">
        <v>109.941</v>
      </c>
      <c r="S1302">
        <v>109.438</v>
      </c>
      <c r="T1302">
        <v>62.378</v>
      </c>
      <c r="U1302">
        <v>61.360999999999997</v>
      </c>
      <c r="V1302">
        <v>37.622</v>
      </c>
      <c r="W1302">
        <v>38.639000000000003</v>
      </c>
      <c r="X1302">
        <v>10.135</v>
      </c>
      <c r="Y1302">
        <v>13.903</v>
      </c>
      <c r="Z1302">
        <v>38.639000000000003</v>
      </c>
      <c r="AA1302">
        <v>37.622</v>
      </c>
      <c r="AB1302">
        <v>15.946</v>
      </c>
      <c r="AC1302">
        <v>18</v>
      </c>
      <c r="AD1302">
        <v>20</v>
      </c>
      <c r="AE1302">
        <v>18</v>
      </c>
      <c r="AF1302">
        <v>18</v>
      </c>
    </row>
    <row r="1303" spans="1:32" x14ac:dyDescent="0.35">
      <c r="A1303">
        <v>591</v>
      </c>
      <c r="F1303" t="s">
        <v>153</v>
      </c>
      <c r="G1303" t="s">
        <v>154</v>
      </c>
      <c r="I1303" t="s">
        <v>32</v>
      </c>
    </row>
    <row r="1304" spans="1:32" x14ac:dyDescent="0.35">
      <c r="A1304">
        <v>591</v>
      </c>
      <c r="B1304" t="s">
        <v>33</v>
      </c>
      <c r="C1304">
        <v>1</v>
      </c>
      <c r="D1304" t="s">
        <v>1395</v>
      </c>
      <c r="E1304" t="s">
        <v>1396</v>
      </c>
      <c r="H1304">
        <v>71.5</v>
      </c>
    </row>
    <row r="1305" spans="1:32" x14ac:dyDescent="0.35">
      <c r="A1305">
        <v>591</v>
      </c>
      <c r="B1305" t="s">
        <v>36</v>
      </c>
      <c r="C1305">
        <v>1</v>
      </c>
      <c r="J1305" t="s">
        <v>1397</v>
      </c>
      <c r="L1305">
        <v>8.6419999999999995</v>
      </c>
      <c r="M1305">
        <v>15.788</v>
      </c>
      <c r="N1305">
        <v>25.44</v>
      </c>
      <c r="O1305">
        <v>24.138999999999999</v>
      </c>
      <c r="P1305">
        <v>28.187000000000001</v>
      </c>
      <c r="Q1305">
        <v>27.097999999999999</v>
      </c>
      <c r="R1305">
        <v>137.941</v>
      </c>
      <c r="S1305">
        <v>139.898</v>
      </c>
      <c r="T1305">
        <v>74.099000000000004</v>
      </c>
      <c r="U1305">
        <v>72.400999999999996</v>
      </c>
      <c r="V1305">
        <v>25.901</v>
      </c>
      <c r="W1305">
        <v>27.599</v>
      </c>
      <c r="X1305">
        <v>23.812999999999999</v>
      </c>
      <c r="Y1305">
        <v>22.402999999999999</v>
      </c>
      <c r="Z1305">
        <v>27.599</v>
      </c>
      <c r="AA1305">
        <v>25.901</v>
      </c>
      <c r="AB1305">
        <v>15.84</v>
      </c>
      <c r="AC1305">
        <v>18</v>
      </c>
      <c r="AD1305">
        <v>19</v>
      </c>
      <c r="AE1305">
        <v>18</v>
      </c>
      <c r="AF1305">
        <v>18</v>
      </c>
    </row>
    <row r="1306" spans="1:32" x14ac:dyDescent="0.35">
      <c r="A1306">
        <v>592</v>
      </c>
      <c r="F1306" t="s">
        <v>153</v>
      </c>
      <c r="G1306" t="s">
        <v>154</v>
      </c>
      <c r="I1306" t="s">
        <v>32</v>
      </c>
    </row>
    <row r="1307" spans="1:32" x14ac:dyDescent="0.35">
      <c r="A1307">
        <v>592</v>
      </c>
      <c r="B1307" t="s">
        <v>33</v>
      </c>
      <c r="C1307">
        <v>1</v>
      </c>
      <c r="D1307" t="s">
        <v>1398</v>
      </c>
      <c r="E1307" t="s">
        <v>1399</v>
      </c>
      <c r="H1307">
        <v>58</v>
      </c>
    </row>
    <row r="1308" spans="1:32" x14ac:dyDescent="0.35">
      <c r="A1308">
        <v>592</v>
      </c>
      <c r="B1308" t="s">
        <v>36</v>
      </c>
      <c r="C1308">
        <v>1</v>
      </c>
      <c r="J1308" t="s">
        <v>1400</v>
      </c>
      <c r="L1308">
        <v>67.587000000000003</v>
      </c>
      <c r="M1308">
        <v>71.481999999999999</v>
      </c>
      <c r="N1308">
        <v>139.65299999999999</v>
      </c>
      <c r="O1308">
        <v>138.77799999999999</v>
      </c>
      <c r="P1308">
        <v>127.084</v>
      </c>
      <c r="Q1308">
        <v>125.923</v>
      </c>
      <c r="R1308">
        <v>108.9</v>
      </c>
      <c r="S1308">
        <v>108.84099999999999</v>
      </c>
      <c r="T1308">
        <v>60.377000000000002</v>
      </c>
      <c r="U1308">
        <v>60.287999999999997</v>
      </c>
      <c r="V1308">
        <v>39.622999999999998</v>
      </c>
      <c r="W1308">
        <v>39.712000000000003</v>
      </c>
      <c r="X1308">
        <v>10.631</v>
      </c>
      <c r="Y1308">
        <v>10.385</v>
      </c>
      <c r="Z1308">
        <v>39.712000000000003</v>
      </c>
      <c r="AA1308">
        <v>39.622999999999998</v>
      </c>
      <c r="AB1308">
        <v>8.6519999999999992</v>
      </c>
      <c r="AC1308">
        <v>15</v>
      </c>
      <c r="AD1308">
        <v>16</v>
      </c>
      <c r="AE1308">
        <v>15</v>
      </c>
      <c r="AF1308">
        <v>15</v>
      </c>
    </row>
    <row r="1309" spans="1:32" x14ac:dyDescent="0.35">
      <c r="A1309">
        <v>593</v>
      </c>
      <c r="F1309" t="s">
        <v>173</v>
      </c>
      <c r="G1309" t="s">
        <v>174</v>
      </c>
      <c r="I1309" t="s">
        <v>54</v>
      </c>
    </row>
    <row r="1310" spans="1:32" x14ac:dyDescent="0.35">
      <c r="A1310">
        <v>593</v>
      </c>
      <c r="B1310" t="s">
        <v>33</v>
      </c>
      <c r="C1310">
        <v>1</v>
      </c>
      <c r="D1310" t="s">
        <v>1401</v>
      </c>
      <c r="E1310" t="s">
        <v>1402</v>
      </c>
      <c r="H1310">
        <v>66.900000000000006</v>
      </c>
    </row>
    <row r="1311" spans="1:32" x14ac:dyDescent="0.35">
      <c r="A1311">
        <v>594</v>
      </c>
      <c r="F1311" t="s">
        <v>153</v>
      </c>
      <c r="G1311" t="s">
        <v>154</v>
      </c>
      <c r="I1311" t="s">
        <v>32</v>
      </c>
    </row>
    <row r="1312" spans="1:32" x14ac:dyDescent="0.35">
      <c r="A1312">
        <v>594</v>
      </c>
      <c r="B1312" t="s">
        <v>33</v>
      </c>
      <c r="C1312">
        <v>1</v>
      </c>
      <c r="D1312" t="s">
        <v>1403</v>
      </c>
      <c r="E1312" t="s">
        <v>1404</v>
      </c>
      <c r="H1312">
        <v>69.8</v>
      </c>
    </row>
    <row r="1313" spans="1:32" x14ac:dyDescent="0.35">
      <c r="A1313">
        <v>594</v>
      </c>
      <c r="B1313" t="s">
        <v>36</v>
      </c>
      <c r="C1313">
        <v>1</v>
      </c>
      <c r="J1313" t="s">
        <v>1405</v>
      </c>
      <c r="L1313">
        <v>65.850999999999999</v>
      </c>
      <c r="M1313">
        <v>66.302999999999997</v>
      </c>
      <c r="N1313">
        <v>133.11199999999999</v>
      </c>
      <c r="O1313">
        <v>132.31200000000001</v>
      </c>
      <c r="P1313">
        <v>124.782</v>
      </c>
      <c r="Q1313">
        <v>124.643</v>
      </c>
      <c r="R1313">
        <v>113.20699999999999</v>
      </c>
      <c r="S1313">
        <v>113.47799999999999</v>
      </c>
      <c r="T1313">
        <v>62.654000000000003</v>
      </c>
      <c r="U1313">
        <v>62.826999999999998</v>
      </c>
      <c r="V1313">
        <v>37.345999999999997</v>
      </c>
      <c r="W1313">
        <v>37.173000000000002</v>
      </c>
      <c r="X1313">
        <v>13.715999999999999</v>
      </c>
      <c r="Y1313">
        <v>12.029</v>
      </c>
      <c r="Z1313">
        <v>37.173000000000002</v>
      </c>
      <c r="AA1313">
        <v>37.345999999999997</v>
      </c>
      <c r="AB1313">
        <v>13.788</v>
      </c>
      <c r="AC1313">
        <v>15</v>
      </c>
      <c r="AD1313">
        <v>18</v>
      </c>
      <c r="AE1313">
        <v>15</v>
      </c>
      <c r="AF1313">
        <v>15</v>
      </c>
    </row>
    <row r="1314" spans="1:32" x14ac:dyDescent="0.35">
      <c r="A1314">
        <v>595</v>
      </c>
      <c r="F1314" t="s">
        <v>173</v>
      </c>
      <c r="G1314" t="s">
        <v>174</v>
      </c>
      <c r="I1314" t="s">
        <v>54</v>
      </c>
    </row>
    <row r="1315" spans="1:32" x14ac:dyDescent="0.35">
      <c r="A1315">
        <v>595</v>
      </c>
      <c r="B1315" t="s">
        <v>33</v>
      </c>
      <c r="C1315">
        <v>1</v>
      </c>
      <c r="D1315" t="s">
        <v>1406</v>
      </c>
      <c r="E1315" t="s">
        <v>1407</v>
      </c>
      <c r="H1315">
        <v>67.5</v>
      </c>
    </row>
    <row r="1316" spans="1:32" x14ac:dyDescent="0.35">
      <c r="A1316">
        <v>595</v>
      </c>
      <c r="B1316" t="s">
        <v>36</v>
      </c>
      <c r="C1316">
        <v>1</v>
      </c>
      <c r="J1316" t="s">
        <v>1408</v>
      </c>
      <c r="L1316">
        <v>56.488</v>
      </c>
      <c r="M1316">
        <v>56.435000000000002</v>
      </c>
      <c r="N1316">
        <v>113.29300000000001</v>
      </c>
      <c r="O1316">
        <v>113.22199999999999</v>
      </c>
      <c r="P1316">
        <v>108.64100000000001</v>
      </c>
      <c r="Q1316">
        <v>108.554</v>
      </c>
      <c r="R1316">
        <v>115.23399999999999</v>
      </c>
      <c r="S1316">
        <v>114.511</v>
      </c>
      <c r="T1316">
        <v>61.65</v>
      </c>
      <c r="U1316">
        <v>62.561</v>
      </c>
      <c r="V1316">
        <v>38.35</v>
      </c>
      <c r="W1316">
        <v>37.439</v>
      </c>
      <c r="X1316">
        <v>12.513</v>
      </c>
      <c r="Y1316">
        <v>11.996</v>
      </c>
      <c r="Z1316">
        <v>37.439</v>
      </c>
      <c r="AA1316">
        <v>38.35</v>
      </c>
      <c r="AB1316">
        <v>7.42</v>
      </c>
      <c r="AC1316">
        <v>16</v>
      </c>
      <c r="AD1316">
        <v>17</v>
      </c>
      <c r="AE1316">
        <v>16</v>
      </c>
      <c r="AF1316">
        <v>16</v>
      </c>
    </row>
    <row r="1317" spans="1:32" x14ac:dyDescent="0.35">
      <c r="A1317">
        <v>596</v>
      </c>
      <c r="F1317" t="s">
        <v>153</v>
      </c>
      <c r="G1317" t="s">
        <v>154</v>
      </c>
      <c r="I1317" t="s">
        <v>32</v>
      </c>
    </row>
    <row r="1318" spans="1:32" x14ac:dyDescent="0.35">
      <c r="A1318">
        <v>596</v>
      </c>
      <c r="B1318" t="s">
        <v>33</v>
      </c>
      <c r="C1318">
        <v>1</v>
      </c>
      <c r="D1318" t="s">
        <v>1409</v>
      </c>
      <c r="E1318" t="s">
        <v>1410</v>
      </c>
      <c r="H1318">
        <v>73.400000000000006</v>
      </c>
    </row>
    <row r="1319" spans="1:32" x14ac:dyDescent="0.35">
      <c r="A1319">
        <v>596</v>
      </c>
      <c r="B1319" t="s">
        <v>36</v>
      </c>
      <c r="C1319">
        <v>1</v>
      </c>
      <c r="J1319" t="s">
        <v>1411</v>
      </c>
      <c r="L1319">
        <v>45.167999999999999</v>
      </c>
      <c r="M1319">
        <v>44.338000000000001</v>
      </c>
      <c r="N1319">
        <v>89.584000000000003</v>
      </c>
      <c r="O1319">
        <v>89.795000000000002</v>
      </c>
      <c r="P1319">
        <v>77.561999999999998</v>
      </c>
      <c r="Q1319">
        <v>77.784000000000006</v>
      </c>
      <c r="R1319">
        <v>103.764</v>
      </c>
      <c r="S1319">
        <v>103.714</v>
      </c>
      <c r="T1319">
        <v>64.103999999999999</v>
      </c>
      <c r="U1319">
        <v>62.835999999999999</v>
      </c>
      <c r="V1319">
        <v>35.896000000000001</v>
      </c>
      <c r="W1319">
        <v>37.164000000000001</v>
      </c>
      <c r="X1319">
        <v>12.606999999999999</v>
      </c>
      <c r="Y1319">
        <v>14.327</v>
      </c>
      <c r="Z1319">
        <v>37.164000000000001</v>
      </c>
      <c r="AA1319">
        <v>35.896000000000001</v>
      </c>
      <c r="AB1319">
        <v>10.352</v>
      </c>
      <c r="AC1319">
        <v>23</v>
      </c>
      <c r="AD1319">
        <v>22</v>
      </c>
      <c r="AE1319">
        <v>22</v>
      </c>
      <c r="AF1319">
        <v>22</v>
      </c>
    </row>
    <row r="1320" spans="1:32" x14ac:dyDescent="0.35">
      <c r="A1320">
        <v>597</v>
      </c>
      <c r="F1320" t="s">
        <v>243</v>
      </c>
      <c r="G1320" t="s">
        <v>244</v>
      </c>
      <c r="I1320" t="s">
        <v>32</v>
      </c>
    </row>
    <row r="1321" spans="1:32" x14ac:dyDescent="0.35">
      <c r="A1321">
        <v>597</v>
      </c>
      <c r="B1321" t="s">
        <v>33</v>
      </c>
      <c r="C1321">
        <v>1</v>
      </c>
      <c r="D1321" t="s">
        <v>1412</v>
      </c>
      <c r="E1321" t="s">
        <v>1413</v>
      </c>
      <c r="H1321">
        <v>61.9</v>
      </c>
    </row>
    <row r="1322" spans="1:32" x14ac:dyDescent="0.35">
      <c r="A1322">
        <v>597</v>
      </c>
      <c r="B1322" t="s">
        <v>36</v>
      </c>
      <c r="C1322">
        <v>1</v>
      </c>
      <c r="J1322" t="s">
        <v>1414</v>
      </c>
      <c r="L1322">
        <v>28.344999999999999</v>
      </c>
      <c r="M1322">
        <v>41.783000000000001</v>
      </c>
      <c r="N1322">
        <v>69.66</v>
      </c>
      <c r="O1322">
        <v>70.156999999999996</v>
      </c>
      <c r="P1322">
        <v>37.341999999999999</v>
      </c>
      <c r="Q1322">
        <v>37.731000000000002</v>
      </c>
      <c r="R1322">
        <v>63.994999999999997</v>
      </c>
      <c r="S1322">
        <v>64.572999999999993</v>
      </c>
      <c r="T1322">
        <v>55.134</v>
      </c>
      <c r="U1322">
        <v>73.513000000000005</v>
      </c>
      <c r="V1322">
        <v>44.866</v>
      </c>
      <c r="W1322">
        <v>26.486999999999998</v>
      </c>
      <c r="X1322">
        <v>13.098000000000001</v>
      </c>
      <c r="Y1322">
        <v>16.024000000000001</v>
      </c>
      <c r="Z1322">
        <v>26.486999999999998</v>
      </c>
      <c r="AA1322">
        <v>44.866</v>
      </c>
      <c r="AB1322">
        <v>23.385000000000002</v>
      </c>
      <c r="AC1322">
        <v>12</v>
      </c>
      <c r="AD1322">
        <v>13</v>
      </c>
      <c r="AE1322">
        <v>12</v>
      </c>
      <c r="AF1322">
        <v>12</v>
      </c>
    </row>
    <row r="1323" spans="1:32" x14ac:dyDescent="0.35">
      <c r="A1323">
        <v>598</v>
      </c>
      <c r="F1323" t="s">
        <v>173</v>
      </c>
      <c r="G1323" t="s">
        <v>174</v>
      </c>
      <c r="I1323" t="s">
        <v>32</v>
      </c>
    </row>
    <row r="1324" spans="1:32" x14ac:dyDescent="0.35">
      <c r="A1324">
        <v>598</v>
      </c>
      <c r="B1324" t="s">
        <v>33</v>
      </c>
      <c r="C1324">
        <v>1</v>
      </c>
      <c r="D1324" t="s">
        <v>1415</v>
      </c>
      <c r="E1324" t="s">
        <v>1416</v>
      </c>
      <c r="H1324">
        <v>73.3</v>
      </c>
    </row>
    <row r="1325" spans="1:32" x14ac:dyDescent="0.35">
      <c r="A1325">
        <v>598</v>
      </c>
      <c r="B1325" t="s">
        <v>36</v>
      </c>
      <c r="C1325">
        <v>1</v>
      </c>
      <c r="J1325" t="s">
        <v>1417</v>
      </c>
      <c r="L1325">
        <v>66.183000000000007</v>
      </c>
      <c r="M1325">
        <v>60.88</v>
      </c>
      <c r="N1325">
        <v>127.099</v>
      </c>
      <c r="O1325">
        <v>127.279</v>
      </c>
      <c r="P1325">
        <v>121.786</v>
      </c>
      <c r="Q1325">
        <v>121.94499999999999</v>
      </c>
      <c r="R1325">
        <v>114.38</v>
      </c>
      <c r="S1325">
        <v>114.49</v>
      </c>
      <c r="T1325">
        <v>62.996000000000002</v>
      </c>
      <c r="U1325">
        <v>61.802999999999997</v>
      </c>
      <c r="V1325">
        <v>37.003999999999998</v>
      </c>
      <c r="W1325">
        <v>38.197000000000003</v>
      </c>
      <c r="X1325">
        <v>13.069000000000001</v>
      </c>
      <c r="Y1325">
        <v>12.481</v>
      </c>
      <c r="Z1325">
        <v>38.197000000000003</v>
      </c>
      <c r="AA1325">
        <v>37.003999999999998</v>
      </c>
      <c r="AB1325">
        <v>13.504</v>
      </c>
      <c r="AC1325">
        <v>15</v>
      </c>
      <c r="AD1325">
        <v>17</v>
      </c>
      <c r="AE1325">
        <v>15</v>
      </c>
      <c r="AF1325">
        <v>15</v>
      </c>
    </row>
    <row r="1326" spans="1:32" x14ac:dyDescent="0.35">
      <c r="A1326">
        <v>599</v>
      </c>
      <c r="F1326" t="s">
        <v>153</v>
      </c>
      <c r="G1326" t="s">
        <v>154</v>
      </c>
      <c r="I1326" t="s">
        <v>32</v>
      </c>
    </row>
    <row r="1327" spans="1:32" x14ac:dyDescent="0.35">
      <c r="A1327">
        <v>599</v>
      </c>
      <c r="B1327" t="s">
        <v>33</v>
      </c>
      <c r="C1327">
        <v>1</v>
      </c>
      <c r="D1327" t="s">
        <v>1418</v>
      </c>
      <c r="E1327" t="s">
        <v>1419</v>
      </c>
      <c r="H1327">
        <v>54.4</v>
      </c>
    </row>
    <row r="1328" spans="1:32" x14ac:dyDescent="0.35">
      <c r="A1328">
        <v>599</v>
      </c>
      <c r="B1328" t="s">
        <v>36</v>
      </c>
      <c r="C1328">
        <v>1</v>
      </c>
      <c r="J1328" t="s">
        <v>1420</v>
      </c>
      <c r="L1328">
        <v>50.238</v>
      </c>
      <c r="M1328">
        <v>59.17</v>
      </c>
      <c r="N1328">
        <v>109.842</v>
      </c>
      <c r="O1328">
        <v>110.251</v>
      </c>
      <c r="P1328">
        <v>98.677999999999997</v>
      </c>
      <c r="Q1328">
        <v>98.82</v>
      </c>
      <c r="R1328">
        <v>107.545</v>
      </c>
      <c r="S1328">
        <v>107.26900000000001</v>
      </c>
      <c r="T1328">
        <v>63.04</v>
      </c>
      <c r="U1328">
        <v>63.476999999999997</v>
      </c>
      <c r="V1328">
        <v>36.96</v>
      </c>
      <c r="W1328">
        <v>36.523000000000003</v>
      </c>
      <c r="X1328">
        <v>12.412000000000001</v>
      </c>
      <c r="Y1328">
        <v>14.276999999999999</v>
      </c>
      <c r="Z1328">
        <v>36.523000000000003</v>
      </c>
      <c r="AA1328">
        <v>36.96</v>
      </c>
      <c r="AB1328">
        <v>12.577999999999999</v>
      </c>
      <c r="AC1328">
        <v>22</v>
      </c>
      <c r="AD1328">
        <v>22</v>
      </c>
      <c r="AE1328">
        <v>22</v>
      </c>
      <c r="AF1328">
        <v>22</v>
      </c>
    </row>
    <row r="1329" spans="1:32" x14ac:dyDescent="0.35">
      <c r="A1329">
        <v>600</v>
      </c>
      <c r="F1329" t="s">
        <v>153</v>
      </c>
      <c r="G1329" t="s">
        <v>154</v>
      </c>
      <c r="I1329" t="s">
        <v>54</v>
      </c>
    </row>
    <row r="1330" spans="1:32" x14ac:dyDescent="0.35">
      <c r="A1330">
        <v>600</v>
      </c>
      <c r="B1330" t="s">
        <v>33</v>
      </c>
      <c r="C1330">
        <v>1</v>
      </c>
      <c r="D1330" t="s">
        <v>1421</v>
      </c>
      <c r="E1330" t="s">
        <v>1422</v>
      </c>
      <c r="H1330">
        <v>54</v>
      </c>
    </row>
    <row r="1331" spans="1:32" x14ac:dyDescent="0.35">
      <c r="A1331">
        <v>600</v>
      </c>
      <c r="B1331" t="s">
        <v>36</v>
      </c>
      <c r="C1331">
        <v>1</v>
      </c>
      <c r="J1331" t="s">
        <v>1423</v>
      </c>
      <c r="L1331">
        <v>64.353999999999999</v>
      </c>
      <c r="M1331">
        <v>58.533000000000001</v>
      </c>
      <c r="N1331">
        <v>123.583</v>
      </c>
      <c r="O1331">
        <v>122.71299999999999</v>
      </c>
      <c r="P1331">
        <v>114.718</v>
      </c>
      <c r="Q1331">
        <v>113.626</v>
      </c>
      <c r="R1331">
        <v>111.06399999999999</v>
      </c>
      <c r="S1331">
        <v>110.911</v>
      </c>
      <c r="T1331">
        <v>64.597999999999999</v>
      </c>
      <c r="U1331">
        <v>63.412999999999997</v>
      </c>
      <c r="V1331">
        <v>35.402000000000001</v>
      </c>
      <c r="W1331">
        <v>36.587000000000003</v>
      </c>
      <c r="X1331">
        <v>12.944000000000001</v>
      </c>
      <c r="Y1331">
        <v>15.233000000000001</v>
      </c>
      <c r="Z1331">
        <v>36.587000000000003</v>
      </c>
      <c r="AA1331">
        <v>35.402000000000001</v>
      </c>
      <c r="AB1331">
        <v>11.003</v>
      </c>
      <c r="AC1331">
        <v>19</v>
      </c>
      <c r="AD1331">
        <v>19</v>
      </c>
      <c r="AE1331">
        <v>19</v>
      </c>
      <c r="AF1331">
        <v>19</v>
      </c>
    </row>
    <row r="1332" spans="1:32" x14ac:dyDescent="0.35">
      <c r="A1332">
        <v>601</v>
      </c>
      <c r="F1332" t="s">
        <v>232</v>
      </c>
      <c r="G1332" t="s">
        <v>233</v>
      </c>
    </row>
    <row r="1333" spans="1:32" x14ac:dyDescent="0.35">
      <c r="A1333">
        <v>601</v>
      </c>
      <c r="B1333" t="s">
        <v>33</v>
      </c>
      <c r="C1333">
        <v>1</v>
      </c>
      <c r="D1333" t="s">
        <v>1424</v>
      </c>
      <c r="E1333" t="s">
        <v>1425</v>
      </c>
    </row>
    <row r="1334" spans="1:32" x14ac:dyDescent="0.35">
      <c r="A1334">
        <v>601</v>
      </c>
      <c r="B1334" t="s">
        <v>36</v>
      </c>
      <c r="C1334">
        <v>1</v>
      </c>
      <c r="J1334" t="s">
        <v>1426</v>
      </c>
      <c r="L1334">
        <v>21.061</v>
      </c>
      <c r="M1334">
        <v>33.814999999999998</v>
      </c>
      <c r="N1334">
        <v>55.698</v>
      </c>
      <c r="O1334">
        <v>54.649000000000001</v>
      </c>
      <c r="P1334">
        <v>32.209000000000003</v>
      </c>
      <c r="Q1334">
        <v>32.228000000000002</v>
      </c>
      <c r="R1334">
        <v>69.783000000000001</v>
      </c>
      <c r="S1334">
        <v>70.412999999999997</v>
      </c>
      <c r="T1334">
        <v>80.316000000000003</v>
      </c>
      <c r="U1334">
        <v>73.614999999999995</v>
      </c>
      <c r="V1334">
        <v>19.684000000000001</v>
      </c>
      <c r="W1334">
        <v>26.385000000000002</v>
      </c>
      <c r="X1334">
        <v>28.748999999999999</v>
      </c>
      <c r="Y1334">
        <v>25.454999999999998</v>
      </c>
      <c r="Z1334">
        <v>26.385000000000002</v>
      </c>
      <c r="AA1334">
        <v>19.684000000000001</v>
      </c>
      <c r="AB1334">
        <v>13.172000000000001</v>
      </c>
      <c r="AC1334">
        <v>22</v>
      </c>
      <c r="AD1334">
        <v>23</v>
      </c>
      <c r="AE1334">
        <v>22</v>
      </c>
      <c r="AF1334">
        <v>22</v>
      </c>
    </row>
    <row r="1335" spans="1:32" x14ac:dyDescent="0.35">
      <c r="A1335">
        <v>602</v>
      </c>
      <c r="F1335" t="s">
        <v>173</v>
      </c>
      <c r="G1335" t="s">
        <v>174</v>
      </c>
      <c r="I1335" t="s">
        <v>54</v>
      </c>
    </row>
    <row r="1336" spans="1:32" x14ac:dyDescent="0.35">
      <c r="A1336">
        <v>602</v>
      </c>
      <c r="B1336" t="s">
        <v>33</v>
      </c>
      <c r="C1336">
        <v>1</v>
      </c>
      <c r="D1336" t="s">
        <v>1427</v>
      </c>
      <c r="E1336" t="s">
        <v>1428</v>
      </c>
      <c r="H1336">
        <v>67.3</v>
      </c>
    </row>
    <row r="1337" spans="1:32" x14ac:dyDescent="0.35">
      <c r="A1337">
        <v>602</v>
      </c>
      <c r="B1337" t="s">
        <v>36</v>
      </c>
      <c r="C1337">
        <v>1</v>
      </c>
      <c r="J1337" t="s">
        <v>1429</v>
      </c>
      <c r="L1337">
        <v>41.292000000000002</v>
      </c>
      <c r="M1337">
        <v>42.610999999999997</v>
      </c>
      <c r="N1337">
        <v>83.388999999999996</v>
      </c>
      <c r="O1337">
        <v>84.176000000000002</v>
      </c>
      <c r="P1337">
        <v>65.17</v>
      </c>
      <c r="Q1337">
        <v>65.274000000000001</v>
      </c>
      <c r="R1337">
        <v>93.349000000000004</v>
      </c>
      <c r="S1337">
        <v>92.983999999999995</v>
      </c>
      <c r="T1337">
        <v>65.269000000000005</v>
      </c>
      <c r="U1337">
        <v>65.647000000000006</v>
      </c>
      <c r="V1337">
        <v>34.731000000000002</v>
      </c>
      <c r="W1337">
        <v>34.353000000000002</v>
      </c>
      <c r="X1337">
        <v>15.989000000000001</v>
      </c>
      <c r="Y1337">
        <v>14.766</v>
      </c>
      <c r="Z1337">
        <v>34.353000000000002</v>
      </c>
      <c r="AA1337">
        <v>34.731000000000002</v>
      </c>
      <c r="AB1337">
        <v>11.43</v>
      </c>
      <c r="AC1337">
        <v>13</v>
      </c>
      <c r="AD1337">
        <v>16</v>
      </c>
      <c r="AE1337">
        <v>13</v>
      </c>
      <c r="AF1337">
        <v>13</v>
      </c>
    </row>
    <row r="1338" spans="1:32" x14ac:dyDescent="0.35">
      <c r="A1338">
        <v>603</v>
      </c>
      <c r="F1338" t="s">
        <v>173</v>
      </c>
      <c r="G1338" t="s">
        <v>174</v>
      </c>
      <c r="I1338" t="s">
        <v>54</v>
      </c>
    </row>
    <row r="1339" spans="1:32" x14ac:dyDescent="0.35">
      <c r="A1339">
        <v>603</v>
      </c>
      <c r="B1339" t="s">
        <v>33</v>
      </c>
      <c r="C1339">
        <v>1</v>
      </c>
      <c r="D1339" t="s">
        <v>1430</v>
      </c>
      <c r="E1339" t="s">
        <v>1431</v>
      </c>
      <c r="H1339">
        <v>73.3</v>
      </c>
    </row>
    <row r="1340" spans="1:32" x14ac:dyDescent="0.35">
      <c r="A1340">
        <v>603</v>
      </c>
      <c r="B1340" t="s">
        <v>36</v>
      </c>
      <c r="C1340">
        <v>1</v>
      </c>
      <c r="J1340" t="s">
        <v>1432</v>
      </c>
      <c r="L1340">
        <v>44.447000000000003</v>
      </c>
      <c r="M1340">
        <v>42.938000000000002</v>
      </c>
      <c r="N1340">
        <v>87.387</v>
      </c>
      <c r="O1340">
        <v>87.734999999999999</v>
      </c>
      <c r="P1340">
        <v>77.527000000000001</v>
      </c>
      <c r="Q1340">
        <v>78.194000000000003</v>
      </c>
      <c r="R1340">
        <v>106.268</v>
      </c>
      <c r="S1340">
        <v>106.416</v>
      </c>
      <c r="T1340">
        <v>63.414000000000001</v>
      </c>
      <c r="U1340">
        <v>63.423999999999999</v>
      </c>
      <c r="V1340">
        <v>36.585999999999999</v>
      </c>
      <c r="W1340">
        <v>36.576000000000001</v>
      </c>
      <c r="X1340">
        <v>14.49</v>
      </c>
      <c r="Y1340">
        <v>12.644</v>
      </c>
      <c r="Z1340">
        <v>36.576000000000001</v>
      </c>
      <c r="AA1340">
        <v>36.585999999999999</v>
      </c>
      <c r="AB1340">
        <v>17.216999999999999</v>
      </c>
      <c r="AC1340">
        <v>23</v>
      </c>
      <c r="AD1340">
        <v>18</v>
      </c>
      <c r="AE1340">
        <v>18</v>
      </c>
      <c r="AF1340">
        <v>18</v>
      </c>
    </row>
    <row r="1341" spans="1:32" x14ac:dyDescent="0.35">
      <c r="A1341">
        <v>604</v>
      </c>
      <c r="F1341" t="s">
        <v>153</v>
      </c>
      <c r="G1341" t="s">
        <v>154</v>
      </c>
      <c r="I1341" t="s">
        <v>32</v>
      </c>
    </row>
    <row r="1342" spans="1:32" x14ac:dyDescent="0.35">
      <c r="A1342">
        <v>604</v>
      </c>
      <c r="B1342" t="s">
        <v>33</v>
      </c>
      <c r="C1342">
        <v>1</v>
      </c>
      <c r="D1342" t="s">
        <v>1433</v>
      </c>
      <c r="E1342" t="s">
        <v>1434</v>
      </c>
      <c r="H1342">
        <v>75.7</v>
      </c>
    </row>
    <row r="1343" spans="1:32" x14ac:dyDescent="0.35">
      <c r="A1343">
        <v>604</v>
      </c>
      <c r="B1343" t="s">
        <v>36</v>
      </c>
      <c r="C1343">
        <v>1</v>
      </c>
      <c r="J1343" t="s">
        <v>1435</v>
      </c>
      <c r="L1343">
        <v>67.298000000000002</v>
      </c>
      <c r="M1343">
        <v>67.3</v>
      </c>
      <c r="N1343">
        <v>133.00200000000001</v>
      </c>
      <c r="O1343">
        <v>135.28700000000001</v>
      </c>
      <c r="P1343">
        <v>113.544</v>
      </c>
      <c r="Q1343">
        <v>113.61</v>
      </c>
      <c r="R1343">
        <v>102.42700000000001</v>
      </c>
      <c r="S1343">
        <v>101.202</v>
      </c>
      <c r="T1343">
        <v>63.689</v>
      </c>
      <c r="U1343">
        <v>61.863</v>
      </c>
      <c r="V1343">
        <v>36.311</v>
      </c>
      <c r="W1343">
        <v>38.137</v>
      </c>
      <c r="X1343">
        <v>14.637</v>
      </c>
      <c r="Y1343">
        <v>12.122</v>
      </c>
      <c r="Z1343">
        <v>38.137</v>
      </c>
      <c r="AA1343">
        <v>36.311</v>
      </c>
      <c r="AB1343">
        <v>10.766999999999999</v>
      </c>
      <c r="AC1343">
        <v>14</v>
      </c>
      <c r="AD1343">
        <v>15</v>
      </c>
      <c r="AE1343">
        <v>14</v>
      </c>
      <c r="AF1343">
        <v>14</v>
      </c>
    </row>
    <row r="1344" spans="1:32" x14ac:dyDescent="0.35">
      <c r="A1344">
        <v>605</v>
      </c>
      <c r="F1344" t="s">
        <v>411</v>
      </c>
      <c r="G1344" t="s">
        <v>412</v>
      </c>
      <c r="I1344" t="s">
        <v>54</v>
      </c>
    </row>
    <row r="1345" spans="1:32" x14ac:dyDescent="0.35">
      <c r="A1345">
        <v>605</v>
      </c>
      <c r="B1345" t="s">
        <v>33</v>
      </c>
      <c r="C1345">
        <v>1</v>
      </c>
      <c r="D1345" t="s">
        <v>1436</v>
      </c>
      <c r="E1345" t="s">
        <v>1437</v>
      </c>
      <c r="H1345">
        <v>29.3</v>
      </c>
    </row>
    <row r="1346" spans="1:32" x14ac:dyDescent="0.35">
      <c r="A1346">
        <v>605</v>
      </c>
      <c r="B1346" t="s">
        <v>36</v>
      </c>
      <c r="C1346">
        <v>1</v>
      </c>
      <c r="J1346" t="s">
        <v>1438</v>
      </c>
      <c r="L1346">
        <v>61.264000000000003</v>
      </c>
      <c r="M1346">
        <v>58.832000000000001</v>
      </c>
      <c r="N1346">
        <v>119.914</v>
      </c>
      <c r="O1346">
        <v>120.401</v>
      </c>
      <c r="P1346">
        <v>135.58799999999999</v>
      </c>
      <c r="Q1346">
        <v>136.22300000000001</v>
      </c>
      <c r="R1346">
        <v>135.88300000000001</v>
      </c>
      <c r="S1346">
        <v>136.38300000000001</v>
      </c>
      <c r="T1346">
        <v>60.598999999999997</v>
      </c>
      <c r="U1346">
        <v>59.22</v>
      </c>
      <c r="V1346">
        <v>39.401000000000003</v>
      </c>
      <c r="W1346">
        <v>40.78</v>
      </c>
      <c r="X1346">
        <v>9.8119999999999994</v>
      </c>
      <c r="Y1346">
        <v>10.361000000000001</v>
      </c>
      <c r="Z1346">
        <v>40.78</v>
      </c>
      <c r="AA1346">
        <v>39.401000000000003</v>
      </c>
      <c r="AB1346">
        <v>12.116</v>
      </c>
      <c r="AC1346">
        <v>21</v>
      </c>
      <c r="AD1346">
        <v>23</v>
      </c>
      <c r="AE1346">
        <v>21</v>
      </c>
      <c r="AF1346">
        <v>21</v>
      </c>
    </row>
    <row r="1347" spans="1:32" x14ac:dyDescent="0.35">
      <c r="A1347">
        <v>606</v>
      </c>
      <c r="F1347" t="s">
        <v>153</v>
      </c>
      <c r="G1347" t="s">
        <v>154</v>
      </c>
      <c r="I1347" t="s">
        <v>32</v>
      </c>
    </row>
    <row r="1348" spans="1:32" x14ac:dyDescent="0.35">
      <c r="A1348">
        <v>606</v>
      </c>
      <c r="B1348" t="s">
        <v>33</v>
      </c>
      <c r="C1348">
        <v>1</v>
      </c>
      <c r="D1348" t="s">
        <v>1439</v>
      </c>
      <c r="E1348" t="s">
        <v>1440</v>
      </c>
      <c r="H1348">
        <v>46.6</v>
      </c>
    </row>
    <row r="1349" spans="1:32" x14ac:dyDescent="0.35">
      <c r="A1349">
        <v>606</v>
      </c>
      <c r="B1349" t="s">
        <v>36</v>
      </c>
      <c r="C1349">
        <v>1</v>
      </c>
      <c r="J1349" t="s">
        <v>1441</v>
      </c>
      <c r="L1349">
        <v>76.724999999999994</v>
      </c>
      <c r="M1349">
        <v>77.009</v>
      </c>
      <c r="N1349">
        <v>154.053</v>
      </c>
      <c r="O1349">
        <v>154.369</v>
      </c>
      <c r="P1349">
        <v>141.97800000000001</v>
      </c>
      <c r="Q1349">
        <v>143.41200000000001</v>
      </c>
      <c r="R1349">
        <v>109.90600000000001</v>
      </c>
      <c r="S1349">
        <v>110.887</v>
      </c>
      <c r="T1349">
        <v>61.42</v>
      </c>
      <c r="U1349">
        <v>61.582999999999998</v>
      </c>
      <c r="V1349">
        <v>38.58</v>
      </c>
      <c r="W1349">
        <v>38.417000000000002</v>
      </c>
      <c r="X1349">
        <v>12.042999999999999</v>
      </c>
      <c r="Y1349">
        <v>11.863</v>
      </c>
      <c r="Z1349">
        <v>38.417000000000002</v>
      </c>
      <c r="AA1349">
        <v>38.58</v>
      </c>
      <c r="AB1349">
        <v>14.705</v>
      </c>
      <c r="AC1349">
        <v>14</v>
      </c>
      <c r="AD1349">
        <v>12</v>
      </c>
      <c r="AE1349">
        <v>12</v>
      </c>
      <c r="AF1349">
        <v>12</v>
      </c>
    </row>
    <row r="1350" spans="1:32" x14ac:dyDescent="0.35">
      <c r="A1350">
        <v>607</v>
      </c>
      <c r="F1350" t="s">
        <v>411</v>
      </c>
      <c r="G1350" t="s">
        <v>412</v>
      </c>
      <c r="I1350" t="s">
        <v>54</v>
      </c>
    </row>
    <row r="1351" spans="1:32" x14ac:dyDescent="0.35">
      <c r="A1351">
        <v>607</v>
      </c>
      <c r="B1351" t="s">
        <v>33</v>
      </c>
      <c r="C1351">
        <v>1</v>
      </c>
      <c r="D1351" t="s">
        <v>1442</v>
      </c>
      <c r="E1351" t="s">
        <v>1443</v>
      </c>
      <c r="H1351">
        <v>66.5</v>
      </c>
    </row>
    <row r="1352" spans="1:32" x14ac:dyDescent="0.35">
      <c r="A1352">
        <v>607</v>
      </c>
      <c r="B1352" t="s">
        <v>36</v>
      </c>
      <c r="C1352">
        <v>1</v>
      </c>
      <c r="J1352" t="s">
        <v>1444</v>
      </c>
      <c r="L1352">
        <v>54.920999999999999</v>
      </c>
      <c r="M1352">
        <v>56.36</v>
      </c>
      <c r="N1352">
        <v>111.11499999999999</v>
      </c>
      <c r="O1352">
        <v>111.69</v>
      </c>
      <c r="P1352">
        <v>90.287999999999997</v>
      </c>
      <c r="Q1352">
        <v>90.028000000000006</v>
      </c>
      <c r="R1352">
        <v>96.867999999999995</v>
      </c>
      <c r="S1352">
        <v>96.257999999999996</v>
      </c>
      <c r="T1352">
        <v>63.960999999999999</v>
      </c>
      <c r="U1352">
        <v>64.661000000000001</v>
      </c>
      <c r="V1352">
        <v>36.039000000000001</v>
      </c>
      <c r="W1352">
        <v>35.338999999999999</v>
      </c>
      <c r="X1352">
        <v>14.776</v>
      </c>
      <c r="Y1352">
        <v>14.35</v>
      </c>
      <c r="Z1352">
        <v>35.338999999999999</v>
      </c>
      <c r="AA1352">
        <v>36.039000000000001</v>
      </c>
      <c r="AB1352">
        <v>8.9</v>
      </c>
      <c r="AC1352">
        <v>10</v>
      </c>
      <c r="AD1352">
        <v>10</v>
      </c>
      <c r="AE1352">
        <v>10</v>
      </c>
      <c r="AF1352">
        <v>10</v>
      </c>
    </row>
    <row r="1353" spans="1:32" x14ac:dyDescent="0.35">
      <c r="A1353">
        <v>608</v>
      </c>
    </row>
    <row r="1354" spans="1:32" x14ac:dyDescent="0.35">
      <c r="A1354">
        <v>608</v>
      </c>
      <c r="B1354" t="s">
        <v>33</v>
      </c>
      <c r="C1354">
        <v>1</v>
      </c>
      <c r="D1354" t="s">
        <v>1445</v>
      </c>
      <c r="E1354" t="s">
        <v>1446</v>
      </c>
    </row>
    <row r="1355" spans="1:32" x14ac:dyDescent="0.35">
      <c r="A1355">
        <v>608</v>
      </c>
      <c r="B1355" t="s">
        <v>36</v>
      </c>
      <c r="C1355">
        <v>1</v>
      </c>
      <c r="J1355" t="s">
        <v>1447</v>
      </c>
      <c r="L1355">
        <v>63.552</v>
      </c>
      <c r="M1355">
        <v>64.486999999999995</v>
      </c>
      <c r="N1355">
        <v>128.435</v>
      </c>
      <c r="O1355">
        <v>128.59899999999999</v>
      </c>
      <c r="P1355">
        <v>122.169</v>
      </c>
      <c r="Q1355">
        <v>122.24299999999999</v>
      </c>
      <c r="R1355">
        <v>114.82599999999999</v>
      </c>
      <c r="S1355">
        <v>114.461</v>
      </c>
      <c r="T1355">
        <v>60.658000000000001</v>
      </c>
      <c r="U1355">
        <v>61.151000000000003</v>
      </c>
      <c r="V1355">
        <v>39.341999999999999</v>
      </c>
      <c r="W1355">
        <v>38.848999999999997</v>
      </c>
      <c r="X1355">
        <v>10.557</v>
      </c>
      <c r="Y1355">
        <v>11.602</v>
      </c>
      <c r="Z1355">
        <v>38.848999999999997</v>
      </c>
      <c r="AA1355">
        <v>39.341999999999999</v>
      </c>
      <c r="AB1355">
        <v>14.393000000000001</v>
      </c>
      <c r="AC1355">
        <v>20</v>
      </c>
      <c r="AD1355">
        <v>20</v>
      </c>
      <c r="AE1355">
        <v>20</v>
      </c>
      <c r="AF1355">
        <v>20</v>
      </c>
    </row>
    <row r="1356" spans="1:32" x14ac:dyDescent="0.35">
      <c r="A1356">
        <v>609</v>
      </c>
      <c r="F1356" t="s">
        <v>173</v>
      </c>
      <c r="G1356" t="s">
        <v>174</v>
      </c>
      <c r="I1356" t="s">
        <v>32</v>
      </c>
    </row>
    <row r="1357" spans="1:32" x14ac:dyDescent="0.35">
      <c r="A1357">
        <v>609</v>
      </c>
      <c r="B1357" t="s">
        <v>33</v>
      </c>
      <c r="C1357">
        <v>1</v>
      </c>
      <c r="D1357" t="s">
        <v>1448</v>
      </c>
      <c r="E1357" t="s">
        <v>1449</v>
      </c>
      <c r="H1357">
        <v>44.9</v>
      </c>
    </row>
    <row r="1358" spans="1:32" x14ac:dyDescent="0.35">
      <c r="A1358">
        <v>609</v>
      </c>
      <c r="B1358" t="s">
        <v>36</v>
      </c>
      <c r="C1358">
        <v>1</v>
      </c>
      <c r="J1358" t="s">
        <v>1450</v>
      </c>
      <c r="L1358">
        <v>56.78</v>
      </c>
      <c r="M1358">
        <v>55.064</v>
      </c>
      <c r="N1358">
        <v>112.312</v>
      </c>
      <c r="O1358">
        <v>111.685</v>
      </c>
      <c r="P1358">
        <v>100.511</v>
      </c>
      <c r="Q1358">
        <v>100.533</v>
      </c>
      <c r="R1358">
        <v>107.628</v>
      </c>
      <c r="S1358">
        <v>108.30500000000001</v>
      </c>
      <c r="T1358">
        <v>61.66</v>
      </c>
      <c r="U1358">
        <v>63.689</v>
      </c>
      <c r="V1358">
        <v>38.340000000000003</v>
      </c>
      <c r="W1358">
        <v>36.311</v>
      </c>
      <c r="X1358">
        <v>13.711</v>
      </c>
      <c r="Y1358">
        <v>11.95</v>
      </c>
      <c r="Z1358">
        <v>36.311</v>
      </c>
      <c r="AA1358">
        <v>38.340000000000003</v>
      </c>
      <c r="AB1358">
        <v>12.851000000000001</v>
      </c>
      <c r="AC1358">
        <v>20</v>
      </c>
      <c r="AD1358">
        <v>19</v>
      </c>
      <c r="AE1358">
        <v>19</v>
      </c>
      <c r="AF1358">
        <v>19</v>
      </c>
    </row>
    <row r="1359" spans="1:32" x14ac:dyDescent="0.35">
      <c r="A1359">
        <v>610</v>
      </c>
      <c r="F1359" t="s">
        <v>153</v>
      </c>
      <c r="G1359" t="s">
        <v>154</v>
      </c>
      <c r="I1359" t="s">
        <v>54</v>
      </c>
    </row>
    <row r="1360" spans="1:32" x14ac:dyDescent="0.35">
      <c r="A1360">
        <v>610</v>
      </c>
      <c r="B1360" t="s">
        <v>33</v>
      </c>
      <c r="C1360">
        <v>1</v>
      </c>
      <c r="D1360" t="s">
        <v>1451</v>
      </c>
      <c r="E1360" t="s">
        <v>1452</v>
      </c>
      <c r="H1360">
        <v>67.400000000000006</v>
      </c>
    </row>
    <row r="1361" spans="1:32" x14ac:dyDescent="0.35">
      <c r="A1361">
        <v>610</v>
      </c>
      <c r="B1361" t="s">
        <v>36</v>
      </c>
      <c r="C1361">
        <v>1</v>
      </c>
      <c r="J1361" t="s">
        <v>1453</v>
      </c>
      <c r="L1361">
        <v>50.271999999999998</v>
      </c>
      <c r="M1361">
        <v>54.533000000000001</v>
      </c>
      <c r="N1361">
        <v>104.89100000000001</v>
      </c>
      <c r="O1361">
        <v>105.518</v>
      </c>
      <c r="P1361">
        <v>100.239</v>
      </c>
      <c r="Q1361">
        <v>101.012</v>
      </c>
      <c r="R1361">
        <v>114.846</v>
      </c>
      <c r="S1361">
        <v>114.547</v>
      </c>
      <c r="T1361">
        <v>63.668999999999997</v>
      </c>
      <c r="U1361">
        <v>62.481000000000002</v>
      </c>
      <c r="V1361">
        <v>36.331000000000003</v>
      </c>
      <c r="W1361">
        <v>37.518999999999998</v>
      </c>
      <c r="X1361">
        <v>15.026999999999999</v>
      </c>
      <c r="Y1361">
        <v>11.218999999999999</v>
      </c>
      <c r="Z1361">
        <v>37.518999999999998</v>
      </c>
      <c r="AA1361">
        <v>36.331000000000003</v>
      </c>
      <c r="AB1361">
        <v>13.558</v>
      </c>
      <c r="AC1361">
        <v>14</v>
      </c>
      <c r="AD1361">
        <v>17</v>
      </c>
      <c r="AE1361">
        <v>14</v>
      </c>
      <c r="AF1361">
        <v>14</v>
      </c>
    </row>
    <row r="1362" spans="1:32" x14ac:dyDescent="0.35">
      <c r="A1362">
        <v>611</v>
      </c>
      <c r="F1362" t="s">
        <v>411</v>
      </c>
      <c r="G1362" t="s">
        <v>412</v>
      </c>
      <c r="I1362" t="s">
        <v>54</v>
      </c>
    </row>
    <row r="1363" spans="1:32" x14ac:dyDescent="0.35">
      <c r="A1363">
        <v>611</v>
      </c>
      <c r="B1363" t="s">
        <v>33</v>
      </c>
      <c r="C1363">
        <v>1</v>
      </c>
      <c r="D1363" t="s">
        <v>1454</v>
      </c>
      <c r="E1363" t="s">
        <v>1455</v>
      </c>
      <c r="H1363">
        <v>67.5</v>
      </c>
    </row>
    <row r="1364" spans="1:32" x14ac:dyDescent="0.35">
      <c r="A1364">
        <v>611</v>
      </c>
      <c r="B1364" t="s">
        <v>36</v>
      </c>
      <c r="C1364">
        <v>1</v>
      </c>
      <c r="J1364" t="s">
        <v>1456</v>
      </c>
      <c r="L1364">
        <v>45.491</v>
      </c>
      <c r="M1364">
        <v>42.61</v>
      </c>
      <c r="N1364">
        <v>87.944999999999993</v>
      </c>
      <c r="O1364">
        <v>88.724999999999994</v>
      </c>
      <c r="P1364">
        <v>73.948999999999998</v>
      </c>
      <c r="Q1364">
        <v>73.975999999999999</v>
      </c>
      <c r="R1364">
        <v>100.89100000000001</v>
      </c>
      <c r="S1364">
        <v>100.78700000000001</v>
      </c>
      <c r="T1364">
        <v>66.691000000000003</v>
      </c>
      <c r="U1364">
        <v>64.869</v>
      </c>
      <c r="V1364">
        <v>33.308999999999997</v>
      </c>
      <c r="W1364">
        <v>35.131</v>
      </c>
      <c r="X1364">
        <v>15.295999999999999</v>
      </c>
      <c r="Y1364">
        <v>16.068999999999999</v>
      </c>
      <c r="Z1364">
        <v>35.131</v>
      </c>
      <c r="AA1364">
        <v>33.308999999999997</v>
      </c>
      <c r="AB1364">
        <v>19.334</v>
      </c>
      <c r="AC1364">
        <v>18</v>
      </c>
      <c r="AD1364">
        <v>19</v>
      </c>
      <c r="AE1364">
        <v>18</v>
      </c>
      <c r="AF1364">
        <v>18</v>
      </c>
    </row>
    <row r="1365" spans="1:32" x14ac:dyDescent="0.35">
      <c r="A1365">
        <v>612</v>
      </c>
      <c r="F1365" t="s">
        <v>153</v>
      </c>
      <c r="G1365" t="s">
        <v>154</v>
      </c>
      <c r="I1365" t="s">
        <v>32</v>
      </c>
    </row>
    <row r="1366" spans="1:32" x14ac:dyDescent="0.35">
      <c r="A1366">
        <v>612</v>
      </c>
      <c r="B1366" t="s">
        <v>33</v>
      </c>
      <c r="C1366">
        <v>1</v>
      </c>
      <c r="D1366" t="s">
        <v>1457</v>
      </c>
      <c r="E1366" t="s">
        <v>1458</v>
      </c>
      <c r="H1366">
        <v>55.5</v>
      </c>
    </row>
    <row r="1367" spans="1:32" x14ac:dyDescent="0.35">
      <c r="A1367">
        <v>612</v>
      </c>
      <c r="B1367" t="s">
        <v>36</v>
      </c>
      <c r="C1367">
        <v>1</v>
      </c>
      <c r="J1367" t="s">
        <v>1459</v>
      </c>
      <c r="L1367">
        <v>59.36</v>
      </c>
      <c r="M1367">
        <v>60.451999999999998</v>
      </c>
      <c r="N1367">
        <v>119.678</v>
      </c>
      <c r="O1367">
        <v>119.661</v>
      </c>
      <c r="P1367">
        <v>128.83699999999999</v>
      </c>
      <c r="Q1367">
        <v>128.38800000000001</v>
      </c>
      <c r="R1367">
        <v>129.35900000000001</v>
      </c>
      <c r="S1367">
        <v>128.96100000000001</v>
      </c>
      <c r="T1367">
        <v>60.951999999999998</v>
      </c>
      <c r="U1367">
        <v>64.290999999999997</v>
      </c>
      <c r="V1367">
        <v>39.048000000000002</v>
      </c>
      <c r="W1367">
        <v>35.709000000000003</v>
      </c>
      <c r="X1367">
        <v>13.317</v>
      </c>
      <c r="Y1367">
        <v>12.372999999999999</v>
      </c>
      <c r="Z1367">
        <v>35.709000000000003</v>
      </c>
      <c r="AA1367">
        <v>39.048000000000002</v>
      </c>
      <c r="AB1367">
        <v>13.127000000000001</v>
      </c>
      <c r="AC1367">
        <v>18</v>
      </c>
      <c r="AD1367">
        <v>19</v>
      </c>
      <c r="AE1367">
        <v>18</v>
      </c>
      <c r="AF1367">
        <v>18</v>
      </c>
    </row>
    <row r="1368" spans="1:32" x14ac:dyDescent="0.35">
      <c r="A1368">
        <v>613</v>
      </c>
      <c r="F1368" t="s">
        <v>243</v>
      </c>
      <c r="G1368" t="s">
        <v>244</v>
      </c>
      <c r="I1368" t="s">
        <v>32</v>
      </c>
    </row>
    <row r="1369" spans="1:32" x14ac:dyDescent="0.35">
      <c r="A1369">
        <v>613</v>
      </c>
      <c r="B1369" t="s">
        <v>33</v>
      </c>
      <c r="C1369">
        <v>1</v>
      </c>
      <c r="D1369" t="s">
        <v>1460</v>
      </c>
      <c r="E1369" t="s">
        <v>1461</v>
      </c>
      <c r="H1369">
        <v>32.4</v>
      </c>
    </row>
    <row r="1370" spans="1:32" x14ac:dyDescent="0.35">
      <c r="A1370">
        <v>613</v>
      </c>
      <c r="B1370" t="s">
        <v>36</v>
      </c>
      <c r="C1370">
        <v>1</v>
      </c>
      <c r="J1370" t="s">
        <v>1462</v>
      </c>
      <c r="L1370">
        <v>62.698</v>
      </c>
      <c r="M1370">
        <v>64.572999999999993</v>
      </c>
      <c r="N1370">
        <v>127.239</v>
      </c>
      <c r="O1370">
        <v>127.123</v>
      </c>
      <c r="P1370">
        <v>97.253</v>
      </c>
      <c r="Q1370">
        <v>96.944000000000003</v>
      </c>
      <c r="R1370">
        <v>92.022000000000006</v>
      </c>
      <c r="S1370">
        <v>91.274000000000001</v>
      </c>
      <c r="T1370">
        <v>59.555</v>
      </c>
      <c r="U1370">
        <v>63.570999999999998</v>
      </c>
      <c r="V1370">
        <v>40.445</v>
      </c>
      <c r="W1370">
        <v>36.429000000000002</v>
      </c>
      <c r="X1370">
        <v>8.68</v>
      </c>
      <c r="Y1370">
        <v>14.215</v>
      </c>
      <c r="Z1370">
        <v>36.429000000000002</v>
      </c>
      <c r="AA1370">
        <v>40.445</v>
      </c>
      <c r="AB1370">
        <v>15.82</v>
      </c>
      <c r="AC1370">
        <v>10</v>
      </c>
      <c r="AD1370">
        <v>12</v>
      </c>
      <c r="AE1370">
        <v>10</v>
      </c>
      <c r="AF1370">
        <v>10</v>
      </c>
    </row>
    <row r="1371" spans="1:32" x14ac:dyDescent="0.35">
      <c r="A1371">
        <v>615</v>
      </c>
      <c r="F1371" t="s">
        <v>210</v>
      </c>
      <c r="G1371" t="s">
        <v>211</v>
      </c>
      <c r="I1371" t="s">
        <v>32</v>
      </c>
    </row>
    <row r="1372" spans="1:32" x14ac:dyDescent="0.35">
      <c r="A1372">
        <v>615</v>
      </c>
      <c r="B1372" t="s">
        <v>33</v>
      </c>
      <c r="C1372">
        <v>1</v>
      </c>
      <c r="D1372" t="s">
        <v>1463</v>
      </c>
      <c r="E1372" t="s">
        <v>1464</v>
      </c>
      <c r="H1372">
        <v>48.8</v>
      </c>
      <c r="K1372" t="s">
        <v>1465</v>
      </c>
    </row>
    <row r="1373" spans="1:32" x14ac:dyDescent="0.35">
      <c r="A1373">
        <v>615</v>
      </c>
      <c r="B1373" t="s">
        <v>36</v>
      </c>
      <c r="C1373">
        <v>1</v>
      </c>
      <c r="J1373" t="s">
        <v>1466</v>
      </c>
      <c r="L1373">
        <v>43.56</v>
      </c>
      <c r="M1373">
        <v>52.125</v>
      </c>
      <c r="N1373">
        <v>95.795000000000002</v>
      </c>
      <c r="O1373">
        <v>95.963999999999999</v>
      </c>
      <c r="P1373">
        <v>66.093000000000004</v>
      </c>
      <c r="Q1373">
        <v>66.668999999999997</v>
      </c>
      <c r="R1373">
        <v>83.143000000000001</v>
      </c>
      <c r="S1373">
        <v>83.335999999999999</v>
      </c>
      <c r="T1373">
        <v>74.265000000000001</v>
      </c>
      <c r="U1373">
        <v>58.468000000000004</v>
      </c>
      <c r="V1373">
        <v>25.734999999999999</v>
      </c>
      <c r="W1373">
        <v>41.531999999999996</v>
      </c>
      <c r="X1373">
        <v>18.393000000000001</v>
      </c>
      <c r="Y1373">
        <v>14.525</v>
      </c>
      <c r="Z1373">
        <v>41.531999999999996</v>
      </c>
      <c r="AA1373">
        <v>25.734999999999999</v>
      </c>
      <c r="AB1373">
        <v>16.524000000000001</v>
      </c>
      <c r="AC1373">
        <v>18</v>
      </c>
      <c r="AD1373">
        <v>17</v>
      </c>
      <c r="AE1373">
        <v>17</v>
      </c>
      <c r="AF1373">
        <v>17</v>
      </c>
    </row>
    <row r="1374" spans="1:32" x14ac:dyDescent="0.35">
      <c r="A1374">
        <v>616</v>
      </c>
      <c r="F1374" t="s">
        <v>173</v>
      </c>
      <c r="G1374" t="s">
        <v>174</v>
      </c>
      <c r="I1374" t="s">
        <v>32</v>
      </c>
    </row>
    <row r="1375" spans="1:32" x14ac:dyDescent="0.35">
      <c r="A1375">
        <v>616</v>
      </c>
      <c r="B1375" t="s">
        <v>33</v>
      </c>
      <c r="C1375">
        <v>1</v>
      </c>
      <c r="D1375" t="s">
        <v>1467</v>
      </c>
      <c r="E1375" t="s">
        <v>1468</v>
      </c>
      <c r="H1375">
        <v>59.4</v>
      </c>
    </row>
    <row r="1376" spans="1:32" x14ac:dyDescent="0.35">
      <c r="A1376">
        <v>616</v>
      </c>
      <c r="B1376" t="s">
        <v>36</v>
      </c>
      <c r="C1376">
        <v>1</v>
      </c>
      <c r="J1376" t="s">
        <v>1469</v>
      </c>
      <c r="L1376">
        <v>39.798999999999999</v>
      </c>
      <c r="M1376">
        <v>43.234999999999999</v>
      </c>
      <c r="N1376">
        <v>83.355999999999995</v>
      </c>
      <c r="O1376">
        <v>82.951999999999998</v>
      </c>
      <c r="P1376">
        <v>75.707999999999998</v>
      </c>
      <c r="Q1376">
        <v>75.558999999999997</v>
      </c>
      <c r="R1376">
        <v>109.506</v>
      </c>
      <c r="S1376">
        <v>109.449</v>
      </c>
      <c r="T1376">
        <v>63.357999999999997</v>
      </c>
      <c r="U1376">
        <v>70.638000000000005</v>
      </c>
      <c r="V1376">
        <v>36.642000000000003</v>
      </c>
      <c r="W1376">
        <v>29.361999999999998</v>
      </c>
      <c r="X1376">
        <v>20.32</v>
      </c>
      <c r="Y1376">
        <v>13.801</v>
      </c>
      <c r="Z1376">
        <v>29.361999999999998</v>
      </c>
      <c r="AA1376">
        <v>36.642000000000003</v>
      </c>
      <c r="AB1376">
        <v>22.876000000000001</v>
      </c>
      <c r="AC1376">
        <v>20</v>
      </c>
      <c r="AD1376">
        <v>20</v>
      </c>
      <c r="AE1376">
        <v>20</v>
      </c>
      <c r="AF1376">
        <v>20</v>
      </c>
    </row>
    <row r="1377" spans="1:32" x14ac:dyDescent="0.35">
      <c r="A1377">
        <v>617</v>
      </c>
      <c r="F1377" t="s">
        <v>243</v>
      </c>
      <c r="G1377" t="s">
        <v>244</v>
      </c>
      <c r="I1377" t="s">
        <v>32</v>
      </c>
    </row>
    <row r="1378" spans="1:32" x14ac:dyDescent="0.35">
      <c r="A1378">
        <v>617</v>
      </c>
      <c r="B1378" t="s">
        <v>33</v>
      </c>
      <c r="C1378">
        <v>1</v>
      </c>
      <c r="D1378" t="s">
        <v>1470</v>
      </c>
      <c r="E1378" t="s">
        <v>1471</v>
      </c>
      <c r="H1378">
        <v>71.7</v>
      </c>
    </row>
    <row r="1379" spans="1:32" x14ac:dyDescent="0.35">
      <c r="A1379">
        <v>617</v>
      </c>
      <c r="B1379" t="s">
        <v>36</v>
      </c>
      <c r="C1379">
        <v>1</v>
      </c>
      <c r="J1379" t="s">
        <v>1472</v>
      </c>
      <c r="L1379">
        <v>58.210999999999999</v>
      </c>
      <c r="M1379">
        <v>57.482999999999997</v>
      </c>
      <c r="N1379">
        <v>115.99</v>
      </c>
      <c r="O1379">
        <v>115.14400000000001</v>
      </c>
      <c r="P1379">
        <v>106.72499999999999</v>
      </c>
      <c r="Q1379">
        <v>106.21</v>
      </c>
      <c r="R1379">
        <v>110.373</v>
      </c>
      <c r="S1379">
        <v>110.461</v>
      </c>
      <c r="T1379">
        <v>62.777999999999999</v>
      </c>
      <c r="U1379">
        <v>61.029000000000003</v>
      </c>
      <c r="V1379">
        <v>37.222000000000001</v>
      </c>
      <c r="W1379">
        <v>38.970999999999997</v>
      </c>
      <c r="X1379">
        <v>11.956</v>
      </c>
      <c r="Y1379">
        <v>11.894</v>
      </c>
      <c r="Z1379">
        <v>38.970999999999997</v>
      </c>
      <c r="AA1379">
        <v>37.222000000000001</v>
      </c>
      <c r="AB1379">
        <v>12.295999999999999</v>
      </c>
      <c r="AC1379">
        <v>26</v>
      </c>
      <c r="AD1379">
        <v>23</v>
      </c>
      <c r="AE1379">
        <v>23</v>
      </c>
      <c r="AF1379">
        <v>23</v>
      </c>
    </row>
    <row r="1380" spans="1:32" x14ac:dyDescent="0.35">
      <c r="A1380">
        <v>618</v>
      </c>
      <c r="F1380" t="s">
        <v>210</v>
      </c>
      <c r="G1380" t="s">
        <v>211</v>
      </c>
      <c r="I1380" t="s">
        <v>54</v>
      </c>
    </row>
    <row r="1381" spans="1:32" x14ac:dyDescent="0.35">
      <c r="A1381">
        <v>618</v>
      </c>
      <c r="B1381" t="s">
        <v>33</v>
      </c>
      <c r="C1381">
        <v>1</v>
      </c>
      <c r="D1381" t="s">
        <v>1473</v>
      </c>
      <c r="E1381" t="s">
        <v>1474</v>
      </c>
      <c r="H1381">
        <v>55.4</v>
      </c>
    </row>
    <row r="1382" spans="1:32" x14ac:dyDescent="0.35">
      <c r="A1382">
        <v>618</v>
      </c>
      <c r="B1382" t="s">
        <v>36</v>
      </c>
      <c r="C1382">
        <v>1</v>
      </c>
      <c r="J1382" t="s">
        <v>1475</v>
      </c>
      <c r="L1382">
        <v>57.683</v>
      </c>
      <c r="M1382">
        <v>60.356000000000002</v>
      </c>
      <c r="N1382">
        <v>118.07899999999999</v>
      </c>
      <c r="O1382">
        <v>117.974</v>
      </c>
      <c r="P1382">
        <v>119.491</v>
      </c>
      <c r="Q1382">
        <v>119.636</v>
      </c>
      <c r="R1382">
        <v>121.786</v>
      </c>
      <c r="S1382">
        <v>121.664</v>
      </c>
      <c r="T1382">
        <v>61.069000000000003</v>
      </c>
      <c r="U1382">
        <v>62.668999999999997</v>
      </c>
      <c r="V1382">
        <v>38.930999999999997</v>
      </c>
      <c r="W1382">
        <v>37.331000000000003</v>
      </c>
      <c r="X1382">
        <v>12.303000000000001</v>
      </c>
      <c r="Y1382">
        <v>11.372</v>
      </c>
      <c r="Z1382">
        <v>37.331000000000003</v>
      </c>
      <c r="AA1382">
        <v>38.930999999999997</v>
      </c>
      <c r="AB1382">
        <v>10.842000000000001</v>
      </c>
      <c r="AC1382">
        <v>18</v>
      </c>
      <c r="AD1382">
        <v>15</v>
      </c>
      <c r="AE1382">
        <v>15</v>
      </c>
      <c r="AF1382">
        <v>15</v>
      </c>
    </row>
    <row r="1383" spans="1:32" x14ac:dyDescent="0.35">
      <c r="A1383">
        <v>619</v>
      </c>
      <c r="F1383" t="s">
        <v>153</v>
      </c>
      <c r="G1383" t="s">
        <v>154</v>
      </c>
      <c r="I1383" t="s">
        <v>32</v>
      </c>
    </row>
    <row r="1384" spans="1:32" x14ac:dyDescent="0.35">
      <c r="A1384">
        <v>619</v>
      </c>
      <c r="B1384" t="s">
        <v>33</v>
      </c>
      <c r="C1384">
        <v>1</v>
      </c>
      <c r="D1384" t="s">
        <v>1476</v>
      </c>
      <c r="E1384" t="s">
        <v>1477</v>
      </c>
      <c r="H1384">
        <v>54.1</v>
      </c>
    </row>
    <row r="1385" spans="1:32" x14ac:dyDescent="0.35">
      <c r="A1385">
        <v>619</v>
      </c>
      <c r="B1385" t="s">
        <v>36</v>
      </c>
      <c r="C1385">
        <v>1</v>
      </c>
      <c r="J1385" t="s">
        <v>1478</v>
      </c>
      <c r="L1385">
        <v>48.97</v>
      </c>
      <c r="M1385">
        <v>50.459000000000003</v>
      </c>
      <c r="N1385">
        <v>99.31</v>
      </c>
      <c r="O1385">
        <v>99.438000000000002</v>
      </c>
      <c r="P1385">
        <v>94.885000000000005</v>
      </c>
      <c r="Q1385">
        <v>95.155000000000001</v>
      </c>
      <c r="R1385">
        <v>114.452</v>
      </c>
      <c r="S1385">
        <v>114.303</v>
      </c>
      <c r="T1385">
        <v>60.609000000000002</v>
      </c>
      <c r="U1385">
        <v>63.1</v>
      </c>
      <c r="V1385">
        <v>39.390999999999998</v>
      </c>
      <c r="W1385">
        <v>36.9</v>
      </c>
      <c r="X1385">
        <v>12.061999999999999</v>
      </c>
      <c r="Y1385">
        <v>11.744999999999999</v>
      </c>
      <c r="Z1385">
        <v>36.9</v>
      </c>
      <c r="AA1385">
        <v>39.390999999999998</v>
      </c>
      <c r="AB1385">
        <v>15.525</v>
      </c>
      <c r="AC1385">
        <v>20</v>
      </c>
      <c r="AD1385">
        <v>20</v>
      </c>
      <c r="AE1385">
        <v>20</v>
      </c>
      <c r="AF1385">
        <v>20</v>
      </c>
    </row>
    <row r="1386" spans="1:32" x14ac:dyDescent="0.35">
      <c r="A1386">
        <v>620</v>
      </c>
      <c r="F1386" t="s">
        <v>1479</v>
      </c>
      <c r="G1386" t="s">
        <v>1480</v>
      </c>
      <c r="I1386" t="s">
        <v>54</v>
      </c>
    </row>
    <row r="1387" spans="1:32" x14ac:dyDescent="0.35">
      <c r="A1387">
        <v>620</v>
      </c>
      <c r="B1387" t="s">
        <v>33</v>
      </c>
      <c r="C1387">
        <v>1</v>
      </c>
      <c r="D1387" t="s">
        <v>1481</v>
      </c>
      <c r="E1387" t="s">
        <v>1482</v>
      </c>
      <c r="H1387">
        <v>24.8</v>
      </c>
    </row>
    <row r="1388" spans="1:32" x14ac:dyDescent="0.35">
      <c r="A1388">
        <v>620</v>
      </c>
      <c r="B1388" t="s">
        <v>36</v>
      </c>
      <c r="C1388">
        <v>1</v>
      </c>
      <c r="J1388" t="s">
        <v>1483</v>
      </c>
      <c r="L1388">
        <v>38.908999999999999</v>
      </c>
      <c r="M1388">
        <v>27.562999999999999</v>
      </c>
      <c r="N1388">
        <v>70.945999999999998</v>
      </c>
      <c r="O1388">
        <v>67.668999999999997</v>
      </c>
      <c r="P1388">
        <v>37.99</v>
      </c>
      <c r="Q1388">
        <v>37.728999999999999</v>
      </c>
      <c r="R1388">
        <v>61.110999999999997</v>
      </c>
      <c r="S1388">
        <v>62.195</v>
      </c>
      <c r="T1388">
        <v>72.956000000000003</v>
      </c>
      <c r="U1388">
        <v>77.334000000000003</v>
      </c>
      <c r="V1388">
        <v>27.044</v>
      </c>
      <c r="W1388">
        <v>22.666</v>
      </c>
      <c r="X1388">
        <v>20.754999999999999</v>
      </c>
      <c r="Y1388">
        <v>30.074999999999999</v>
      </c>
      <c r="Z1388">
        <v>22.666</v>
      </c>
      <c r="AA1388">
        <v>27.044</v>
      </c>
      <c r="AB1388">
        <v>23.545000000000002</v>
      </c>
      <c r="AC1388">
        <v>10</v>
      </c>
      <c r="AD1388">
        <v>12</v>
      </c>
      <c r="AE1388">
        <v>10</v>
      </c>
      <c r="AF1388">
        <v>10</v>
      </c>
    </row>
    <row r="1389" spans="1:32" x14ac:dyDescent="0.35">
      <c r="A1389">
        <v>621</v>
      </c>
      <c r="F1389" t="s">
        <v>153</v>
      </c>
      <c r="G1389" t="s">
        <v>154</v>
      </c>
      <c r="I1389" t="s">
        <v>32</v>
      </c>
    </row>
    <row r="1390" spans="1:32" x14ac:dyDescent="0.35">
      <c r="A1390">
        <v>621</v>
      </c>
      <c r="B1390" t="s">
        <v>33</v>
      </c>
      <c r="C1390">
        <v>1</v>
      </c>
      <c r="D1390" t="s">
        <v>1484</v>
      </c>
      <c r="E1390" t="s">
        <v>1485</v>
      </c>
      <c r="H1390">
        <v>65.2</v>
      </c>
    </row>
    <row r="1391" spans="1:32" x14ac:dyDescent="0.35">
      <c r="A1391">
        <v>621</v>
      </c>
      <c r="B1391" t="s">
        <v>36</v>
      </c>
      <c r="C1391">
        <v>1</v>
      </c>
      <c r="J1391" t="s">
        <v>1486</v>
      </c>
      <c r="L1391">
        <v>66.929000000000002</v>
      </c>
      <c r="M1391">
        <v>61.655999999999999</v>
      </c>
      <c r="N1391">
        <v>128.50299999999999</v>
      </c>
      <c r="O1391">
        <v>129.541</v>
      </c>
      <c r="P1391">
        <v>97.165999999999997</v>
      </c>
      <c r="Q1391">
        <v>96.965000000000003</v>
      </c>
      <c r="R1391">
        <v>90.474999999999994</v>
      </c>
      <c r="S1391">
        <v>90.185000000000002</v>
      </c>
      <c r="T1391">
        <v>61.847000000000001</v>
      </c>
      <c r="U1391">
        <v>64.016999999999996</v>
      </c>
      <c r="V1391">
        <v>38.152999999999999</v>
      </c>
      <c r="W1391">
        <v>35.982999999999997</v>
      </c>
      <c r="X1391">
        <v>11.301</v>
      </c>
      <c r="Y1391">
        <v>14.971</v>
      </c>
      <c r="Z1391">
        <v>35.982999999999997</v>
      </c>
      <c r="AA1391">
        <v>38.152999999999999</v>
      </c>
      <c r="AB1391">
        <v>12.773</v>
      </c>
      <c r="AC1391">
        <v>16</v>
      </c>
      <c r="AD1391">
        <v>15</v>
      </c>
      <c r="AE1391">
        <v>15</v>
      </c>
      <c r="AF1391">
        <v>15</v>
      </c>
    </row>
    <row r="1392" spans="1:32" x14ac:dyDescent="0.35">
      <c r="A1392">
        <v>622</v>
      </c>
      <c r="F1392" t="s">
        <v>1487</v>
      </c>
      <c r="G1392" t="s">
        <v>1488</v>
      </c>
      <c r="I1392" t="s">
        <v>54</v>
      </c>
    </row>
    <row r="1393" spans="1:32" x14ac:dyDescent="0.35">
      <c r="A1393">
        <v>622</v>
      </c>
      <c r="B1393" t="s">
        <v>33</v>
      </c>
      <c r="C1393">
        <v>1</v>
      </c>
      <c r="D1393" t="s">
        <v>1489</v>
      </c>
      <c r="E1393" t="s">
        <v>1490</v>
      </c>
      <c r="H1393">
        <v>17.5</v>
      </c>
    </row>
    <row r="1394" spans="1:32" x14ac:dyDescent="0.35">
      <c r="A1394">
        <v>622</v>
      </c>
      <c r="B1394" t="s">
        <v>36</v>
      </c>
      <c r="C1394">
        <v>1</v>
      </c>
      <c r="J1394" t="s">
        <v>1491</v>
      </c>
      <c r="L1394">
        <v>67.591999999999999</v>
      </c>
      <c r="M1394">
        <v>72.906000000000006</v>
      </c>
      <c r="N1394">
        <v>142.02500000000001</v>
      </c>
      <c r="O1394">
        <v>140.351</v>
      </c>
      <c r="P1394">
        <v>144.19900000000001</v>
      </c>
      <c r="Q1394">
        <v>142.589</v>
      </c>
      <c r="R1394">
        <v>123.312</v>
      </c>
      <c r="S1394">
        <v>123.369</v>
      </c>
      <c r="T1394">
        <v>62.984000000000002</v>
      </c>
      <c r="U1394">
        <v>63.551000000000002</v>
      </c>
      <c r="V1394">
        <v>37.015999999999998</v>
      </c>
      <c r="W1394">
        <v>36.448999999999998</v>
      </c>
      <c r="X1394">
        <v>14.263999999999999</v>
      </c>
      <c r="Y1394">
        <v>12.292</v>
      </c>
      <c r="Z1394">
        <v>36.448999999999998</v>
      </c>
      <c r="AA1394">
        <v>37.015999999999998</v>
      </c>
      <c r="AB1394">
        <v>14.04</v>
      </c>
      <c r="AC1394">
        <v>18</v>
      </c>
      <c r="AD1394">
        <v>17</v>
      </c>
      <c r="AE1394">
        <v>17</v>
      </c>
      <c r="AF1394">
        <v>17</v>
      </c>
    </row>
    <row r="1395" spans="1:32" x14ac:dyDescent="0.35">
      <c r="A1395">
        <v>623</v>
      </c>
      <c r="F1395" t="s">
        <v>153</v>
      </c>
      <c r="G1395" t="s">
        <v>154</v>
      </c>
      <c r="I1395" t="s">
        <v>32</v>
      </c>
    </row>
    <row r="1396" spans="1:32" x14ac:dyDescent="0.35">
      <c r="A1396">
        <v>623</v>
      </c>
      <c r="B1396" t="s">
        <v>33</v>
      </c>
      <c r="C1396">
        <v>1</v>
      </c>
      <c r="D1396" t="s">
        <v>1492</v>
      </c>
      <c r="E1396" t="s">
        <v>1493</v>
      </c>
      <c r="H1396">
        <v>63.6</v>
      </c>
    </row>
    <row r="1397" spans="1:32" x14ac:dyDescent="0.35">
      <c r="A1397">
        <v>623</v>
      </c>
      <c r="B1397" t="s">
        <v>36</v>
      </c>
      <c r="C1397">
        <v>1</v>
      </c>
      <c r="J1397" t="s">
        <v>1494</v>
      </c>
      <c r="L1397">
        <v>67.167000000000002</v>
      </c>
      <c r="M1397">
        <v>70.334000000000003</v>
      </c>
      <c r="N1397">
        <v>137.94999999999999</v>
      </c>
      <c r="O1397">
        <v>137.18100000000001</v>
      </c>
      <c r="P1397">
        <v>123.429</v>
      </c>
      <c r="Q1397">
        <v>124.318</v>
      </c>
      <c r="R1397">
        <v>107.441</v>
      </c>
      <c r="S1397">
        <v>108.29900000000001</v>
      </c>
      <c r="T1397">
        <v>62.606999999999999</v>
      </c>
      <c r="U1397">
        <v>61.603999999999999</v>
      </c>
      <c r="V1397">
        <v>37.393000000000001</v>
      </c>
      <c r="W1397">
        <v>38.396000000000001</v>
      </c>
      <c r="X1397">
        <v>11.743</v>
      </c>
      <c r="Y1397">
        <v>12.239000000000001</v>
      </c>
      <c r="Z1397">
        <v>38.396000000000001</v>
      </c>
      <c r="AA1397">
        <v>37.393000000000001</v>
      </c>
      <c r="AB1397">
        <v>10.250999999999999</v>
      </c>
      <c r="AC1397">
        <v>16</v>
      </c>
      <c r="AD1397">
        <v>14</v>
      </c>
      <c r="AE1397">
        <v>14</v>
      </c>
      <c r="AF1397">
        <v>14</v>
      </c>
    </row>
    <row r="1398" spans="1:32" x14ac:dyDescent="0.35">
      <c r="A1398">
        <v>624</v>
      </c>
      <c r="F1398" t="s">
        <v>153</v>
      </c>
      <c r="G1398" t="s">
        <v>154</v>
      </c>
      <c r="I1398" t="s">
        <v>32</v>
      </c>
    </row>
    <row r="1399" spans="1:32" x14ac:dyDescent="0.35">
      <c r="A1399">
        <v>624</v>
      </c>
      <c r="B1399" t="s">
        <v>33</v>
      </c>
      <c r="C1399">
        <v>1</v>
      </c>
      <c r="D1399" t="s">
        <v>1495</v>
      </c>
      <c r="E1399" t="s">
        <v>1496</v>
      </c>
      <c r="H1399">
        <v>69.400000000000006</v>
      </c>
    </row>
    <row r="1400" spans="1:32" x14ac:dyDescent="0.35">
      <c r="A1400">
        <v>624</v>
      </c>
      <c r="B1400" t="s">
        <v>36</v>
      </c>
      <c r="C1400">
        <v>1</v>
      </c>
      <c r="J1400" t="s">
        <v>1497</v>
      </c>
      <c r="L1400">
        <v>50.774000000000001</v>
      </c>
      <c r="M1400">
        <v>50.207999999999998</v>
      </c>
      <c r="N1400">
        <v>101.361</v>
      </c>
      <c r="O1400">
        <v>100.84399999999999</v>
      </c>
      <c r="P1400">
        <v>101.28700000000001</v>
      </c>
      <c r="Q1400">
        <v>99.058000000000007</v>
      </c>
      <c r="R1400">
        <v>120.61199999999999</v>
      </c>
      <c r="S1400">
        <v>118.726</v>
      </c>
      <c r="T1400">
        <v>64.120999999999995</v>
      </c>
      <c r="U1400">
        <v>64.983000000000004</v>
      </c>
      <c r="V1400">
        <v>35.878999999999998</v>
      </c>
      <c r="W1400">
        <v>35.017000000000003</v>
      </c>
      <c r="X1400">
        <v>14.651999999999999</v>
      </c>
      <c r="Y1400">
        <v>14.943</v>
      </c>
      <c r="Z1400">
        <v>35.017000000000003</v>
      </c>
      <c r="AA1400">
        <v>35.878999999999998</v>
      </c>
      <c r="AB1400">
        <v>7.6970000000000001</v>
      </c>
      <c r="AC1400">
        <v>19</v>
      </c>
      <c r="AD1400">
        <v>21</v>
      </c>
      <c r="AE1400">
        <v>19</v>
      </c>
      <c r="AF1400">
        <v>19</v>
      </c>
    </row>
    <row r="1401" spans="1:32" x14ac:dyDescent="0.35">
      <c r="A1401">
        <v>625</v>
      </c>
      <c r="F1401" t="s">
        <v>153</v>
      </c>
      <c r="G1401" t="s">
        <v>154</v>
      </c>
      <c r="I1401" t="s">
        <v>54</v>
      </c>
    </row>
    <row r="1402" spans="1:32" x14ac:dyDescent="0.35">
      <c r="A1402">
        <v>625</v>
      </c>
      <c r="B1402" t="s">
        <v>33</v>
      </c>
      <c r="C1402">
        <v>1</v>
      </c>
      <c r="D1402" t="s">
        <v>1498</v>
      </c>
      <c r="E1402" t="s">
        <v>1499</v>
      </c>
      <c r="H1402">
        <v>44</v>
      </c>
    </row>
    <row r="1403" spans="1:32" x14ac:dyDescent="0.35">
      <c r="A1403">
        <v>625</v>
      </c>
      <c r="B1403" t="s">
        <v>36</v>
      </c>
      <c r="C1403">
        <v>1</v>
      </c>
      <c r="J1403" t="s">
        <v>1500</v>
      </c>
      <c r="L1403">
        <v>53.74</v>
      </c>
      <c r="M1403">
        <v>55.554000000000002</v>
      </c>
      <c r="N1403">
        <v>109.146</v>
      </c>
      <c r="O1403">
        <v>109.422</v>
      </c>
      <c r="P1403">
        <v>97.063000000000002</v>
      </c>
      <c r="Q1403">
        <v>97.597999999999999</v>
      </c>
      <c r="R1403">
        <v>106.71599999999999</v>
      </c>
      <c r="S1403">
        <v>106.886</v>
      </c>
      <c r="T1403">
        <v>63.914000000000001</v>
      </c>
      <c r="U1403">
        <v>64.165999999999997</v>
      </c>
      <c r="V1403">
        <v>36.085999999999999</v>
      </c>
      <c r="W1403">
        <v>35.834000000000003</v>
      </c>
      <c r="X1403">
        <v>13.831</v>
      </c>
      <c r="Y1403">
        <v>14.754</v>
      </c>
      <c r="Z1403">
        <v>35.834000000000003</v>
      </c>
      <c r="AA1403">
        <v>36.085999999999999</v>
      </c>
      <c r="AB1403">
        <v>14.477</v>
      </c>
      <c r="AC1403">
        <v>18</v>
      </c>
      <c r="AD1403">
        <v>20</v>
      </c>
      <c r="AE1403">
        <v>18</v>
      </c>
      <c r="AF1403">
        <v>18</v>
      </c>
    </row>
    <row r="1404" spans="1:32" x14ac:dyDescent="0.35">
      <c r="A1404">
        <v>626</v>
      </c>
      <c r="F1404" t="s">
        <v>153</v>
      </c>
      <c r="G1404" t="s">
        <v>154</v>
      </c>
      <c r="I1404" t="s">
        <v>54</v>
      </c>
    </row>
    <row r="1405" spans="1:32" x14ac:dyDescent="0.35">
      <c r="A1405">
        <v>626</v>
      </c>
      <c r="B1405" t="s">
        <v>33</v>
      </c>
      <c r="C1405">
        <v>1</v>
      </c>
      <c r="D1405" t="s">
        <v>1501</v>
      </c>
      <c r="E1405" t="s">
        <v>1502</v>
      </c>
      <c r="H1405">
        <v>54.5</v>
      </c>
    </row>
    <row r="1406" spans="1:32" x14ac:dyDescent="0.35">
      <c r="A1406">
        <v>627</v>
      </c>
      <c r="F1406" t="s">
        <v>1116</v>
      </c>
      <c r="G1406" t="s">
        <v>1117</v>
      </c>
      <c r="I1406" t="s">
        <v>32</v>
      </c>
    </row>
    <row r="1407" spans="1:32" x14ac:dyDescent="0.35">
      <c r="A1407">
        <v>627</v>
      </c>
      <c r="B1407" t="s">
        <v>33</v>
      </c>
      <c r="C1407">
        <v>1</v>
      </c>
      <c r="D1407" t="s">
        <v>1503</v>
      </c>
      <c r="E1407" t="s">
        <v>1504</v>
      </c>
      <c r="H1407">
        <v>80.400000000000006</v>
      </c>
    </row>
    <row r="1408" spans="1:32" x14ac:dyDescent="0.35">
      <c r="A1408">
        <v>627</v>
      </c>
      <c r="B1408" t="s">
        <v>36</v>
      </c>
      <c r="C1408">
        <v>1</v>
      </c>
      <c r="J1408" t="s">
        <v>1505</v>
      </c>
      <c r="L1408">
        <v>42.945</v>
      </c>
      <c r="M1408">
        <v>41.838000000000001</v>
      </c>
      <c r="N1408">
        <v>84.712000000000003</v>
      </c>
      <c r="O1408">
        <v>84.572999999999993</v>
      </c>
      <c r="P1408">
        <v>82.203000000000003</v>
      </c>
      <c r="Q1408">
        <v>82.01</v>
      </c>
      <c r="R1408">
        <v>116.349</v>
      </c>
      <c r="S1408">
        <v>115.95</v>
      </c>
      <c r="T1408">
        <v>65.323999999999998</v>
      </c>
      <c r="U1408">
        <v>61.997</v>
      </c>
      <c r="V1408">
        <v>34.676000000000002</v>
      </c>
      <c r="W1408">
        <v>38.003</v>
      </c>
      <c r="X1408">
        <v>13.919</v>
      </c>
      <c r="Y1408">
        <v>13.170999999999999</v>
      </c>
      <c r="Z1408">
        <v>38.003</v>
      </c>
      <c r="AA1408">
        <v>34.676000000000002</v>
      </c>
      <c r="AB1408">
        <v>16.283999999999999</v>
      </c>
      <c r="AC1408">
        <v>22</v>
      </c>
      <c r="AD1408">
        <v>24</v>
      </c>
      <c r="AE1408">
        <v>22</v>
      </c>
      <c r="AF1408">
        <v>22</v>
      </c>
    </row>
    <row r="1409" spans="1:32" x14ac:dyDescent="0.35">
      <c r="A1409">
        <v>628</v>
      </c>
      <c r="F1409" t="s">
        <v>153</v>
      </c>
      <c r="G1409" t="s">
        <v>154</v>
      </c>
      <c r="I1409" t="s">
        <v>32</v>
      </c>
    </row>
    <row r="1410" spans="1:32" x14ac:dyDescent="0.35">
      <c r="A1410">
        <v>628</v>
      </c>
      <c r="B1410" t="s">
        <v>33</v>
      </c>
      <c r="C1410">
        <v>1</v>
      </c>
      <c r="D1410" t="s">
        <v>1506</v>
      </c>
      <c r="E1410" t="s">
        <v>1507</v>
      </c>
      <c r="H1410">
        <v>77.5</v>
      </c>
    </row>
    <row r="1411" spans="1:32" x14ac:dyDescent="0.35">
      <c r="A1411">
        <v>628</v>
      </c>
      <c r="B1411" t="s">
        <v>36</v>
      </c>
      <c r="C1411">
        <v>1</v>
      </c>
      <c r="J1411" t="s">
        <v>1508</v>
      </c>
      <c r="L1411">
        <v>32.764000000000003</v>
      </c>
      <c r="M1411">
        <v>41.862000000000002</v>
      </c>
      <c r="N1411">
        <v>73.587999999999994</v>
      </c>
      <c r="O1411">
        <v>74.822999999999993</v>
      </c>
      <c r="P1411">
        <v>70.067999999999998</v>
      </c>
      <c r="Q1411">
        <v>70.308000000000007</v>
      </c>
      <c r="R1411">
        <v>114.52</v>
      </c>
      <c r="S1411">
        <v>113.899</v>
      </c>
      <c r="T1411">
        <v>64.953999999999994</v>
      </c>
      <c r="U1411">
        <v>62.813000000000002</v>
      </c>
      <c r="V1411">
        <v>35.045999999999999</v>
      </c>
      <c r="W1411">
        <v>37.186999999999998</v>
      </c>
      <c r="X1411">
        <v>14.502000000000001</v>
      </c>
      <c r="Y1411">
        <v>13.531000000000001</v>
      </c>
      <c r="Z1411">
        <v>37.186999999999998</v>
      </c>
      <c r="AA1411">
        <v>35.045999999999999</v>
      </c>
      <c r="AB1411">
        <v>12.394</v>
      </c>
      <c r="AC1411">
        <v>24</v>
      </c>
      <c r="AD1411">
        <v>25</v>
      </c>
      <c r="AE1411">
        <v>24</v>
      </c>
      <c r="AF1411">
        <v>24</v>
      </c>
    </row>
    <row r="1412" spans="1:32" x14ac:dyDescent="0.35">
      <c r="A1412">
        <v>629</v>
      </c>
      <c r="F1412" t="s">
        <v>153</v>
      </c>
      <c r="G1412" t="s">
        <v>154</v>
      </c>
      <c r="I1412" t="s">
        <v>32</v>
      </c>
    </row>
    <row r="1413" spans="1:32" x14ac:dyDescent="0.35">
      <c r="A1413">
        <v>629</v>
      </c>
      <c r="B1413" t="s">
        <v>33</v>
      </c>
      <c r="C1413">
        <v>1</v>
      </c>
      <c r="D1413" t="s">
        <v>1509</v>
      </c>
      <c r="E1413" t="s">
        <v>1510</v>
      </c>
      <c r="H1413">
        <v>72.099999999999994</v>
      </c>
    </row>
    <row r="1414" spans="1:32" x14ac:dyDescent="0.35">
      <c r="A1414">
        <v>629</v>
      </c>
      <c r="B1414" t="s">
        <v>36</v>
      </c>
      <c r="C1414">
        <v>1</v>
      </c>
      <c r="J1414" t="s">
        <v>1511</v>
      </c>
      <c r="L1414">
        <v>46.274000000000001</v>
      </c>
      <c r="M1414">
        <v>52.512999999999998</v>
      </c>
      <c r="N1414">
        <v>98.968000000000004</v>
      </c>
      <c r="O1414">
        <v>98.188999999999993</v>
      </c>
      <c r="P1414">
        <v>99.763999999999996</v>
      </c>
      <c r="Q1414">
        <v>99.051000000000002</v>
      </c>
      <c r="R1414">
        <v>120.749</v>
      </c>
      <c r="S1414">
        <v>121.142</v>
      </c>
      <c r="T1414">
        <v>63.637</v>
      </c>
      <c r="U1414">
        <v>64.313999999999993</v>
      </c>
      <c r="V1414">
        <v>36.363</v>
      </c>
      <c r="W1414">
        <v>35.686</v>
      </c>
      <c r="X1414">
        <v>14.81</v>
      </c>
      <c r="Y1414">
        <v>13.121</v>
      </c>
      <c r="Z1414">
        <v>35.686</v>
      </c>
      <c r="AA1414">
        <v>36.363</v>
      </c>
      <c r="AB1414">
        <v>7.68</v>
      </c>
      <c r="AC1414">
        <v>18</v>
      </c>
      <c r="AD1414">
        <v>18</v>
      </c>
      <c r="AE1414">
        <v>18</v>
      </c>
      <c r="AF1414">
        <v>18</v>
      </c>
    </row>
    <row r="1415" spans="1:32" x14ac:dyDescent="0.35">
      <c r="A1415">
        <v>630</v>
      </c>
      <c r="F1415" t="s">
        <v>153</v>
      </c>
      <c r="G1415" t="s">
        <v>154</v>
      </c>
      <c r="I1415" t="s">
        <v>54</v>
      </c>
    </row>
    <row r="1416" spans="1:32" x14ac:dyDescent="0.35">
      <c r="A1416">
        <v>630</v>
      </c>
      <c r="B1416" t="s">
        <v>33</v>
      </c>
      <c r="C1416">
        <v>1</v>
      </c>
      <c r="D1416" t="s">
        <v>1512</v>
      </c>
      <c r="E1416" t="s">
        <v>1513</v>
      </c>
      <c r="H1416">
        <v>67.099999999999994</v>
      </c>
    </row>
    <row r="1417" spans="1:32" x14ac:dyDescent="0.35">
      <c r="A1417">
        <v>630</v>
      </c>
      <c r="B1417" t="s">
        <v>36</v>
      </c>
      <c r="C1417">
        <v>1</v>
      </c>
      <c r="J1417" t="s">
        <v>1514</v>
      </c>
      <c r="L1417">
        <v>56.521000000000001</v>
      </c>
      <c r="M1417">
        <v>54.515999999999998</v>
      </c>
      <c r="N1417">
        <v>110.149</v>
      </c>
      <c r="O1417">
        <v>115.786</v>
      </c>
      <c r="P1417">
        <v>88.805999999999997</v>
      </c>
      <c r="Q1417">
        <v>89.893000000000001</v>
      </c>
      <c r="R1417">
        <v>96.634</v>
      </c>
      <c r="S1417">
        <v>95.813999999999993</v>
      </c>
      <c r="T1417">
        <v>61.154000000000003</v>
      </c>
      <c r="U1417">
        <v>60.203000000000003</v>
      </c>
      <c r="V1417">
        <v>38.845999999999997</v>
      </c>
      <c r="W1417">
        <v>39.796999999999997</v>
      </c>
      <c r="X1417">
        <v>12.638</v>
      </c>
      <c r="Y1417">
        <v>9.5359999999999996</v>
      </c>
      <c r="Z1417">
        <v>39.796999999999997</v>
      </c>
      <c r="AA1417">
        <v>38.845999999999997</v>
      </c>
      <c r="AB1417">
        <v>8.7279999999999998</v>
      </c>
      <c r="AC1417">
        <v>22</v>
      </c>
      <c r="AD1417">
        <v>18</v>
      </c>
      <c r="AE1417">
        <v>18</v>
      </c>
      <c r="AF1417">
        <v>18</v>
      </c>
    </row>
    <row r="1418" spans="1:32" x14ac:dyDescent="0.35">
      <c r="A1418">
        <v>631</v>
      </c>
    </row>
    <row r="1419" spans="1:32" x14ac:dyDescent="0.35">
      <c r="A1419">
        <v>631</v>
      </c>
      <c r="B1419" t="s">
        <v>33</v>
      </c>
      <c r="C1419">
        <v>1</v>
      </c>
      <c r="D1419" t="s">
        <v>1515</v>
      </c>
      <c r="E1419" t="s">
        <v>1516</v>
      </c>
    </row>
    <row r="1420" spans="1:32" x14ac:dyDescent="0.35">
      <c r="A1420">
        <v>631</v>
      </c>
      <c r="B1420" t="s">
        <v>36</v>
      </c>
      <c r="C1420">
        <v>1</v>
      </c>
      <c r="J1420" t="s">
        <v>1517</v>
      </c>
      <c r="L1420">
        <v>64.552000000000007</v>
      </c>
      <c r="M1420">
        <v>59.091000000000001</v>
      </c>
      <c r="N1420">
        <v>123.544</v>
      </c>
      <c r="O1420">
        <v>124.423</v>
      </c>
      <c r="P1420">
        <v>100.64400000000001</v>
      </c>
      <c r="Q1420">
        <v>101.407</v>
      </c>
      <c r="R1420">
        <v>98.492999999999995</v>
      </c>
      <c r="S1420">
        <v>98.048000000000002</v>
      </c>
      <c r="T1420">
        <v>60.210999999999999</v>
      </c>
      <c r="U1420">
        <v>63.043999999999997</v>
      </c>
      <c r="V1420">
        <v>39.789000000000001</v>
      </c>
      <c r="W1420">
        <v>36.956000000000003</v>
      </c>
      <c r="X1420">
        <v>9.9459999999999997</v>
      </c>
      <c r="Y1420">
        <v>13.781000000000001</v>
      </c>
      <c r="Z1420">
        <v>36.956000000000003</v>
      </c>
      <c r="AA1420">
        <v>39.789000000000001</v>
      </c>
      <c r="AB1420">
        <v>15.092000000000001</v>
      </c>
      <c r="AC1420">
        <v>19</v>
      </c>
      <c r="AD1420">
        <v>15</v>
      </c>
      <c r="AE1420">
        <v>15</v>
      </c>
      <c r="AF1420">
        <v>15</v>
      </c>
    </row>
    <row r="1421" spans="1:32" x14ac:dyDescent="0.35">
      <c r="A1421">
        <v>632</v>
      </c>
      <c r="F1421" t="s">
        <v>153</v>
      </c>
      <c r="G1421" t="s">
        <v>154</v>
      </c>
      <c r="I1421" t="s">
        <v>32</v>
      </c>
    </row>
    <row r="1422" spans="1:32" x14ac:dyDescent="0.35">
      <c r="A1422">
        <v>632</v>
      </c>
      <c r="B1422" t="s">
        <v>33</v>
      </c>
      <c r="C1422">
        <v>1</v>
      </c>
      <c r="D1422" t="s">
        <v>1518</v>
      </c>
      <c r="E1422" t="s">
        <v>1519</v>
      </c>
      <c r="H1422">
        <v>82.8</v>
      </c>
    </row>
    <row r="1423" spans="1:32" x14ac:dyDescent="0.35">
      <c r="A1423">
        <v>632</v>
      </c>
      <c r="B1423" t="s">
        <v>36</v>
      </c>
      <c r="C1423">
        <v>1</v>
      </c>
      <c r="J1423" t="s">
        <v>1520</v>
      </c>
      <c r="L1423">
        <v>50.210999999999999</v>
      </c>
      <c r="M1423">
        <v>47.113</v>
      </c>
      <c r="N1423">
        <v>98.088999999999999</v>
      </c>
      <c r="O1423">
        <v>97.117999999999995</v>
      </c>
      <c r="P1423">
        <v>111.08499999999999</v>
      </c>
      <c r="Q1423">
        <v>110.69199999999999</v>
      </c>
      <c r="R1423">
        <v>136.404</v>
      </c>
      <c r="S1423">
        <v>137.96100000000001</v>
      </c>
      <c r="T1423">
        <v>59.088000000000001</v>
      </c>
      <c r="U1423">
        <v>59.728999999999999</v>
      </c>
      <c r="V1423">
        <v>40.911999999999999</v>
      </c>
      <c r="W1423">
        <v>40.271000000000001</v>
      </c>
      <c r="X1423">
        <v>10.417</v>
      </c>
      <c r="Y1423">
        <v>8.7629999999999999</v>
      </c>
      <c r="Z1423">
        <v>40.271000000000001</v>
      </c>
      <c r="AA1423">
        <v>40.911999999999999</v>
      </c>
      <c r="AB1423">
        <v>9.6039999999999992</v>
      </c>
      <c r="AC1423">
        <v>25</v>
      </c>
      <c r="AD1423">
        <v>27</v>
      </c>
      <c r="AE1423">
        <v>25</v>
      </c>
      <c r="AF1423">
        <v>25</v>
      </c>
    </row>
    <row r="1424" spans="1:32" x14ac:dyDescent="0.35">
      <c r="A1424">
        <v>633</v>
      </c>
      <c r="F1424" t="s">
        <v>173</v>
      </c>
      <c r="G1424" t="s">
        <v>174</v>
      </c>
      <c r="I1424" t="s">
        <v>32</v>
      </c>
    </row>
    <row r="1425" spans="1:32" x14ac:dyDescent="0.35">
      <c r="A1425">
        <v>633</v>
      </c>
      <c r="B1425" t="s">
        <v>33</v>
      </c>
      <c r="C1425">
        <v>1</v>
      </c>
      <c r="D1425" t="s">
        <v>1521</v>
      </c>
      <c r="E1425" t="s">
        <v>1522</v>
      </c>
      <c r="H1425">
        <v>73.5</v>
      </c>
    </row>
    <row r="1426" spans="1:32" x14ac:dyDescent="0.35">
      <c r="A1426">
        <v>633</v>
      </c>
      <c r="B1426" t="s">
        <v>36</v>
      </c>
      <c r="C1426">
        <v>1</v>
      </c>
      <c r="J1426" t="s">
        <v>1523</v>
      </c>
      <c r="L1426">
        <v>66.168000000000006</v>
      </c>
      <c r="M1426">
        <v>67.186000000000007</v>
      </c>
      <c r="N1426">
        <v>133.459</v>
      </c>
      <c r="O1426">
        <v>135.018</v>
      </c>
      <c r="P1426">
        <v>137.24700000000001</v>
      </c>
      <c r="Q1426">
        <v>138.09399999999999</v>
      </c>
      <c r="R1426">
        <v>123.191</v>
      </c>
      <c r="S1426">
        <v>123.026</v>
      </c>
      <c r="T1426">
        <v>61.970999999999997</v>
      </c>
      <c r="U1426">
        <v>61</v>
      </c>
      <c r="V1426">
        <v>38.029000000000003</v>
      </c>
      <c r="W1426">
        <v>39</v>
      </c>
      <c r="X1426">
        <v>11.573</v>
      </c>
      <c r="Y1426">
        <v>11.808999999999999</v>
      </c>
      <c r="Z1426">
        <v>39</v>
      </c>
      <c r="AA1426">
        <v>38.029000000000003</v>
      </c>
      <c r="AB1426">
        <v>11.827999999999999</v>
      </c>
      <c r="AC1426">
        <v>13</v>
      </c>
      <c r="AD1426">
        <v>12</v>
      </c>
      <c r="AE1426">
        <v>12</v>
      </c>
      <c r="AF1426">
        <v>12</v>
      </c>
    </row>
    <row r="1427" spans="1:32" x14ac:dyDescent="0.35">
      <c r="A1427">
        <v>634</v>
      </c>
    </row>
    <row r="1428" spans="1:32" x14ac:dyDescent="0.35">
      <c r="A1428">
        <v>634</v>
      </c>
      <c r="B1428" t="s">
        <v>33</v>
      </c>
      <c r="C1428">
        <v>1</v>
      </c>
      <c r="D1428" t="s">
        <v>1524</v>
      </c>
      <c r="E1428" t="s">
        <v>1525</v>
      </c>
    </row>
    <row r="1429" spans="1:32" x14ac:dyDescent="0.35">
      <c r="A1429">
        <v>635</v>
      </c>
      <c r="F1429" t="s">
        <v>173</v>
      </c>
      <c r="G1429" t="s">
        <v>174</v>
      </c>
      <c r="I1429" t="s">
        <v>32</v>
      </c>
    </row>
    <row r="1430" spans="1:32" x14ac:dyDescent="0.35">
      <c r="A1430">
        <v>635</v>
      </c>
      <c r="B1430" t="s">
        <v>33</v>
      </c>
      <c r="C1430">
        <v>1</v>
      </c>
      <c r="D1430" t="s">
        <v>1526</v>
      </c>
      <c r="E1430" t="s">
        <v>1527</v>
      </c>
      <c r="H1430">
        <v>67.900000000000006</v>
      </c>
    </row>
    <row r="1431" spans="1:32" x14ac:dyDescent="0.35">
      <c r="A1431">
        <v>635</v>
      </c>
      <c r="B1431" t="s">
        <v>36</v>
      </c>
      <c r="C1431">
        <v>1</v>
      </c>
      <c r="J1431" t="s">
        <v>1528</v>
      </c>
      <c r="L1431">
        <v>61.203000000000003</v>
      </c>
      <c r="M1431">
        <v>59.078000000000003</v>
      </c>
      <c r="N1431">
        <v>120.402</v>
      </c>
      <c r="O1431">
        <v>121.25700000000001</v>
      </c>
      <c r="P1431">
        <v>111.667</v>
      </c>
      <c r="Q1431">
        <v>112.33</v>
      </c>
      <c r="R1431">
        <v>110.99299999999999</v>
      </c>
      <c r="S1431">
        <v>111.377</v>
      </c>
      <c r="T1431">
        <v>64.835999999999999</v>
      </c>
      <c r="U1431">
        <v>62.7</v>
      </c>
      <c r="V1431">
        <v>35.164000000000001</v>
      </c>
      <c r="W1431">
        <v>37.299999999999997</v>
      </c>
      <c r="X1431">
        <v>13.24</v>
      </c>
      <c r="Y1431">
        <v>14.978999999999999</v>
      </c>
      <c r="Z1431">
        <v>37.299999999999997</v>
      </c>
      <c r="AA1431">
        <v>35.164000000000001</v>
      </c>
      <c r="AB1431">
        <v>11.79</v>
      </c>
      <c r="AC1431">
        <v>20</v>
      </c>
      <c r="AD1431">
        <v>16</v>
      </c>
      <c r="AE1431">
        <v>16</v>
      </c>
      <c r="AF1431">
        <v>16</v>
      </c>
    </row>
    <row r="1432" spans="1:32" x14ac:dyDescent="0.35">
      <c r="A1432">
        <v>636</v>
      </c>
      <c r="F1432" t="s">
        <v>173</v>
      </c>
      <c r="G1432" t="s">
        <v>174</v>
      </c>
      <c r="I1432" t="s">
        <v>54</v>
      </c>
    </row>
    <row r="1433" spans="1:32" x14ac:dyDescent="0.35">
      <c r="A1433">
        <v>636</v>
      </c>
      <c r="B1433" t="s">
        <v>33</v>
      </c>
      <c r="C1433">
        <v>1</v>
      </c>
      <c r="D1433" t="s">
        <v>1529</v>
      </c>
      <c r="E1433" t="s">
        <v>1530</v>
      </c>
      <c r="H1433">
        <v>66.3</v>
      </c>
    </row>
    <row r="1434" spans="1:32" x14ac:dyDescent="0.35">
      <c r="A1434">
        <v>636</v>
      </c>
      <c r="B1434" t="s">
        <v>36</v>
      </c>
      <c r="C1434">
        <v>1</v>
      </c>
      <c r="J1434" t="s">
        <v>1531</v>
      </c>
      <c r="L1434">
        <v>43.664000000000001</v>
      </c>
      <c r="M1434">
        <v>43.771999999999998</v>
      </c>
      <c r="N1434">
        <v>87.515000000000001</v>
      </c>
      <c r="O1434">
        <v>87.665999999999997</v>
      </c>
      <c r="P1434">
        <v>89.081999999999994</v>
      </c>
      <c r="Q1434">
        <v>89.191000000000003</v>
      </c>
      <c r="R1434">
        <v>122.303</v>
      </c>
      <c r="S1434">
        <v>122.3</v>
      </c>
      <c r="T1434">
        <v>65.506</v>
      </c>
      <c r="U1434">
        <v>63.720999999999997</v>
      </c>
      <c r="V1434">
        <v>34.494</v>
      </c>
      <c r="W1434">
        <v>36.279000000000003</v>
      </c>
      <c r="X1434">
        <v>15.397</v>
      </c>
      <c r="Y1434">
        <v>14.082000000000001</v>
      </c>
      <c r="Z1434">
        <v>36.279000000000003</v>
      </c>
      <c r="AA1434">
        <v>34.494</v>
      </c>
      <c r="AB1434">
        <v>10.35</v>
      </c>
      <c r="AC1434">
        <v>19</v>
      </c>
      <c r="AD1434">
        <v>18</v>
      </c>
      <c r="AE1434">
        <v>18</v>
      </c>
      <c r="AF1434">
        <v>18</v>
      </c>
    </row>
    <row r="1435" spans="1:32" x14ac:dyDescent="0.35">
      <c r="A1435">
        <v>637</v>
      </c>
      <c r="F1435" t="s">
        <v>153</v>
      </c>
      <c r="G1435" t="s">
        <v>154</v>
      </c>
      <c r="I1435" t="s">
        <v>32</v>
      </c>
    </row>
    <row r="1436" spans="1:32" x14ac:dyDescent="0.35">
      <c r="A1436">
        <v>637</v>
      </c>
      <c r="B1436" t="s">
        <v>33</v>
      </c>
      <c r="C1436">
        <v>1</v>
      </c>
      <c r="D1436" t="s">
        <v>1532</v>
      </c>
      <c r="E1436" t="s">
        <v>1533</v>
      </c>
      <c r="H1436">
        <v>57.3</v>
      </c>
    </row>
    <row r="1437" spans="1:32" x14ac:dyDescent="0.35">
      <c r="A1437">
        <v>638</v>
      </c>
    </row>
    <row r="1438" spans="1:32" x14ac:dyDescent="0.35">
      <c r="A1438">
        <v>638</v>
      </c>
      <c r="B1438" t="s">
        <v>33</v>
      </c>
      <c r="C1438">
        <v>1</v>
      </c>
      <c r="D1438" t="s">
        <v>1534</v>
      </c>
      <c r="E1438" t="s">
        <v>1535</v>
      </c>
    </row>
    <row r="1439" spans="1:32" x14ac:dyDescent="0.35">
      <c r="A1439">
        <v>639</v>
      </c>
      <c r="F1439" t="s">
        <v>153</v>
      </c>
      <c r="G1439" t="s">
        <v>154</v>
      </c>
      <c r="I1439" t="s">
        <v>32</v>
      </c>
    </row>
    <row r="1440" spans="1:32" x14ac:dyDescent="0.35">
      <c r="A1440">
        <v>639</v>
      </c>
      <c r="B1440" t="s">
        <v>33</v>
      </c>
      <c r="C1440">
        <v>1</v>
      </c>
      <c r="D1440" t="s">
        <v>1536</v>
      </c>
      <c r="E1440" t="s">
        <v>1537</v>
      </c>
      <c r="H1440">
        <v>74.8</v>
      </c>
    </row>
    <row r="1441" spans="1:32" x14ac:dyDescent="0.35">
      <c r="A1441">
        <v>640</v>
      </c>
      <c r="F1441" t="s">
        <v>153</v>
      </c>
      <c r="G1441" t="s">
        <v>154</v>
      </c>
      <c r="I1441" t="s">
        <v>32</v>
      </c>
    </row>
    <row r="1442" spans="1:32" x14ac:dyDescent="0.35">
      <c r="A1442">
        <v>640</v>
      </c>
      <c r="B1442" t="s">
        <v>33</v>
      </c>
      <c r="C1442">
        <v>1</v>
      </c>
      <c r="D1442" t="s">
        <v>1538</v>
      </c>
      <c r="E1442" t="s">
        <v>1539</v>
      </c>
      <c r="H1442">
        <v>61.1</v>
      </c>
    </row>
    <row r="1443" spans="1:32" x14ac:dyDescent="0.35">
      <c r="A1443">
        <v>640</v>
      </c>
      <c r="B1443" t="s">
        <v>36</v>
      </c>
      <c r="C1443">
        <v>1</v>
      </c>
      <c r="J1443" t="s">
        <v>1540</v>
      </c>
      <c r="L1443">
        <v>45.883000000000003</v>
      </c>
      <c r="M1443">
        <v>49.59</v>
      </c>
      <c r="N1443">
        <v>95.126000000000005</v>
      </c>
      <c r="O1443">
        <v>95.522000000000006</v>
      </c>
      <c r="P1443">
        <v>78.411000000000001</v>
      </c>
      <c r="Q1443">
        <v>78.289000000000001</v>
      </c>
      <c r="R1443">
        <v>98.896000000000001</v>
      </c>
      <c r="S1443">
        <v>98.784000000000006</v>
      </c>
      <c r="T1443">
        <v>62.898000000000003</v>
      </c>
      <c r="U1443">
        <v>65.805000000000007</v>
      </c>
      <c r="V1443">
        <v>37.101999999999997</v>
      </c>
      <c r="W1443">
        <v>34.195</v>
      </c>
      <c r="X1443">
        <v>13.673</v>
      </c>
      <c r="Y1443">
        <v>15.084</v>
      </c>
      <c r="Z1443">
        <v>34.195</v>
      </c>
      <c r="AA1443">
        <v>37.101999999999997</v>
      </c>
      <c r="AB1443">
        <v>12.92</v>
      </c>
      <c r="AC1443">
        <v>20</v>
      </c>
      <c r="AD1443">
        <v>19</v>
      </c>
      <c r="AE1443">
        <v>19</v>
      </c>
      <c r="AF1443">
        <v>19</v>
      </c>
    </row>
    <row r="1444" spans="1:32" x14ac:dyDescent="0.35">
      <c r="A1444">
        <v>641</v>
      </c>
      <c r="F1444" t="s">
        <v>153</v>
      </c>
      <c r="G1444" t="s">
        <v>154</v>
      </c>
      <c r="I1444" t="s">
        <v>32</v>
      </c>
    </row>
    <row r="1445" spans="1:32" x14ac:dyDescent="0.35">
      <c r="A1445">
        <v>641</v>
      </c>
      <c r="B1445" t="s">
        <v>33</v>
      </c>
      <c r="C1445">
        <v>1</v>
      </c>
      <c r="D1445" t="s">
        <v>1541</v>
      </c>
      <c r="E1445" t="s">
        <v>1542</v>
      </c>
      <c r="H1445">
        <v>54.4</v>
      </c>
    </row>
    <row r="1446" spans="1:32" x14ac:dyDescent="0.35">
      <c r="A1446">
        <v>641</v>
      </c>
      <c r="B1446" t="s">
        <v>36</v>
      </c>
      <c r="C1446">
        <v>1</v>
      </c>
      <c r="J1446" t="s">
        <v>1543</v>
      </c>
      <c r="L1446">
        <v>1.3680000000000001</v>
      </c>
      <c r="M1446">
        <v>16.274000000000001</v>
      </c>
      <c r="N1446">
        <v>18.149000000000001</v>
      </c>
      <c r="O1446">
        <v>17.308</v>
      </c>
      <c r="P1446">
        <v>10.45</v>
      </c>
      <c r="Q1446">
        <v>9.3350000000000009</v>
      </c>
      <c r="R1446">
        <v>72.257000000000005</v>
      </c>
      <c r="S1446">
        <v>68.971000000000004</v>
      </c>
      <c r="T1446">
        <v>78.992000000000004</v>
      </c>
      <c r="U1446">
        <v>75.852999999999994</v>
      </c>
      <c r="V1446">
        <v>21.007999999999999</v>
      </c>
      <c r="W1446">
        <v>24.146999999999998</v>
      </c>
      <c r="X1446">
        <v>24.666</v>
      </c>
      <c r="Y1446">
        <v>28.774000000000001</v>
      </c>
      <c r="Z1446">
        <v>24.146999999999998</v>
      </c>
      <c r="AA1446">
        <v>21.007999999999999</v>
      </c>
      <c r="AB1446">
        <v>11.393000000000001</v>
      </c>
      <c r="AC1446">
        <v>10</v>
      </c>
      <c r="AD1446">
        <v>8</v>
      </c>
      <c r="AE1446">
        <v>8</v>
      </c>
      <c r="AF1446">
        <v>8</v>
      </c>
    </row>
    <row r="1447" spans="1:32" x14ac:dyDescent="0.35">
      <c r="A1447">
        <v>642</v>
      </c>
      <c r="F1447" t="s">
        <v>173</v>
      </c>
      <c r="G1447" t="s">
        <v>174</v>
      </c>
      <c r="I1447" t="s">
        <v>54</v>
      </c>
    </row>
    <row r="1448" spans="1:32" x14ac:dyDescent="0.35">
      <c r="A1448">
        <v>642</v>
      </c>
      <c r="B1448" t="s">
        <v>33</v>
      </c>
      <c r="C1448">
        <v>1</v>
      </c>
      <c r="D1448" t="s">
        <v>1544</v>
      </c>
      <c r="E1448" t="s">
        <v>1545</v>
      </c>
      <c r="H1448">
        <v>87.8</v>
      </c>
    </row>
    <row r="1449" spans="1:32" x14ac:dyDescent="0.35">
      <c r="A1449">
        <v>642</v>
      </c>
      <c r="B1449" t="s">
        <v>36</v>
      </c>
      <c r="C1449">
        <v>1</v>
      </c>
      <c r="J1449" t="s">
        <v>1546</v>
      </c>
      <c r="L1449">
        <v>21.305</v>
      </c>
      <c r="M1449">
        <v>20.38</v>
      </c>
      <c r="N1449">
        <v>42.168999999999997</v>
      </c>
      <c r="O1449">
        <v>41.183999999999997</v>
      </c>
      <c r="P1449">
        <v>33.478000000000002</v>
      </c>
      <c r="Q1449">
        <v>33.156999999999996</v>
      </c>
      <c r="R1449">
        <v>97.716999999999999</v>
      </c>
      <c r="S1449">
        <v>97.570999999999998</v>
      </c>
      <c r="T1449">
        <v>71.823999999999998</v>
      </c>
      <c r="U1449">
        <v>68.984999999999999</v>
      </c>
      <c r="V1449">
        <v>28.175999999999998</v>
      </c>
      <c r="W1449">
        <v>31.015000000000001</v>
      </c>
      <c r="X1449">
        <v>20.850999999999999</v>
      </c>
      <c r="Y1449">
        <v>20.582000000000001</v>
      </c>
      <c r="Z1449">
        <v>31.015000000000001</v>
      </c>
      <c r="AA1449">
        <v>28.175999999999998</v>
      </c>
      <c r="AB1449">
        <v>19.841999999999999</v>
      </c>
      <c r="AC1449">
        <v>22</v>
      </c>
      <c r="AD1449">
        <v>21</v>
      </c>
      <c r="AE1449">
        <v>21</v>
      </c>
      <c r="AF1449">
        <v>21</v>
      </c>
    </row>
    <row r="1450" spans="1:32" x14ac:dyDescent="0.35">
      <c r="A1450">
        <v>643</v>
      </c>
      <c r="F1450" t="s">
        <v>173</v>
      </c>
      <c r="G1450" t="s">
        <v>174</v>
      </c>
      <c r="I1450" t="s">
        <v>54</v>
      </c>
    </row>
    <row r="1451" spans="1:32" x14ac:dyDescent="0.35">
      <c r="A1451">
        <v>643</v>
      </c>
      <c r="B1451" t="s">
        <v>33</v>
      </c>
      <c r="C1451">
        <v>1</v>
      </c>
      <c r="D1451" t="s">
        <v>1547</v>
      </c>
      <c r="E1451" t="s">
        <v>1548</v>
      </c>
      <c r="H1451">
        <v>72.900000000000006</v>
      </c>
    </row>
    <row r="1452" spans="1:32" x14ac:dyDescent="0.35">
      <c r="A1452">
        <v>644</v>
      </c>
      <c r="F1452" t="s">
        <v>153</v>
      </c>
      <c r="G1452" t="s">
        <v>154</v>
      </c>
      <c r="I1452" t="s">
        <v>54</v>
      </c>
    </row>
    <row r="1453" spans="1:32" x14ac:dyDescent="0.35">
      <c r="A1453">
        <v>644</v>
      </c>
      <c r="B1453" t="s">
        <v>33</v>
      </c>
      <c r="C1453">
        <v>1</v>
      </c>
      <c r="D1453" t="s">
        <v>1549</v>
      </c>
      <c r="E1453" t="s">
        <v>1550</v>
      </c>
      <c r="H1453">
        <v>74.599999999999994</v>
      </c>
    </row>
    <row r="1454" spans="1:32" x14ac:dyDescent="0.35">
      <c r="A1454">
        <v>644</v>
      </c>
      <c r="B1454" t="s">
        <v>36</v>
      </c>
      <c r="C1454">
        <v>1</v>
      </c>
      <c r="J1454" t="s">
        <v>1551</v>
      </c>
      <c r="L1454">
        <v>46.496000000000002</v>
      </c>
      <c r="M1454">
        <v>36.956000000000003</v>
      </c>
      <c r="N1454">
        <v>83.575999999999993</v>
      </c>
      <c r="O1454">
        <v>83.233999999999995</v>
      </c>
      <c r="P1454">
        <v>65.3</v>
      </c>
      <c r="Q1454">
        <v>64.491</v>
      </c>
      <c r="R1454">
        <v>93.631</v>
      </c>
      <c r="S1454">
        <v>93.242000000000004</v>
      </c>
      <c r="T1454">
        <v>64.858000000000004</v>
      </c>
      <c r="U1454">
        <v>64.322999999999993</v>
      </c>
      <c r="V1454">
        <v>35.142000000000003</v>
      </c>
      <c r="W1454">
        <v>35.677</v>
      </c>
      <c r="X1454">
        <v>13.058999999999999</v>
      </c>
      <c r="Y1454">
        <v>16.792999999999999</v>
      </c>
      <c r="Z1454">
        <v>35.677</v>
      </c>
      <c r="AA1454">
        <v>35.142000000000003</v>
      </c>
      <c r="AB1454">
        <v>11.887</v>
      </c>
      <c r="AC1454">
        <v>14</v>
      </c>
      <c r="AD1454">
        <v>14</v>
      </c>
      <c r="AE1454">
        <v>14</v>
      </c>
      <c r="AF1454">
        <v>14</v>
      </c>
    </row>
    <row r="1455" spans="1:32" x14ac:dyDescent="0.35">
      <c r="A1455">
        <v>645</v>
      </c>
      <c r="F1455" t="s">
        <v>173</v>
      </c>
      <c r="G1455" t="s">
        <v>174</v>
      </c>
      <c r="I1455" t="s">
        <v>54</v>
      </c>
    </row>
    <row r="1456" spans="1:32" x14ac:dyDescent="0.35">
      <c r="A1456">
        <v>645</v>
      </c>
      <c r="B1456" t="s">
        <v>33</v>
      </c>
      <c r="C1456">
        <v>1</v>
      </c>
      <c r="D1456" t="s">
        <v>1552</v>
      </c>
      <c r="E1456" t="s">
        <v>1553</v>
      </c>
      <c r="H1456">
        <v>66.400000000000006</v>
      </c>
    </row>
    <row r="1457" spans="1:32" x14ac:dyDescent="0.35">
      <c r="A1457">
        <v>645</v>
      </c>
      <c r="B1457" t="s">
        <v>36</v>
      </c>
      <c r="C1457">
        <v>1</v>
      </c>
      <c r="J1457" t="s">
        <v>1554</v>
      </c>
      <c r="L1457">
        <v>51.850999999999999</v>
      </c>
      <c r="M1457">
        <v>54.753999999999998</v>
      </c>
      <c r="N1457">
        <v>106.483</v>
      </c>
      <c r="O1457">
        <v>106.60599999999999</v>
      </c>
      <c r="P1457">
        <v>94.772000000000006</v>
      </c>
      <c r="Q1457">
        <v>94.629000000000005</v>
      </c>
      <c r="R1457">
        <v>106.34</v>
      </c>
      <c r="S1457">
        <v>106.452</v>
      </c>
      <c r="T1457">
        <v>63.564999999999998</v>
      </c>
      <c r="U1457">
        <v>62.656999999999996</v>
      </c>
      <c r="V1457">
        <v>36.435000000000002</v>
      </c>
      <c r="W1457">
        <v>37.343000000000004</v>
      </c>
      <c r="X1457">
        <v>13.082000000000001</v>
      </c>
      <c r="Y1457">
        <v>13.451000000000001</v>
      </c>
      <c r="Z1457">
        <v>37.343000000000004</v>
      </c>
      <c r="AA1457">
        <v>36.435000000000002</v>
      </c>
      <c r="AB1457">
        <v>9.7349999999999994</v>
      </c>
      <c r="AC1457">
        <v>11</v>
      </c>
      <c r="AD1457">
        <v>15</v>
      </c>
      <c r="AE1457">
        <v>11</v>
      </c>
      <c r="AF1457">
        <v>11</v>
      </c>
    </row>
    <row r="1458" spans="1:32" x14ac:dyDescent="0.35">
      <c r="A1458">
        <v>647</v>
      </c>
      <c r="F1458" t="s">
        <v>173</v>
      </c>
      <c r="G1458" t="s">
        <v>174</v>
      </c>
      <c r="I1458" t="s">
        <v>32</v>
      </c>
    </row>
    <row r="1459" spans="1:32" x14ac:dyDescent="0.35">
      <c r="A1459">
        <v>647</v>
      </c>
      <c r="B1459" t="s">
        <v>33</v>
      </c>
      <c r="C1459">
        <v>1</v>
      </c>
      <c r="D1459" t="s">
        <v>1555</v>
      </c>
      <c r="E1459" t="s">
        <v>1556</v>
      </c>
      <c r="H1459">
        <v>50.3</v>
      </c>
    </row>
    <row r="1460" spans="1:32" x14ac:dyDescent="0.35">
      <c r="A1460">
        <v>647</v>
      </c>
      <c r="B1460" t="s">
        <v>36</v>
      </c>
      <c r="C1460">
        <v>1</v>
      </c>
      <c r="J1460" t="s">
        <v>1557</v>
      </c>
      <c r="L1460">
        <v>32.31</v>
      </c>
      <c r="M1460">
        <v>36.07</v>
      </c>
      <c r="N1460">
        <v>68.679000000000002</v>
      </c>
      <c r="O1460">
        <v>68.635000000000005</v>
      </c>
      <c r="P1460">
        <v>49.890999999999998</v>
      </c>
      <c r="Q1460">
        <v>49.168999999999997</v>
      </c>
      <c r="R1460">
        <v>85.501999999999995</v>
      </c>
      <c r="S1460">
        <v>84.86</v>
      </c>
      <c r="T1460">
        <v>68.445999999999998</v>
      </c>
      <c r="U1460">
        <v>68.575000000000003</v>
      </c>
      <c r="V1460">
        <v>31.553999999999998</v>
      </c>
      <c r="W1460">
        <v>31.425000000000001</v>
      </c>
      <c r="X1460">
        <v>19.158999999999999</v>
      </c>
      <c r="Y1460">
        <v>17.745999999999999</v>
      </c>
      <c r="Z1460">
        <v>31.425000000000001</v>
      </c>
      <c r="AA1460">
        <v>31.553999999999998</v>
      </c>
      <c r="AB1460">
        <v>15.007</v>
      </c>
      <c r="AC1460">
        <v>14</v>
      </c>
      <c r="AD1460">
        <v>14</v>
      </c>
      <c r="AE1460">
        <v>14</v>
      </c>
      <c r="AF1460">
        <v>14</v>
      </c>
    </row>
    <row r="1461" spans="1:32" x14ac:dyDescent="0.35">
      <c r="A1461">
        <v>648</v>
      </c>
    </row>
    <row r="1462" spans="1:32" x14ac:dyDescent="0.35">
      <c r="A1462">
        <v>648</v>
      </c>
      <c r="B1462" t="s">
        <v>33</v>
      </c>
      <c r="C1462">
        <v>1</v>
      </c>
      <c r="D1462" t="s">
        <v>1558</v>
      </c>
      <c r="E1462" t="s">
        <v>1559</v>
      </c>
    </row>
    <row r="1463" spans="1:32" x14ac:dyDescent="0.35">
      <c r="A1463">
        <v>648</v>
      </c>
      <c r="B1463" t="s">
        <v>36</v>
      </c>
      <c r="C1463">
        <v>1</v>
      </c>
      <c r="J1463" t="s">
        <v>1560</v>
      </c>
      <c r="L1463">
        <v>56.679000000000002</v>
      </c>
      <c r="M1463">
        <v>54.454999999999998</v>
      </c>
      <c r="N1463">
        <v>111.255</v>
      </c>
      <c r="O1463">
        <v>111.345</v>
      </c>
      <c r="P1463">
        <v>101.322</v>
      </c>
      <c r="Q1463">
        <v>102.03100000000001</v>
      </c>
      <c r="R1463">
        <v>109.03100000000001</v>
      </c>
      <c r="S1463">
        <v>109.622</v>
      </c>
      <c r="T1463">
        <v>62.253</v>
      </c>
      <c r="U1463">
        <v>61.35</v>
      </c>
      <c r="V1463">
        <v>37.747</v>
      </c>
      <c r="W1463">
        <v>38.65</v>
      </c>
      <c r="X1463">
        <v>11.849</v>
      </c>
      <c r="Y1463">
        <v>12.068</v>
      </c>
      <c r="Z1463">
        <v>38.65</v>
      </c>
      <c r="AA1463">
        <v>37.747</v>
      </c>
      <c r="AB1463">
        <v>12.202999999999999</v>
      </c>
      <c r="AC1463">
        <v>15</v>
      </c>
      <c r="AD1463">
        <v>15</v>
      </c>
      <c r="AE1463">
        <v>15</v>
      </c>
      <c r="AF1463">
        <v>15</v>
      </c>
    </row>
    <row r="1464" spans="1:32" x14ac:dyDescent="0.35">
      <c r="A1464">
        <v>649</v>
      </c>
      <c r="F1464" t="s">
        <v>153</v>
      </c>
      <c r="G1464" t="s">
        <v>154</v>
      </c>
      <c r="I1464" t="s">
        <v>32</v>
      </c>
    </row>
    <row r="1465" spans="1:32" x14ac:dyDescent="0.35">
      <c r="A1465">
        <v>649</v>
      </c>
      <c r="B1465" t="s">
        <v>33</v>
      </c>
      <c r="C1465">
        <v>1</v>
      </c>
      <c r="D1465" t="s">
        <v>1561</v>
      </c>
      <c r="E1465" t="s">
        <v>1562</v>
      </c>
      <c r="H1465">
        <v>51.7</v>
      </c>
    </row>
    <row r="1466" spans="1:32" x14ac:dyDescent="0.35">
      <c r="A1466">
        <v>649</v>
      </c>
      <c r="B1466" t="s">
        <v>36</v>
      </c>
      <c r="C1466">
        <v>1</v>
      </c>
      <c r="J1466" t="s">
        <v>1563</v>
      </c>
      <c r="L1466">
        <v>32.624000000000002</v>
      </c>
      <c r="M1466">
        <v>36.963000000000001</v>
      </c>
      <c r="N1466">
        <v>69.382000000000005</v>
      </c>
      <c r="O1466">
        <v>69.988</v>
      </c>
      <c r="P1466">
        <v>74.986000000000004</v>
      </c>
      <c r="Q1466">
        <v>75.834000000000003</v>
      </c>
      <c r="R1466">
        <v>129.006</v>
      </c>
      <c r="S1466">
        <v>129.511</v>
      </c>
      <c r="T1466">
        <v>63.947000000000003</v>
      </c>
      <c r="U1466">
        <v>63.65</v>
      </c>
      <c r="V1466">
        <v>36.052999999999997</v>
      </c>
      <c r="W1466">
        <v>36.35</v>
      </c>
      <c r="X1466">
        <v>11.955</v>
      </c>
      <c r="Y1466">
        <v>15.92</v>
      </c>
      <c r="Z1466">
        <v>36.35</v>
      </c>
      <c r="AA1466">
        <v>36.052999999999997</v>
      </c>
      <c r="AB1466">
        <v>16.149999999999999</v>
      </c>
      <c r="AC1466">
        <v>20</v>
      </c>
      <c r="AD1466">
        <v>20</v>
      </c>
      <c r="AE1466">
        <v>20</v>
      </c>
      <c r="AF1466">
        <v>20</v>
      </c>
    </row>
    <row r="1467" spans="1:32" x14ac:dyDescent="0.35">
      <c r="A1467">
        <v>650</v>
      </c>
      <c r="F1467" t="s">
        <v>173</v>
      </c>
      <c r="G1467" t="s">
        <v>174</v>
      </c>
      <c r="I1467" t="s">
        <v>32</v>
      </c>
    </row>
    <row r="1468" spans="1:32" x14ac:dyDescent="0.35">
      <c r="A1468">
        <v>650</v>
      </c>
      <c r="B1468" t="s">
        <v>33</v>
      </c>
      <c r="C1468">
        <v>1</v>
      </c>
      <c r="D1468" t="s">
        <v>1564</v>
      </c>
      <c r="E1468" t="s">
        <v>1565</v>
      </c>
      <c r="H1468">
        <v>62.3</v>
      </c>
    </row>
    <row r="1469" spans="1:32" x14ac:dyDescent="0.35">
      <c r="A1469">
        <v>650</v>
      </c>
      <c r="B1469" t="s">
        <v>36</v>
      </c>
      <c r="C1469">
        <v>1</v>
      </c>
      <c r="J1469" t="s">
        <v>1566</v>
      </c>
      <c r="L1469">
        <v>45.744999999999997</v>
      </c>
      <c r="M1469">
        <v>47.856000000000002</v>
      </c>
      <c r="N1469">
        <v>94.278000000000006</v>
      </c>
      <c r="O1469">
        <v>93.504000000000005</v>
      </c>
      <c r="P1469">
        <v>83.427999999999997</v>
      </c>
      <c r="Q1469">
        <v>83.537999999999997</v>
      </c>
      <c r="R1469">
        <v>106.28</v>
      </c>
      <c r="S1469">
        <v>106.78100000000001</v>
      </c>
      <c r="T1469">
        <v>62.387</v>
      </c>
      <c r="U1469">
        <v>63.051000000000002</v>
      </c>
      <c r="V1469">
        <v>37.613</v>
      </c>
      <c r="W1469">
        <v>36.948999999999998</v>
      </c>
      <c r="X1469">
        <v>12.648999999999999</v>
      </c>
      <c r="Y1469">
        <v>13.42</v>
      </c>
      <c r="Z1469">
        <v>36.948999999999998</v>
      </c>
      <c r="AA1469">
        <v>37.613</v>
      </c>
      <c r="AB1469">
        <v>10.163</v>
      </c>
      <c r="AC1469">
        <v>18</v>
      </c>
      <c r="AD1469">
        <v>20</v>
      </c>
      <c r="AE1469">
        <v>18</v>
      </c>
      <c r="AF1469">
        <v>18</v>
      </c>
    </row>
    <row r="1470" spans="1:32" x14ac:dyDescent="0.35">
      <c r="A1470">
        <v>651</v>
      </c>
      <c r="F1470" t="s">
        <v>173</v>
      </c>
      <c r="G1470" t="s">
        <v>174</v>
      </c>
      <c r="I1470" t="s">
        <v>32</v>
      </c>
    </row>
    <row r="1471" spans="1:32" x14ac:dyDescent="0.35">
      <c r="A1471">
        <v>651</v>
      </c>
      <c r="B1471" t="s">
        <v>33</v>
      </c>
      <c r="C1471">
        <v>1</v>
      </c>
      <c r="D1471" t="s">
        <v>1567</v>
      </c>
      <c r="E1471" t="s">
        <v>1568</v>
      </c>
      <c r="H1471">
        <v>73.8</v>
      </c>
    </row>
    <row r="1472" spans="1:32" x14ac:dyDescent="0.35">
      <c r="A1472">
        <v>652</v>
      </c>
      <c r="F1472" t="s">
        <v>210</v>
      </c>
      <c r="G1472" t="s">
        <v>211</v>
      </c>
      <c r="I1472" t="s">
        <v>54</v>
      </c>
    </row>
    <row r="1473" spans="1:32" x14ac:dyDescent="0.35">
      <c r="A1473">
        <v>652</v>
      </c>
      <c r="B1473" t="s">
        <v>33</v>
      </c>
      <c r="C1473">
        <v>1</v>
      </c>
      <c r="D1473" t="s">
        <v>1569</v>
      </c>
      <c r="E1473" t="s">
        <v>1570</v>
      </c>
      <c r="H1473">
        <v>52.7</v>
      </c>
    </row>
    <row r="1474" spans="1:32" x14ac:dyDescent="0.35">
      <c r="A1474">
        <v>652</v>
      </c>
      <c r="B1474" t="s">
        <v>36</v>
      </c>
      <c r="C1474">
        <v>1</v>
      </c>
      <c r="J1474" t="s">
        <v>1571</v>
      </c>
      <c r="L1474">
        <v>54.110999999999997</v>
      </c>
      <c r="M1474">
        <v>52.631999999999998</v>
      </c>
      <c r="N1474">
        <v>106.767</v>
      </c>
      <c r="O1474">
        <v>106.871</v>
      </c>
      <c r="P1474">
        <v>92.15</v>
      </c>
      <c r="Q1474">
        <v>92.066000000000003</v>
      </c>
      <c r="R1474">
        <v>103.47799999999999</v>
      </c>
      <c r="S1474">
        <v>103.304</v>
      </c>
      <c r="T1474">
        <v>64.534000000000006</v>
      </c>
      <c r="U1474">
        <v>63.908000000000001</v>
      </c>
      <c r="V1474">
        <v>35.466000000000001</v>
      </c>
      <c r="W1474">
        <v>36.091999999999999</v>
      </c>
      <c r="X1474">
        <v>15.172000000000001</v>
      </c>
      <c r="Y1474">
        <v>13.382</v>
      </c>
      <c r="Z1474">
        <v>36.091999999999999</v>
      </c>
      <c r="AA1474">
        <v>35.466000000000001</v>
      </c>
      <c r="AB1474">
        <v>12.273999999999999</v>
      </c>
      <c r="AC1474">
        <v>15</v>
      </c>
      <c r="AD1474">
        <v>15</v>
      </c>
      <c r="AE1474">
        <v>15</v>
      </c>
      <c r="AF1474">
        <v>15</v>
      </c>
    </row>
    <row r="1475" spans="1:32" x14ac:dyDescent="0.35">
      <c r="A1475">
        <v>653</v>
      </c>
      <c r="F1475" t="s">
        <v>153</v>
      </c>
      <c r="G1475" t="s">
        <v>154</v>
      </c>
      <c r="I1475" t="s">
        <v>32</v>
      </c>
    </row>
    <row r="1476" spans="1:32" x14ac:dyDescent="0.35">
      <c r="A1476">
        <v>653</v>
      </c>
      <c r="B1476" t="s">
        <v>33</v>
      </c>
      <c r="C1476">
        <v>1</v>
      </c>
      <c r="D1476" t="s">
        <v>1572</v>
      </c>
      <c r="E1476" t="s">
        <v>1573</v>
      </c>
      <c r="H1476">
        <v>64.900000000000006</v>
      </c>
    </row>
    <row r="1477" spans="1:32" x14ac:dyDescent="0.35">
      <c r="A1477">
        <v>653</v>
      </c>
      <c r="B1477" t="s">
        <v>36</v>
      </c>
      <c r="C1477">
        <v>1</v>
      </c>
      <c r="J1477" t="s">
        <v>1574</v>
      </c>
      <c r="L1477">
        <v>60.588000000000001</v>
      </c>
      <c r="M1477">
        <v>60.454999999999998</v>
      </c>
      <c r="N1477">
        <v>120.864</v>
      </c>
      <c r="O1477">
        <v>121.093</v>
      </c>
      <c r="P1477">
        <v>96.334000000000003</v>
      </c>
      <c r="Q1477">
        <v>96.816000000000003</v>
      </c>
      <c r="R1477">
        <v>95.981999999999999</v>
      </c>
      <c r="S1477">
        <v>95.572999999999993</v>
      </c>
      <c r="T1477">
        <v>66.272000000000006</v>
      </c>
      <c r="U1477">
        <v>65.448999999999998</v>
      </c>
      <c r="V1477">
        <v>33.728000000000002</v>
      </c>
      <c r="W1477">
        <v>34.551000000000002</v>
      </c>
      <c r="X1477">
        <v>16.561</v>
      </c>
      <c r="Y1477">
        <v>15.241</v>
      </c>
      <c r="Z1477">
        <v>34.551000000000002</v>
      </c>
      <c r="AA1477">
        <v>33.728000000000002</v>
      </c>
      <c r="AB1477">
        <v>9.6929999999999996</v>
      </c>
      <c r="AC1477">
        <v>16</v>
      </c>
      <c r="AD1477">
        <v>13</v>
      </c>
      <c r="AE1477">
        <v>13</v>
      </c>
      <c r="AF1477">
        <v>13</v>
      </c>
    </row>
    <row r="1478" spans="1:32" x14ac:dyDescent="0.35">
      <c r="A1478">
        <v>654</v>
      </c>
      <c r="F1478" t="s">
        <v>153</v>
      </c>
      <c r="G1478" t="s">
        <v>154</v>
      </c>
      <c r="I1478" t="s">
        <v>32</v>
      </c>
    </row>
    <row r="1479" spans="1:32" x14ac:dyDescent="0.35">
      <c r="A1479">
        <v>654</v>
      </c>
      <c r="B1479" t="s">
        <v>33</v>
      </c>
      <c r="C1479">
        <v>1</v>
      </c>
      <c r="D1479" t="s">
        <v>1575</v>
      </c>
      <c r="E1479" t="s">
        <v>1576</v>
      </c>
      <c r="H1479">
        <v>74</v>
      </c>
    </row>
    <row r="1480" spans="1:32" x14ac:dyDescent="0.35">
      <c r="A1480">
        <v>654</v>
      </c>
      <c r="B1480" t="s">
        <v>36</v>
      </c>
      <c r="C1480">
        <v>1</v>
      </c>
      <c r="J1480" t="s">
        <v>1577</v>
      </c>
      <c r="L1480">
        <v>10.87</v>
      </c>
      <c r="M1480">
        <v>14.063000000000001</v>
      </c>
      <c r="N1480">
        <v>25.105</v>
      </c>
      <c r="O1480">
        <v>25.018000000000001</v>
      </c>
      <c r="P1480">
        <v>23.169</v>
      </c>
      <c r="Q1480">
        <v>23.248000000000001</v>
      </c>
      <c r="R1480">
        <v>111.84</v>
      </c>
      <c r="S1480">
        <v>111.428</v>
      </c>
      <c r="T1480">
        <v>71.019000000000005</v>
      </c>
      <c r="U1480">
        <v>72.064999999999998</v>
      </c>
      <c r="V1480">
        <v>28.981000000000002</v>
      </c>
      <c r="W1480">
        <v>27.934000000000001</v>
      </c>
      <c r="X1480">
        <v>25.242000000000001</v>
      </c>
      <c r="Y1480">
        <v>17.946000000000002</v>
      </c>
      <c r="Z1480">
        <v>27.934000000000001</v>
      </c>
      <c r="AA1480">
        <v>28.981000000000002</v>
      </c>
      <c r="AB1480">
        <v>13.09</v>
      </c>
      <c r="AC1480">
        <v>24</v>
      </c>
      <c r="AD1480">
        <v>24</v>
      </c>
      <c r="AE1480">
        <v>24</v>
      </c>
      <c r="AF1480">
        <v>24</v>
      </c>
    </row>
    <row r="1481" spans="1:32" x14ac:dyDescent="0.35">
      <c r="A1481">
        <v>655</v>
      </c>
      <c r="F1481" t="s">
        <v>232</v>
      </c>
      <c r="G1481" t="s">
        <v>233</v>
      </c>
      <c r="I1481" t="s">
        <v>54</v>
      </c>
    </row>
    <row r="1482" spans="1:32" x14ac:dyDescent="0.35">
      <c r="A1482">
        <v>655</v>
      </c>
      <c r="B1482" t="s">
        <v>33</v>
      </c>
      <c r="C1482">
        <v>1</v>
      </c>
      <c r="D1482" t="s">
        <v>1578</v>
      </c>
      <c r="E1482" t="s">
        <v>1579</v>
      </c>
      <c r="H1482">
        <v>62.1</v>
      </c>
    </row>
    <row r="1483" spans="1:32" x14ac:dyDescent="0.35">
      <c r="A1483">
        <v>656</v>
      </c>
      <c r="F1483" t="s">
        <v>173</v>
      </c>
      <c r="G1483" t="s">
        <v>174</v>
      </c>
      <c r="I1483" t="s">
        <v>32</v>
      </c>
    </row>
    <row r="1484" spans="1:32" x14ac:dyDescent="0.35">
      <c r="A1484">
        <v>656</v>
      </c>
      <c r="B1484" t="s">
        <v>33</v>
      </c>
      <c r="C1484">
        <v>1</v>
      </c>
      <c r="D1484" t="s">
        <v>1580</v>
      </c>
      <c r="E1484" t="s">
        <v>1581</v>
      </c>
      <c r="H1484">
        <v>30.3</v>
      </c>
    </row>
    <row r="1485" spans="1:32" x14ac:dyDescent="0.35">
      <c r="A1485">
        <v>656</v>
      </c>
      <c r="B1485" t="s">
        <v>36</v>
      </c>
      <c r="C1485">
        <v>1</v>
      </c>
      <c r="J1485" t="s">
        <v>1582</v>
      </c>
      <c r="L1485">
        <v>60.171999999999997</v>
      </c>
      <c r="M1485">
        <v>59.912999999999997</v>
      </c>
      <c r="N1485">
        <v>120.167</v>
      </c>
      <c r="O1485">
        <v>120.22</v>
      </c>
      <c r="P1485">
        <v>105.623</v>
      </c>
      <c r="Q1485">
        <v>105.453</v>
      </c>
      <c r="R1485">
        <v>105.761</v>
      </c>
      <c r="S1485">
        <v>105.389</v>
      </c>
      <c r="T1485">
        <v>62.453000000000003</v>
      </c>
      <c r="U1485">
        <v>62.783000000000001</v>
      </c>
      <c r="V1485">
        <v>37.546999999999997</v>
      </c>
      <c r="W1485">
        <v>37.216999999999999</v>
      </c>
      <c r="X1485">
        <v>13.164999999999999</v>
      </c>
      <c r="Y1485">
        <v>12.252000000000001</v>
      </c>
      <c r="Z1485">
        <v>37.216999999999999</v>
      </c>
      <c r="AA1485">
        <v>37.546999999999997</v>
      </c>
      <c r="AB1485">
        <v>11.718999999999999</v>
      </c>
      <c r="AC1485">
        <v>20</v>
      </c>
      <c r="AD1485">
        <v>15</v>
      </c>
      <c r="AE1485">
        <v>15</v>
      </c>
      <c r="AF1485">
        <v>15</v>
      </c>
    </row>
    <row r="1486" spans="1:32" x14ac:dyDescent="0.35">
      <c r="A1486">
        <v>658</v>
      </c>
      <c r="F1486" t="s">
        <v>210</v>
      </c>
      <c r="G1486" t="s">
        <v>211</v>
      </c>
      <c r="I1486" t="s">
        <v>54</v>
      </c>
    </row>
    <row r="1487" spans="1:32" x14ac:dyDescent="0.35">
      <c r="A1487">
        <v>658</v>
      </c>
      <c r="B1487" t="s">
        <v>33</v>
      </c>
      <c r="C1487">
        <v>1</v>
      </c>
      <c r="D1487" t="s">
        <v>1583</v>
      </c>
      <c r="E1487" t="s">
        <v>1584</v>
      </c>
      <c r="H1487">
        <v>53.8</v>
      </c>
    </row>
    <row r="1488" spans="1:32" x14ac:dyDescent="0.35">
      <c r="A1488">
        <v>658</v>
      </c>
      <c r="B1488" t="s">
        <v>36</v>
      </c>
      <c r="C1488">
        <v>1</v>
      </c>
      <c r="J1488" t="s">
        <v>1585</v>
      </c>
      <c r="L1488">
        <v>28.06</v>
      </c>
      <c r="M1488">
        <v>34.768999999999998</v>
      </c>
      <c r="N1488">
        <v>63.241</v>
      </c>
      <c r="O1488">
        <v>62.55</v>
      </c>
      <c r="P1488">
        <v>50.076999999999998</v>
      </c>
      <c r="Q1488">
        <v>48.75</v>
      </c>
      <c r="R1488">
        <v>94.552999999999997</v>
      </c>
      <c r="S1488">
        <v>92.831000000000003</v>
      </c>
      <c r="T1488">
        <v>71.138000000000005</v>
      </c>
      <c r="U1488">
        <v>70.087999999999994</v>
      </c>
      <c r="V1488">
        <v>28.861999999999998</v>
      </c>
      <c r="W1488">
        <v>29.911999999999999</v>
      </c>
      <c r="X1488">
        <v>21.696000000000002</v>
      </c>
      <c r="Y1488">
        <v>19.728999999999999</v>
      </c>
      <c r="Z1488">
        <v>29.911999999999999</v>
      </c>
      <c r="AA1488">
        <v>28.861999999999998</v>
      </c>
      <c r="AB1488">
        <v>22.378</v>
      </c>
      <c r="AC1488">
        <v>15</v>
      </c>
      <c r="AD1488">
        <v>14</v>
      </c>
      <c r="AE1488">
        <v>14</v>
      </c>
      <c r="AF1488">
        <v>14</v>
      </c>
    </row>
    <row r="1489" spans="1:32" x14ac:dyDescent="0.35">
      <c r="A1489">
        <v>659</v>
      </c>
      <c r="F1489" t="s">
        <v>153</v>
      </c>
      <c r="G1489" t="s">
        <v>154</v>
      </c>
      <c r="I1489" t="s">
        <v>54</v>
      </c>
    </row>
    <row r="1490" spans="1:32" x14ac:dyDescent="0.35">
      <c r="A1490">
        <v>659</v>
      </c>
      <c r="B1490" t="s">
        <v>33</v>
      </c>
      <c r="C1490">
        <v>1</v>
      </c>
      <c r="D1490" t="s">
        <v>1586</v>
      </c>
      <c r="E1490" t="s">
        <v>1587</v>
      </c>
      <c r="H1490">
        <v>62.8</v>
      </c>
    </row>
    <row r="1491" spans="1:32" x14ac:dyDescent="0.35">
      <c r="A1491">
        <v>659</v>
      </c>
      <c r="B1491" t="s">
        <v>36</v>
      </c>
      <c r="C1491">
        <v>1</v>
      </c>
      <c r="J1491" t="s">
        <v>1588</v>
      </c>
      <c r="L1491">
        <v>49.661999999999999</v>
      </c>
      <c r="M1491">
        <v>49.539000000000001</v>
      </c>
      <c r="N1491">
        <v>99.132999999999996</v>
      </c>
      <c r="O1491">
        <v>99.667000000000002</v>
      </c>
      <c r="P1491">
        <v>94.677000000000007</v>
      </c>
      <c r="Q1491">
        <v>95.087000000000003</v>
      </c>
      <c r="R1491">
        <v>113.767</v>
      </c>
      <c r="S1491">
        <v>114.328</v>
      </c>
      <c r="T1491">
        <v>62.378</v>
      </c>
      <c r="U1491">
        <v>63.817</v>
      </c>
      <c r="V1491">
        <v>37.622</v>
      </c>
      <c r="W1491">
        <v>36.183</v>
      </c>
      <c r="X1491">
        <v>12.695</v>
      </c>
      <c r="Y1491">
        <v>13.686999999999999</v>
      </c>
      <c r="Z1491">
        <v>36.183</v>
      </c>
      <c r="AA1491">
        <v>37.622</v>
      </c>
      <c r="AB1491">
        <v>8.2759999999999998</v>
      </c>
      <c r="AC1491">
        <v>12</v>
      </c>
      <c r="AD1491">
        <v>12</v>
      </c>
      <c r="AE1491">
        <v>12</v>
      </c>
      <c r="AF1491">
        <v>12</v>
      </c>
    </row>
    <row r="1492" spans="1:32" x14ac:dyDescent="0.35">
      <c r="A1492">
        <v>660</v>
      </c>
      <c r="F1492" t="s">
        <v>165</v>
      </c>
      <c r="G1492" t="s">
        <v>166</v>
      </c>
      <c r="I1492" t="s">
        <v>32</v>
      </c>
    </row>
    <row r="1493" spans="1:32" x14ac:dyDescent="0.35">
      <c r="A1493">
        <v>660</v>
      </c>
      <c r="B1493" t="s">
        <v>33</v>
      </c>
      <c r="C1493">
        <v>1</v>
      </c>
      <c r="D1493" t="s">
        <v>1589</v>
      </c>
      <c r="E1493" t="s">
        <v>1590</v>
      </c>
      <c r="H1493">
        <v>68.7</v>
      </c>
    </row>
    <row r="1494" spans="1:32" x14ac:dyDescent="0.35">
      <c r="A1494">
        <v>660</v>
      </c>
      <c r="B1494" t="s">
        <v>36</v>
      </c>
      <c r="C1494">
        <v>1</v>
      </c>
      <c r="J1494" t="s">
        <v>1591</v>
      </c>
      <c r="L1494">
        <v>65.573999999999998</v>
      </c>
      <c r="M1494">
        <v>62.185000000000002</v>
      </c>
      <c r="N1494">
        <v>128.09200000000001</v>
      </c>
      <c r="O1494">
        <v>127.82899999999999</v>
      </c>
      <c r="P1494">
        <v>105.94499999999999</v>
      </c>
      <c r="Q1494">
        <v>105.806</v>
      </c>
      <c r="R1494">
        <v>98.575999999999993</v>
      </c>
      <c r="S1494">
        <v>98.480999999999995</v>
      </c>
      <c r="T1494">
        <v>63.048999999999999</v>
      </c>
      <c r="U1494">
        <v>64.194000000000003</v>
      </c>
      <c r="V1494">
        <v>36.951000000000001</v>
      </c>
      <c r="W1494">
        <v>35.805999999999997</v>
      </c>
      <c r="X1494">
        <v>12.237</v>
      </c>
      <c r="Y1494">
        <v>15.539</v>
      </c>
      <c r="Z1494">
        <v>35.805999999999997</v>
      </c>
      <c r="AA1494">
        <v>36.951000000000001</v>
      </c>
      <c r="AB1494">
        <v>16.547999999999998</v>
      </c>
      <c r="AC1494">
        <v>8</v>
      </c>
      <c r="AD1494">
        <v>7</v>
      </c>
      <c r="AE1494">
        <v>7</v>
      </c>
      <c r="AF1494">
        <v>7</v>
      </c>
    </row>
    <row r="1495" spans="1:32" x14ac:dyDescent="0.35">
      <c r="A1495">
        <v>661</v>
      </c>
      <c r="F1495" t="s">
        <v>153</v>
      </c>
      <c r="G1495" t="s">
        <v>154</v>
      </c>
      <c r="I1495" t="s">
        <v>32</v>
      </c>
    </row>
    <row r="1496" spans="1:32" x14ac:dyDescent="0.35">
      <c r="A1496">
        <v>661</v>
      </c>
      <c r="B1496" t="s">
        <v>33</v>
      </c>
      <c r="C1496">
        <v>1</v>
      </c>
      <c r="D1496" t="s">
        <v>1592</v>
      </c>
      <c r="E1496" t="s">
        <v>1593</v>
      </c>
      <c r="H1496">
        <v>60.4</v>
      </c>
    </row>
    <row r="1497" spans="1:32" x14ac:dyDescent="0.35">
      <c r="A1497">
        <v>661</v>
      </c>
      <c r="B1497" t="s">
        <v>36</v>
      </c>
      <c r="C1497">
        <v>1</v>
      </c>
      <c r="J1497" t="s">
        <v>1594</v>
      </c>
      <c r="L1497">
        <v>39.783999999999999</v>
      </c>
      <c r="M1497">
        <v>46.058999999999997</v>
      </c>
      <c r="N1497">
        <v>85.372</v>
      </c>
      <c r="O1497">
        <v>86.314999999999998</v>
      </c>
      <c r="P1497">
        <v>85.638000000000005</v>
      </c>
      <c r="Q1497">
        <v>86.182000000000002</v>
      </c>
      <c r="R1497">
        <v>121.044</v>
      </c>
      <c r="S1497">
        <v>118.98</v>
      </c>
      <c r="T1497">
        <v>64.813000000000002</v>
      </c>
      <c r="U1497">
        <v>65.373000000000005</v>
      </c>
      <c r="V1497">
        <v>35.186999999999998</v>
      </c>
      <c r="W1497">
        <v>34.627000000000002</v>
      </c>
      <c r="X1497">
        <v>15.407</v>
      </c>
      <c r="Y1497">
        <v>15.023999999999999</v>
      </c>
      <c r="Z1497">
        <v>34.627000000000002</v>
      </c>
      <c r="AA1497">
        <v>35.186999999999998</v>
      </c>
      <c r="AB1497">
        <v>15.446</v>
      </c>
      <c r="AC1497">
        <v>14</v>
      </c>
      <c r="AD1497">
        <v>15</v>
      </c>
      <c r="AE1497">
        <v>14</v>
      </c>
      <c r="AF1497">
        <v>14</v>
      </c>
    </row>
    <row r="1498" spans="1:32" x14ac:dyDescent="0.35">
      <c r="A1498">
        <v>662</v>
      </c>
      <c r="F1498" t="s">
        <v>173</v>
      </c>
      <c r="G1498" t="s">
        <v>174</v>
      </c>
      <c r="I1498" t="s">
        <v>54</v>
      </c>
    </row>
    <row r="1499" spans="1:32" x14ac:dyDescent="0.35">
      <c r="A1499">
        <v>662</v>
      </c>
      <c r="B1499" t="s">
        <v>33</v>
      </c>
      <c r="C1499">
        <v>1</v>
      </c>
      <c r="D1499" t="s">
        <v>1595</v>
      </c>
      <c r="E1499" t="s">
        <v>1596</v>
      </c>
      <c r="H1499">
        <v>74.900000000000006</v>
      </c>
    </row>
    <row r="1500" spans="1:32" x14ac:dyDescent="0.35">
      <c r="A1500">
        <v>662</v>
      </c>
      <c r="B1500" t="s">
        <v>36</v>
      </c>
      <c r="C1500">
        <v>1</v>
      </c>
      <c r="J1500" t="s">
        <v>1597</v>
      </c>
      <c r="L1500">
        <v>29.082999999999998</v>
      </c>
      <c r="M1500">
        <v>28.998999999999999</v>
      </c>
      <c r="N1500">
        <v>58.511000000000003</v>
      </c>
      <c r="O1500">
        <v>57.962000000000003</v>
      </c>
      <c r="P1500">
        <v>56.387999999999998</v>
      </c>
      <c r="Q1500">
        <v>56.722999999999999</v>
      </c>
      <c r="R1500">
        <v>116.026</v>
      </c>
      <c r="S1500">
        <v>116.029</v>
      </c>
      <c r="T1500">
        <v>68.548000000000002</v>
      </c>
      <c r="U1500">
        <v>67.135000000000005</v>
      </c>
      <c r="V1500">
        <v>31.452000000000002</v>
      </c>
      <c r="W1500">
        <v>32.865000000000002</v>
      </c>
      <c r="X1500">
        <v>16.655000000000001</v>
      </c>
      <c r="Y1500">
        <v>18.655999999999999</v>
      </c>
      <c r="Z1500">
        <v>32.865000000000002</v>
      </c>
      <c r="AA1500">
        <v>31.452000000000002</v>
      </c>
      <c r="AB1500">
        <v>18.896000000000001</v>
      </c>
      <c r="AC1500">
        <v>17</v>
      </c>
      <c r="AD1500">
        <v>17</v>
      </c>
      <c r="AE1500">
        <v>17</v>
      </c>
      <c r="AF1500">
        <v>17</v>
      </c>
    </row>
    <row r="1501" spans="1:32" x14ac:dyDescent="0.35">
      <c r="A1501">
        <v>663</v>
      </c>
    </row>
    <row r="1502" spans="1:32" x14ac:dyDescent="0.35">
      <c r="A1502">
        <v>663</v>
      </c>
      <c r="B1502" t="s">
        <v>33</v>
      </c>
      <c r="C1502">
        <v>1</v>
      </c>
      <c r="D1502" t="s">
        <v>1598</v>
      </c>
      <c r="E1502" t="s">
        <v>1599</v>
      </c>
    </row>
    <row r="1503" spans="1:32" x14ac:dyDescent="0.35">
      <c r="A1503">
        <v>663</v>
      </c>
      <c r="B1503" t="s">
        <v>36</v>
      </c>
      <c r="C1503">
        <v>1</v>
      </c>
      <c r="J1503" t="s">
        <v>1600</v>
      </c>
      <c r="L1503">
        <v>58.301000000000002</v>
      </c>
      <c r="M1503">
        <v>57.912999999999997</v>
      </c>
      <c r="N1503">
        <v>115.114</v>
      </c>
      <c r="O1503">
        <v>116.776</v>
      </c>
      <c r="P1503">
        <v>98.257000000000005</v>
      </c>
      <c r="Q1503">
        <v>98.463999999999999</v>
      </c>
      <c r="R1503">
        <v>102.334</v>
      </c>
      <c r="S1503">
        <v>101.404</v>
      </c>
      <c r="T1503">
        <v>62.131</v>
      </c>
      <c r="U1503">
        <v>61.725999999999999</v>
      </c>
      <c r="V1503">
        <v>37.869</v>
      </c>
      <c r="W1503">
        <v>38.274000000000001</v>
      </c>
      <c r="X1503">
        <v>12.51</v>
      </c>
      <c r="Y1503">
        <v>12.484999999999999</v>
      </c>
      <c r="Z1503">
        <v>38.274000000000001</v>
      </c>
      <c r="AA1503">
        <v>37.869</v>
      </c>
      <c r="AB1503">
        <v>9.0079999999999991</v>
      </c>
      <c r="AC1503">
        <v>6</v>
      </c>
      <c r="AD1503">
        <v>9</v>
      </c>
      <c r="AE1503">
        <v>6</v>
      </c>
      <c r="AF1503">
        <v>6</v>
      </c>
    </row>
    <row r="1504" spans="1:32" x14ac:dyDescent="0.35">
      <c r="A1504">
        <v>664</v>
      </c>
      <c r="F1504" t="s">
        <v>153</v>
      </c>
      <c r="G1504" t="s">
        <v>154</v>
      </c>
      <c r="I1504" t="s">
        <v>32</v>
      </c>
    </row>
    <row r="1505" spans="1:32" x14ac:dyDescent="0.35">
      <c r="A1505">
        <v>664</v>
      </c>
      <c r="B1505" t="s">
        <v>33</v>
      </c>
      <c r="C1505">
        <v>1</v>
      </c>
      <c r="D1505" t="s">
        <v>1601</v>
      </c>
      <c r="E1505" t="s">
        <v>1602</v>
      </c>
      <c r="H1505">
        <v>51.9</v>
      </c>
    </row>
    <row r="1506" spans="1:32" x14ac:dyDescent="0.35">
      <c r="A1506">
        <v>664</v>
      </c>
      <c r="B1506" t="s">
        <v>36</v>
      </c>
      <c r="C1506">
        <v>1</v>
      </c>
      <c r="J1506" t="s">
        <v>1603</v>
      </c>
      <c r="L1506">
        <v>65.42</v>
      </c>
      <c r="M1506">
        <v>64.661000000000001</v>
      </c>
      <c r="N1506">
        <v>130.476</v>
      </c>
      <c r="O1506">
        <v>130.22200000000001</v>
      </c>
      <c r="P1506">
        <v>123.65</v>
      </c>
      <c r="Q1506">
        <v>123.944</v>
      </c>
      <c r="R1506">
        <v>113.044</v>
      </c>
      <c r="S1506">
        <v>113.809</v>
      </c>
      <c r="T1506">
        <v>61.110999999999997</v>
      </c>
      <c r="U1506">
        <v>61.284999999999997</v>
      </c>
      <c r="V1506">
        <v>38.889000000000003</v>
      </c>
      <c r="W1506">
        <v>38.715000000000003</v>
      </c>
      <c r="X1506">
        <v>11.590999999999999</v>
      </c>
      <c r="Y1506">
        <v>10.82</v>
      </c>
      <c r="Z1506">
        <v>38.715000000000003</v>
      </c>
      <c r="AA1506">
        <v>38.889000000000003</v>
      </c>
      <c r="AB1506">
        <v>9.1780000000000008</v>
      </c>
      <c r="AC1506">
        <v>9</v>
      </c>
      <c r="AD1506">
        <v>10</v>
      </c>
      <c r="AE1506">
        <v>9</v>
      </c>
      <c r="AF1506">
        <v>9</v>
      </c>
    </row>
    <row r="1507" spans="1:32" x14ac:dyDescent="0.35">
      <c r="A1507">
        <v>665</v>
      </c>
      <c r="F1507" t="s">
        <v>210</v>
      </c>
      <c r="G1507" t="s">
        <v>211</v>
      </c>
      <c r="I1507" t="s">
        <v>54</v>
      </c>
    </row>
    <row r="1508" spans="1:32" x14ac:dyDescent="0.35">
      <c r="A1508">
        <v>665</v>
      </c>
      <c r="B1508" t="s">
        <v>33</v>
      </c>
      <c r="C1508">
        <v>1</v>
      </c>
      <c r="D1508" t="s">
        <v>1604</v>
      </c>
      <c r="E1508" t="s">
        <v>1605</v>
      </c>
      <c r="H1508">
        <v>50.7</v>
      </c>
    </row>
    <row r="1509" spans="1:32" x14ac:dyDescent="0.35">
      <c r="A1509">
        <v>665</v>
      </c>
      <c r="B1509" t="s">
        <v>36</v>
      </c>
      <c r="C1509">
        <v>1</v>
      </c>
      <c r="J1509" t="s">
        <v>1606</v>
      </c>
      <c r="L1509">
        <v>52.000999999999998</v>
      </c>
      <c r="M1509">
        <v>53.3</v>
      </c>
      <c r="N1509">
        <v>105.57899999999999</v>
      </c>
      <c r="O1509">
        <v>105.197</v>
      </c>
      <c r="P1509">
        <v>95.180999999999997</v>
      </c>
      <c r="Q1509">
        <v>94.947000000000003</v>
      </c>
      <c r="R1509">
        <v>108.071</v>
      </c>
      <c r="S1509">
        <v>108.455</v>
      </c>
      <c r="T1509">
        <v>62.448999999999998</v>
      </c>
      <c r="U1509">
        <v>63.238</v>
      </c>
      <c r="V1509">
        <v>37.551000000000002</v>
      </c>
      <c r="W1509">
        <v>36.762</v>
      </c>
      <c r="X1509">
        <v>14.08</v>
      </c>
      <c r="Y1509">
        <v>12.920999999999999</v>
      </c>
      <c r="Z1509">
        <v>36.762</v>
      </c>
      <c r="AA1509">
        <v>37.551000000000002</v>
      </c>
      <c r="AB1509">
        <v>10.808</v>
      </c>
      <c r="AC1509">
        <v>12</v>
      </c>
      <c r="AD1509">
        <v>12</v>
      </c>
      <c r="AE1509">
        <v>12</v>
      </c>
      <c r="AF1509">
        <v>12</v>
      </c>
    </row>
    <row r="1510" spans="1:32" x14ac:dyDescent="0.35">
      <c r="A1510">
        <v>666</v>
      </c>
      <c r="F1510" t="s">
        <v>210</v>
      </c>
      <c r="G1510" t="s">
        <v>211</v>
      </c>
      <c r="I1510" t="s">
        <v>54</v>
      </c>
    </row>
    <row r="1511" spans="1:32" x14ac:dyDescent="0.35">
      <c r="A1511">
        <v>666</v>
      </c>
      <c r="B1511" t="s">
        <v>33</v>
      </c>
      <c r="C1511">
        <v>1</v>
      </c>
      <c r="D1511" t="s">
        <v>1607</v>
      </c>
      <c r="E1511" t="s">
        <v>1608</v>
      </c>
      <c r="H1511">
        <v>74.7</v>
      </c>
    </row>
    <row r="1512" spans="1:32" x14ac:dyDescent="0.35">
      <c r="A1512">
        <v>666</v>
      </c>
      <c r="B1512" t="s">
        <v>36</v>
      </c>
      <c r="C1512">
        <v>1</v>
      </c>
      <c r="J1512" t="s">
        <v>1609</v>
      </c>
      <c r="L1512">
        <v>42.664000000000001</v>
      </c>
      <c r="M1512">
        <v>33.427999999999997</v>
      </c>
      <c r="N1512">
        <v>76.052999999999997</v>
      </c>
      <c r="O1512">
        <v>75.369</v>
      </c>
      <c r="P1512">
        <v>65.584999999999994</v>
      </c>
      <c r="Q1512">
        <v>64.869</v>
      </c>
      <c r="R1512">
        <v>104.411</v>
      </c>
      <c r="S1512">
        <v>103.224</v>
      </c>
      <c r="T1512">
        <v>67.754000000000005</v>
      </c>
      <c r="U1512">
        <v>64.102000000000004</v>
      </c>
      <c r="V1512">
        <v>32.246000000000002</v>
      </c>
      <c r="W1512">
        <v>35.898000000000003</v>
      </c>
      <c r="X1512">
        <v>18.341999999999999</v>
      </c>
      <c r="Y1512">
        <v>14.49</v>
      </c>
      <c r="Z1512">
        <v>35.898000000000003</v>
      </c>
      <c r="AA1512">
        <v>32.246000000000002</v>
      </c>
      <c r="AB1512">
        <v>12.933999999999999</v>
      </c>
      <c r="AC1512">
        <v>16</v>
      </c>
      <c r="AD1512">
        <v>16</v>
      </c>
      <c r="AE1512">
        <v>16</v>
      </c>
      <c r="AF1512">
        <v>16</v>
      </c>
    </row>
    <row r="1513" spans="1:32" x14ac:dyDescent="0.35">
      <c r="A1513">
        <v>667</v>
      </c>
      <c r="F1513" t="s">
        <v>153</v>
      </c>
      <c r="G1513" t="s">
        <v>154</v>
      </c>
      <c r="I1513" t="s">
        <v>32</v>
      </c>
    </row>
    <row r="1514" spans="1:32" x14ac:dyDescent="0.35">
      <c r="A1514">
        <v>667</v>
      </c>
      <c r="B1514" t="s">
        <v>33</v>
      </c>
      <c r="C1514">
        <v>1</v>
      </c>
      <c r="D1514" t="s">
        <v>1610</v>
      </c>
      <c r="E1514" t="s">
        <v>1611</v>
      </c>
      <c r="H1514">
        <v>58.7</v>
      </c>
    </row>
    <row r="1515" spans="1:32" x14ac:dyDescent="0.35">
      <c r="A1515">
        <v>668</v>
      </c>
      <c r="F1515" t="s">
        <v>153</v>
      </c>
      <c r="G1515" t="s">
        <v>154</v>
      </c>
      <c r="I1515" t="s">
        <v>32</v>
      </c>
    </row>
    <row r="1516" spans="1:32" x14ac:dyDescent="0.35">
      <c r="A1516">
        <v>668</v>
      </c>
      <c r="B1516" t="s">
        <v>33</v>
      </c>
      <c r="C1516">
        <v>1</v>
      </c>
      <c r="D1516" t="s">
        <v>1612</v>
      </c>
      <c r="E1516" t="s">
        <v>1613</v>
      </c>
      <c r="H1516">
        <v>69.400000000000006</v>
      </c>
    </row>
    <row r="1517" spans="1:32" x14ac:dyDescent="0.35">
      <c r="A1517">
        <v>668</v>
      </c>
      <c r="B1517" t="s">
        <v>36</v>
      </c>
      <c r="C1517">
        <v>1</v>
      </c>
      <c r="J1517" t="s">
        <v>1614</v>
      </c>
      <c r="L1517">
        <v>45.055999999999997</v>
      </c>
      <c r="M1517">
        <v>42.816000000000003</v>
      </c>
      <c r="N1517">
        <v>86.748000000000005</v>
      </c>
      <c r="O1517">
        <v>88.51</v>
      </c>
      <c r="P1517">
        <v>88.620999999999995</v>
      </c>
      <c r="Q1517">
        <v>89.334999999999994</v>
      </c>
      <c r="R1517">
        <v>124.277</v>
      </c>
      <c r="S1517">
        <v>123.232</v>
      </c>
      <c r="T1517">
        <v>62.935000000000002</v>
      </c>
      <c r="U1517">
        <v>60.777999999999999</v>
      </c>
      <c r="V1517">
        <v>37.064999999999998</v>
      </c>
      <c r="W1517">
        <v>39.222000000000001</v>
      </c>
      <c r="X1517">
        <v>14.105</v>
      </c>
      <c r="Y1517">
        <v>10.58</v>
      </c>
      <c r="Z1517">
        <v>39.222000000000001</v>
      </c>
      <c r="AA1517">
        <v>37.064999999999998</v>
      </c>
      <c r="AB1517">
        <v>13.348000000000001</v>
      </c>
      <c r="AC1517">
        <v>12</v>
      </c>
      <c r="AD1517">
        <v>13</v>
      </c>
      <c r="AE1517">
        <v>12</v>
      </c>
      <c r="AF1517">
        <v>12</v>
      </c>
    </row>
    <row r="1518" spans="1:32" x14ac:dyDescent="0.35">
      <c r="A1518">
        <v>669</v>
      </c>
      <c r="F1518" t="s">
        <v>153</v>
      </c>
      <c r="G1518" t="s">
        <v>154</v>
      </c>
      <c r="I1518" t="s">
        <v>32</v>
      </c>
    </row>
    <row r="1519" spans="1:32" x14ac:dyDescent="0.35">
      <c r="A1519">
        <v>669</v>
      </c>
      <c r="B1519" t="s">
        <v>33</v>
      </c>
      <c r="C1519">
        <v>1</v>
      </c>
      <c r="D1519" t="s">
        <v>1615</v>
      </c>
      <c r="E1519" t="s">
        <v>1616</v>
      </c>
      <c r="H1519">
        <v>66.8</v>
      </c>
    </row>
    <row r="1520" spans="1:32" x14ac:dyDescent="0.35">
      <c r="A1520">
        <v>669</v>
      </c>
      <c r="B1520" t="s">
        <v>36</v>
      </c>
      <c r="C1520">
        <v>1</v>
      </c>
      <c r="J1520" t="s">
        <v>1617</v>
      </c>
      <c r="L1520">
        <v>44.878</v>
      </c>
      <c r="M1520">
        <v>46.98</v>
      </c>
      <c r="N1520">
        <v>93.448999999999998</v>
      </c>
      <c r="O1520">
        <v>90.816999999999993</v>
      </c>
      <c r="P1520">
        <v>73.534999999999997</v>
      </c>
      <c r="Q1520">
        <v>72.796999999999997</v>
      </c>
      <c r="R1520">
        <v>95.123999999999995</v>
      </c>
      <c r="S1520">
        <v>95.653999999999996</v>
      </c>
      <c r="T1520">
        <v>66.747</v>
      </c>
      <c r="U1520">
        <v>62.616999999999997</v>
      </c>
      <c r="V1520">
        <v>33.253</v>
      </c>
      <c r="W1520">
        <v>37.383000000000003</v>
      </c>
      <c r="X1520">
        <v>14.699</v>
      </c>
      <c r="Y1520">
        <v>15.435</v>
      </c>
      <c r="Z1520">
        <v>37.383000000000003</v>
      </c>
      <c r="AA1520">
        <v>33.253</v>
      </c>
      <c r="AB1520">
        <v>8.75</v>
      </c>
      <c r="AC1520">
        <v>11</v>
      </c>
      <c r="AD1520">
        <v>13</v>
      </c>
      <c r="AE1520">
        <v>11</v>
      </c>
      <c r="AF1520">
        <v>11</v>
      </c>
    </row>
    <row r="1521" spans="1:32" x14ac:dyDescent="0.35">
      <c r="A1521">
        <v>670</v>
      </c>
    </row>
    <row r="1522" spans="1:32" x14ac:dyDescent="0.35">
      <c r="A1522">
        <v>670</v>
      </c>
      <c r="B1522" t="s">
        <v>33</v>
      </c>
      <c r="C1522">
        <v>1</v>
      </c>
      <c r="D1522" t="s">
        <v>1618</v>
      </c>
      <c r="E1522" t="s">
        <v>1619</v>
      </c>
    </row>
    <row r="1523" spans="1:32" x14ac:dyDescent="0.35">
      <c r="A1523">
        <v>670</v>
      </c>
      <c r="B1523" t="s">
        <v>36</v>
      </c>
      <c r="C1523">
        <v>1</v>
      </c>
      <c r="J1523" t="s">
        <v>1620</v>
      </c>
      <c r="L1523">
        <v>57.481000000000002</v>
      </c>
      <c r="M1523">
        <v>56.652000000000001</v>
      </c>
      <c r="N1523">
        <v>114.25</v>
      </c>
      <c r="O1523">
        <v>114.276</v>
      </c>
      <c r="P1523">
        <v>104.605</v>
      </c>
      <c r="Q1523">
        <v>105.01300000000001</v>
      </c>
      <c r="R1523">
        <v>110.53700000000001</v>
      </c>
      <c r="S1523">
        <v>110.989</v>
      </c>
      <c r="T1523">
        <v>63.158000000000001</v>
      </c>
      <c r="U1523">
        <v>65.179000000000002</v>
      </c>
      <c r="V1523">
        <v>36.841999999999999</v>
      </c>
      <c r="W1523">
        <v>34.820999999999998</v>
      </c>
      <c r="X1523">
        <v>12.507</v>
      </c>
      <c r="Y1523">
        <v>16.09</v>
      </c>
      <c r="Z1523">
        <v>34.820999999999998</v>
      </c>
      <c r="AA1523">
        <v>36.841999999999999</v>
      </c>
      <c r="AB1523">
        <v>11.055999999999999</v>
      </c>
      <c r="AC1523">
        <v>10</v>
      </c>
      <c r="AD1523">
        <v>10</v>
      </c>
      <c r="AE1523">
        <v>10</v>
      </c>
      <c r="AF1523">
        <v>10</v>
      </c>
    </row>
    <row r="1524" spans="1:32" x14ac:dyDescent="0.35">
      <c r="A1524">
        <v>671</v>
      </c>
    </row>
    <row r="1525" spans="1:32" x14ac:dyDescent="0.35">
      <c r="A1525">
        <v>671</v>
      </c>
      <c r="B1525" t="s">
        <v>33</v>
      </c>
      <c r="C1525">
        <v>1</v>
      </c>
      <c r="D1525" t="s">
        <v>1621</v>
      </c>
      <c r="E1525" t="s">
        <v>1622</v>
      </c>
    </row>
    <row r="1526" spans="1:32" x14ac:dyDescent="0.35">
      <c r="A1526">
        <v>671</v>
      </c>
      <c r="B1526" t="s">
        <v>36</v>
      </c>
      <c r="C1526">
        <v>1</v>
      </c>
      <c r="J1526" t="s">
        <v>1623</v>
      </c>
      <c r="L1526">
        <v>37.915999999999997</v>
      </c>
      <c r="M1526">
        <v>38.594999999999999</v>
      </c>
      <c r="N1526">
        <v>76.325000000000003</v>
      </c>
      <c r="O1526">
        <v>76.444999999999993</v>
      </c>
      <c r="P1526">
        <v>62.881999999999998</v>
      </c>
      <c r="Q1526">
        <v>63.677</v>
      </c>
      <c r="R1526">
        <v>99.183999999999997</v>
      </c>
      <c r="S1526">
        <v>99.775000000000006</v>
      </c>
      <c r="T1526">
        <v>66.128</v>
      </c>
      <c r="U1526">
        <v>67.272000000000006</v>
      </c>
      <c r="V1526">
        <v>33.872</v>
      </c>
      <c r="W1526">
        <v>32.728000000000002</v>
      </c>
      <c r="X1526">
        <v>15.702999999999999</v>
      </c>
      <c r="Y1526">
        <v>17.876999999999999</v>
      </c>
      <c r="Z1526">
        <v>32.728000000000002</v>
      </c>
      <c r="AA1526">
        <v>33.872</v>
      </c>
      <c r="AB1526">
        <v>12.89</v>
      </c>
      <c r="AC1526">
        <v>15</v>
      </c>
      <c r="AD1526">
        <v>18</v>
      </c>
      <c r="AE1526">
        <v>15</v>
      </c>
      <c r="AF1526">
        <v>15</v>
      </c>
    </row>
    <row r="1527" spans="1:32" x14ac:dyDescent="0.35">
      <c r="A1527">
        <v>672</v>
      </c>
      <c r="F1527" t="s">
        <v>153</v>
      </c>
      <c r="G1527" t="s">
        <v>154</v>
      </c>
      <c r="I1527" t="s">
        <v>54</v>
      </c>
    </row>
    <row r="1528" spans="1:32" x14ac:dyDescent="0.35">
      <c r="A1528">
        <v>672</v>
      </c>
      <c r="B1528" t="s">
        <v>33</v>
      </c>
      <c r="C1528">
        <v>1</v>
      </c>
      <c r="D1528" t="s">
        <v>1624</v>
      </c>
      <c r="E1528" t="s">
        <v>1625</v>
      </c>
      <c r="H1528">
        <v>70.900000000000006</v>
      </c>
      <c r="K1528" t="s">
        <v>1626</v>
      </c>
    </row>
    <row r="1529" spans="1:32" x14ac:dyDescent="0.35">
      <c r="A1529">
        <v>673</v>
      </c>
      <c r="F1529" t="s">
        <v>153</v>
      </c>
      <c r="G1529" t="s">
        <v>154</v>
      </c>
      <c r="I1529" t="s">
        <v>32</v>
      </c>
    </row>
    <row r="1530" spans="1:32" x14ac:dyDescent="0.35">
      <c r="A1530">
        <v>673</v>
      </c>
      <c r="B1530" t="s">
        <v>33</v>
      </c>
      <c r="C1530">
        <v>1</v>
      </c>
      <c r="D1530" t="s">
        <v>1627</v>
      </c>
      <c r="E1530" t="s">
        <v>1628</v>
      </c>
      <c r="H1530">
        <v>67.3</v>
      </c>
    </row>
    <row r="1531" spans="1:32" x14ac:dyDescent="0.35">
      <c r="A1531">
        <v>674</v>
      </c>
      <c r="F1531" t="s">
        <v>153</v>
      </c>
      <c r="G1531" t="s">
        <v>154</v>
      </c>
      <c r="I1531" t="s">
        <v>54</v>
      </c>
    </row>
    <row r="1532" spans="1:32" x14ac:dyDescent="0.35">
      <c r="A1532">
        <v>674</v>
      </c>
      <c r="B1532" t="s">
        <v>33</v>
      </c>
      <c r="C1532">
        <v>1</v>
      </c>
      <c r="D1532" t="s">
        <v>1629</v>
      </c>
      <c r="E1532" t="s">
        <v>1630</v>
      </c>
      <c r="H1532">
        <v>59.4</v>
      </c>
    </row>
    <row r="1533" spans="1:32" x14ac:dyDescent="0.35">
      <c r="A1533">
        <v>674</v>
      </c>
      <c r="B1533" t="s">
        <v>33</v>
      </c>
      <c r="C1533">
        <v>2</v>
      </c>
      <c r="D1533" t="s">
        <v>1631</v>
      </c>
      <c r="E1533" t="s">
        <v>1632</v>
      </c>
      <c r="H1533">
        <v>60.5</v>
      </c>
      <c r="K1533" t="s">
        <v>1633</v>
      </c>
    </row>
    <row r="1534" spans="1:32" x14ac:dyDescent="0.35">
      <c r="A1534">
        <v>674</v>
      </c>
      <c r="B1534" t="s">
        <v>36</v>
      </c>
      <c r="C1534">
        <v>1</v>
      </c>
      <c r="J1534" t="s">
        <v>1634</v>
      </c>
      <c r="L1534">
        <v>38.545000000000002</v>
      </c>
      <c r="M1534">
        <v>34.243000000000002</v>
      </c>
      <c r="N1534">
        <v>72.584999999999994</v>
      </c>
      <c r="O1534">
        <v>72.935000000000002</v>
      </c>
      <c r="P1534">
        <v>57.7</v>
      </c>
      <c r="Q1534">
        <v>58.265000000000001</v>
      </c>
      <c r="R1534">
        <v>95.337000000000003</v>
      </c>
      <c r="S1534">
        <v>96.132000000000005</v>
      </c>
      <c r="T1534">
        <v>68.649000000000001</v>
      </c>
      <c r="U1534">
        <v>68.11</v>
      </c>
      <c r="V1534">
        <v>31.350999999999999</v>
      </c>
      <c r="W1534">
        <v>31.89</v>
      </c>
      <c r="X1534">
        <v>17.986999999999998</v>
      </c>
      <c r="Y1534">
        <v>18.844000000000001</v>
      </c>
      <c r="Z1534">
        <v>31.89</v>
      </c>
      <c r="AA1534">
        <v>31.350999999999999</v>
      </c>
      <c r="AB1534">
        <v>6.16</v>
      </c>
      <c r="AC1534">
        <v>15</v>
      </c>
      <c r="AD1534">
        <v>15</v>
      </c>
      <c r="AE1534">
        <v>15</v>
      </c>
      <c r="AF1534">
        <v>15</v>
      </c>
    </row>
    <row r="1535" spans="1:32" x14ac:dyDescent="0.35">
      <c r="A1535">
        <v>674</v>
      </c>
      <c r="B1535" t="s">
        <v>36</v>
      </c>
      <c r="C1535">
        <v>2</v>
      </c>
      <c r="J1535" t="s">
        <v>1635</v>
      </c>
    </row>
    <row r="1536" spans="1:32" x14ac:dyDescent="0.35">
      <c r="A1536">
        <v>675</v>
      </c>
      <c r="F1536" t="s">
        <v>153</v>
      </c>
      <c r="G1536" t="s">
        <v>154</v>
      </c>
      <c r="I1536" t="s">
        <v>32</v>
      </c>
    </row>
    <row r="1537" spans="1:32" x14ac:dyDescent="0.35">
      <c r="A1537">
        <v>675</v>
      </c>
      <c r="B1537" t="s">
        <v>33</v>
      </c>
      <c r="C1537">
        <v>1</v>
      </c>
      <c r="D1537" t="s">
        <v>1636</v>
      </c>
      <c r="E1537" t="s">
        <v>1637</v>
      </c>
      <c r="H1537">
        <v>67.7</v>
      </c>
    </row>
    <row r="1538" spans="1:32" x14ac:dyDescent="0.35">
      <c r="A1538">
        <v>675</v>
      </c>
      <c r="B1538" t="s">
        <v>36</v>
      </c>
      <c r="C1538">
        <v>1</v>
      </c>
      <c r="J1538" t="s">
        <v>1638</v>
      </c>
      <c r="L1538">
        <v>33.228000000000002</v>
      </c>
      <c r="M1538">
        <v>34.131</v>
      </c>
      <c r="N1538">
        <v>67.09</v>
      </c>
      <c r="O1538">
        <v>67.197000000000003</v>
      </c>
      <c r="P1538">
        <v>72.057000000000002</v>
      </c>
      <c r="Q1538">
        <v>71.600999999999999</v>
      </c>
      <c r="R1538">
        <v>129.023</v>
      </c>
      <c r="S1538">
        <v>128.30099999999999</v>
      </c>
      <c r="T1538">
        <v>65.064999999999998</v>
      </c>
      <c r="U1538">
        <v>62.588999999999999</v>
      </c>
      <c r="V1538">
        <v>34.935000000000002</v>
      </c>
      <c r="W1538">
        <v>37.411000000000001</v>
      </c>
      <c r="X1538">
        <v>14.442</v>
      </c>
      <c r="Y1538">
        <v>13.105</v>
      </c>
      <c r="Z1538">
        <v>37.411000000000001</v>
      </c>
      <c r="AA1538">
        <v>34.935000000000002</v>
      </c>
      <c r="AB1538">
        <v>8.5060000000000002</v>
      </c>
      <c r="AC1538">
        <v>15</v>
      </c>
      <c r="AD1538">
        <v>14</v>
      </c>
      <c r="AE1538">
        <v>14</v>
      </c>
      <c r="AF1538">
        <v>14</v>
      </c>
    </row>
    <row r="1539" spans="1:32" x14ac:dyDescent="0.35">
      <c r="A1539">
        <v>676</v>
      </c>
      <c r="I1539" t="s">
        <v>32</v>
      </c>
    </row>
    <row r="1540" spans="1:32" x14ac:dyDescent="0.35">
      <c r="A1540">
        <v>676</v>
      </c>
      <c r="B1540" t="s">
        <v>33</v>
      </c>
      <c r="C1540">
        <v>1</v>
      </c>
      <c r="D1540" t="s">
        <v>1639</v>
      </c>
      <c r="E1540" t="s">
        <v>1640</v>
      </c>
      <c r="H1540">
        <v>71.7</v>
      </c>
    </row>
    <row r="1541" spans="1:32" x14ac:dyDescent="0.35">
      <c r="A1541">
        <v>676</v>
      </c>
      <c r="B1541" t="s">
        <v>36</v>
      </c>
      <c r="C1541">
        <v>1</v>
      </c>
      <c r="J1541" t="s">
        <v>1641</v>
      </c>
      <c r="L1541">
        <v>27.167000000000002</v>
      </c>
      <c r="M1541">
        <v>24.486000000000001</v>
      </c>
      <c r="N1541">
        <v>51.087000000000003</v>
      </c>
      <c r="O1541">
        <v>52.017000000000003</v>
      </c>
      <c r="P1541">
        <v>57.527000000000001</v>
      </c>
      <c r="Q1541">
        <v>57.68</v>
      </c>
      <c r="R1541">
        <v>134.21600000000001</v>
      </c>
      <c r="S1541">
        <v>132.65</v>
      </c>
      <c r="T1541">
        <v>67.197000000000003</v>
      </c>
      <c r="U1541">
        <v>63.731999999999999</v>
      </c>
      <c r="V1541">
        <v>32.802999999999997</v>
      </c>
      <c r="W1541">
        <v>36.268000000000001</v>
      </c>
      <c r="X1541">
        <v>15.756</v>
      </c>
      <c r="Y1541">
        <v>15.079000000000001</v>
      </c>
      <c r="Z1541">
        <v>36.268000000000001</v>
      </c>
      <c r="AA1541">
        <v>32.802999999999997</v>
      </c>
      <c r="AB1541">
        <v>9.0820000000000007</v>
      </c>
      <c r="AC1541">
        <v>16</v>
      </c>
      <c r="AD1541">
        <v>15</v>
      </c>
      <c r="AE1541">
        <v>15</v>
      </c>
      <c r="AF1541">
        <v>15</v>
      </c>
    </row>
    <row r="1542" spans="1:32" x14ac:dyDescent="0.35">
      <c r="A1542">
        <v>677</v>
      </c>
      <c r="I1542" t="s">
        <v>32</v>
      </c>
    </row>
    <row r="1543" spans="1:32" x14ac:dyDescent="0.35">
      <c r="A1543">
        <v>677</v>
      </c>
      <c r="B1543" t="s">
        <v>33</v>
      </c>
      <c r="C1543">
        <v>1</v>
      </c>
      <c r="D1543" t="s">
        <v>1642</v>
      </c>
      <c r="E1543" t="s">
        <v>1643</v>
      </c>
      <c r="H1543">
        <v>63.2</v>
      </c>
    </row>
    <row r="1544" spans="1:32" x14ac:dyDescent="0.35">
      <c r="A1544">
        <v>677</v>
      </c>
      <c r="B1544" t="s">
        <v>36</v>
      </c>
      <c r="C1544">
        <v>1</v>
      </c>
      <c r="J1544" t="s">
        <v>1644</v>
      </c>
      <c r="L1544">
        <v>53.936999999999998</v>
      </c>
      <c r="M1544">
        <v>54.241999999999997</v>
      </c>
      <c r="N1544">
        <v>108.30500000000001</v>
      </c>
      <c r="O1544">
        <v>107.7</v>
      </c>
      <c r="P1544">
        <v>93.397999999999996</v>
      </c>
      <c r="Q1544">
        <v>93.897999999999996</v>
      </c>
      <c r="R1544">
        <v>103.092</v>
      </c>
      <c r="S1544">
        <v>103.181</v>
      </c>
      <c r="T1544">
        <v>63.651000000000003</v>
      </c>
      <c r="U1544">
        <v>63.838999999999999</v>
      </c>
      <c r="V1544">
        <v>36.348999999999997</v>
      </c>
      <c r="W1544">
        <v>36.161000000000001</v>
      </c>
      <c r="X1544">
        <v>13.657</v>
      </c>
      <c r="Y1544">
        <v>13.965999999999999</v>
      </c>
      <c r="Z1544">
        <v>36.161000000000001</v>
      </c>
      <c r="AA1544">
        <v>36.348999999999997</v>
      </c>
      <c r="AB1544">
        <v>7.7919999999999998</v>
      </c>
      <c r="AC1544">
        <v>10</v>
      </c>
      <c r="AD1544">
        <v>8</v>
      </c>
      <c r="AE1544">
        <v>8</v>
      </c>
      <c r="AF1544">
        <v>8</v>
      </c>
    </row>
    <row r="1545" spans="1:32" x14ac:dyDescent="0.35">
      <c r="A1545">
        <v>678</v>
      </c>
      <c r="F1545" t="s">
        <v>1645</v>
      </c>
      <c r="G1545" t="s">
        <v>1646</v>
      </c>
      <c r="I1545" t="s">
        <v>32</v>
      </c>
    </row>
    <row r="1546" spans="1:32" x14ac:dyDescent="0.35">
      <c r="A1546">
        <v>678</v>
      </c>
      <c r="B1546" t="s">
        <v>33</v>
      </c>
      <c r="C1546">
        <v>1</v>
      </c>
      <c r="D1546" t="s">
        <v>1647</v>
      </c>
      <c r="E1546" t="s">
        <v>1648</v>
      </c>
      <c r="H1546">
        <v>73.400000000000006</v>
      </c>
    </row>
    <row r="1547" spans="1:32" x14ac:dyDescent="0.35">
      <c r="A1547">
        <v>678</v>
      </c>
      <c r="B1547" t="s">
        <v>36</v>
      </c>
      <c r="C1547">
        <v>1</v>
      </c>
      <c r="J1547" t="s">
        <v>1649</v>
      </c>
      <c r="L1547">
        <v>24.012</v>
      </c>
      <c r="M1547">
        <v>20.741</v>
      </c>
      <c r="N1547">
        <v>44.570999999999998</v>
      </c>
      <c r="O1547">
        <v>45.273000000000003</v>
      </c>
      <c r="P1547">
        <v>40.701999999999998</v>
      </c>
      <c r="Q1547">
        <v>41.048000000000002</v>
      </c>
      <c r="R1547">
        <v>108.455</v>
      </c>
      <c r="S1547">
        <v>108.776</v>
      </c>
      <c r="T1547">
        <v>70.299000000000007</v>
      </c>
      <c r="U1547">
        <v>69.718999999999994</v>
      </c>
      <c r="V1547">
        <v>29.701000000000001</v>
      </c>
      <c r="W1547">
        <v>30.280999999999999</v>
      </c>
      <c r="X1547">
        <v>21.276</v>
      </c>
      <c r="Y1547">
        <v>18.817</v>
      </c>
      <c r="Z1547">
        <v>30.280999999999999</v>
      </c>
      <c r="AA1547">
        <v>29.701000000000001</v>
      </c>
      <c r="AB1547">
        <v>21.562000000000001</v>
      </c>
      <c r="AC1547">
        <v>23</v>
      </c>
      <c r="AD1547">
        <v>21</v>
      </c>
      <c r="AE1547">
        <v>21</v>
      </c>
      <c r="AF1547">
        <v>21</v>
      </c>
    </row>
    <row r="1548" spans="1:32" x14ac:dyDescent="0.35">
      <c r="A1548">
        <v>679</v>
      </c>
    </row>
    <row r="1549" spans="1:32" x14ac:dyDescent="0.35">
      <c r="A1549">
        <v>679</v>
      </c>
      <c r="B1549" t="s">
        <v>33</v>
      </c>
      <c r="C1549">
        <v>1</v>
      </c>
      <c r="D1549" t="s">
        <v>1650</v>
      </c>
      <c r="E1549" t="s">
        <v>1651</v>
      </c>
    </row>
    <row r="1550" spans="1:32" x14ac:dyDescent="0.35">
      <c r="A1550">
        <v>679</v>
      </c>
      <c r="B1550" t="s">
        <v>36</v>
      </c>
      <c r="C1550">
        <v>1</v>
      </c>
      <c r="J1550" t="s">
        <v>1652</v>
      </c>
      <c r="L1550">
        <v>52.048999999999999</v>
      </c>
      <c r="M1550">
        <v>42.981000000000002</v>
      </c>
      <c r="N1550">
        <v>95.763999999999996</v>
      </c>
      <c r="O1550">
        <v>94.861999999999995</v>
      </c>
      <c r="P1550">
        <v>76.581000000000003</v>
      </c>
      <c r="Q1550">
        <v>76.31</v>
      </c>
      <c r="R1550">
        <v>96.052999999999997</v>
      </c>
      <c r="S1550">
        <v>97.15</v>
      </c>
      <c r="T1550">
        <v>66.364000000000004</v>
      </c>
      <c r="U1550">
        <v>66.933999999999997</v>
      </c>
      <c r="V1550">
        <v>33.636000000000003</v>
      </c>
      <c r="W1550">
        <v>33.066000000000003</v>
      </c>
      <c r="X1550">
        <v>16.213999999999999</v>
      </c>
      <c r="Y1550">
        <v>17.763999999999999</v>
      </c>
      <c r="Z1550">
        <v>33.066000000000003</v>
      </c>
      <c r="AA1550">
        <v>33.636000000000003</v>
      </c>
      <c r="AB1550">
        <v>9.0559999999999992</v>
      </c>
      <c r="AC1550">
        <v>11</v>
      </c>
      <c r="AD1550">
        <v>11</v>
      </c>
      <c r="AE1550">
        <v>11</v>
      </c>
      <c r="AF1550">
        <v>11</v>
      </c>
    </row>
    <row r="1551" spans="1:32" x14ac:dyDescent="0.35">
      <c r="A1551">
        <v>680</v>
      </c>
    </row>
    <row r="1552" spans="1:32" x14ac:dyDescent="0.35">
      <c r="A1552">
        <v>680</v>
      </c>
      <c r="B1552" t="s">
        <v>33</v>
      </c>
      <c r="C1552">
        <v>1</v>
      </c>
      <c r="D1552" t="s">
        <v>1653</v>
      </c>
      <c r="E1552" t="s">
        <v>1654</v>
      </c>
    </row>
    <row r="1553" spans="1:32" x14ac:dyDescent="0.35">
      <c r="A1553">
        <v>680</v>
      </c>
      <c r="B1553" t="s">
        <v>36</v>
      </c>
      <c r="C1553">
        <v>1</v>
      </c>
      <c r="J1553" t="s">
        <v>1655</v>
      </c>
      <c r="L1553">
        <v>46.326999999999998</v>
      </c>
      <c r="M1553">
        <v>47.472000000000001</v>
      </c>
      <c r="N1553">
        <v>94.456000000000003</v>
      </c>
      <c r="O1553">
        <v>93.695999999999998</v>
      </c>
      <c r="P1553">
        <v>93.228999999999999</v>
      </c>
      <c r="Q1553">
        <v>93.165000000000006</v>
      </c>
      <c r="R1553">
        <v>117.636</v>
      </c>
      <c r="S1553">
        <v>118.175</v>
      </c>
      <c r="T1553">
        <v>66.614000000000004</v>
      </c>
      <c r="U1553">
        <v>65.456000000000003</v>
      </c>
      <c r="V1553">
        <v>33.386000000000003</v>
      </c>
      <c r="W1553">
        <v>34.543999999999997</v>
      </c>
      <c r="X1553">
        <v>16.561</v>
      </c>
      <c r="Y1553">
        <v>15.244999999999999</v>
      </c>
      <c r="Z1553">
        <v>34.543999999999997</v>
      </c>
      <c r="AA1553">
        <v>33.386000000000003</v>
      </c>
      <c r="AB1553">
        <v>16.78</v>
      </c>
      <c r="AC1553">
        <v>10</v>
      </c>
      <c r="AD1553">
        <v>14</v>
      </c>
      <c r="AE1553">
        <v>10</v>
      </c>
      <c r="AF1553">
        <v>10</v>
      </c>
    </row>
    <row r="1554" spans="1:32" x14ac:dyDescent="0.35">
      <c r="A1554">
        <v>681</v>
      </c>
      <c r="F1554" t="s">
        <v>210</v>
      </c>
      <c r="G1554" t="s">
        <v>211</v>
      </c>
      <c r="I1554" t="s">
        <v>54</v>
      </c>
    </row>
    <row r="1555" spans="1:32" x14ac:dyDescent="0.35">
      <c r="A1555">
        <v>681</v>
      </c>
      <c r="B1555" t="s">
        <v>33</v>
      </c>
      <c r="C1555">
        <v>1</v>
      </c>
      <c r="D1555" t="s">
        <v>1656</v>
      </c>
      <c r="E1555" t="s">
        <v>1657</v>
      </c>
      <c r="H1555">
        <v>79.900000000000006</v>
      </c>
    </row>
    <row r="1556" spans="1:32" x14ac:dyDescent="0.35">
      <c r="A1556">
        <v>682</v>
      </c>
      <c r="F1556" t="s">
        <v>173</v>
      </c>
      <c r="G1556" t="s">
        <v>174</v>
      </c>
      <c r="I1556" t="s">
        <v>54</v>
      </c>
    </row>
    <row r="1557" spans="1:32" x14ac:dyDescent="0.35">
      <c r="A1557">
        <v>682</v>
      </c>
      <c r="B1557" t="s">
        <v>33</v>
      </c>
      <c r="C1557">
        <v>1</v>
      </c>
      <c r="D1557" t="s">
        <v>1658</v>
      </c>
      <c r="E1557" t="s">
        <v>1659</v>
      </c>
      <c r="H1557">
        <v>83.6</v>
      </c>
    </row>
    <row r="1558" spans="1:32" x14ac:dyDescent="0.35">
      <c r="A1558">
        <v>682</v>
      </c>
      <c r="B1558" t="s">
        <v>36</v>
      </c>
      <c r="C1558">
        <v>1</v>
      </c>
      <c r="J1558" t="s">
        <v>1660</v>
      </c>
      <c r="L1558">
        <v>35.64</v>
      </c>
      <c r="M1558">
        <v>35.524999999999999</v>
      </c>
      <c r="N1558">
        <v>71.353999999999999</v>
      </c>
      <c r="O1558">
        <v>70.92</v>
      </c>
      <c r="P1558">
        <v>59.792000000000002</v>
      </c>
      <c r="Q1558">
        <v>59.927</v>
      </c>
      <c r="R1558">
        <v>100.89</v>
      </c>
      <c r="S1558">
        <v>101.199</v>
      </c>
      <c r="T1558">
        <v>69.567999999999998</v>
      </c>
      <c r="U1558">
        <v>71.453999999999994</v>
      </c>
      <c r="V1558">
        <v>30.431999999999999</v>
      </c>
      <c r="W1558">
        <v>28.545999999999999</v>
      </c>
      <c r="X1558">
        <v>19.306999999999999</v>
      </c>
      <c r="Y1558">
        <v>21.524999999999999</v>
      </c>
      <c r="Z1558">
        <v>28.545999999999999</v>
      </c>
      <c r="AA1558">
        <v>30.431999999999999</v>
      </c>
      <c r="AB1558">
        <v>15.042</v>
      </c>
      <c r="AC1558">
        <v>15</v>
      </c>
      <c r="AD1558">
        <v>14</v>
      </c>
      <c r="AE1558">
        <v>14</v>
      </c>
      <c r="AF1558">
        <v>14</v>
      </c>
    </row>
    <row r="1559" spans="1:32" x14ac:dyDescent="0.35">
      <c r="A1559">
        <v>683</v>
      </c>
      <c r="F1559" t="s">
        <v>153</v>
      </c>
      <c r="G1559" t="s">
        <v>154</v>
      </c>
      <c r="I1559" t="s">
        <v>32</v>
      </c>
    </row>
    <row r="1560" spans="1:32" x14ac:dyDescent="0.35">
      <c r="A1560">
        <v>683</v>
      </c>
      <c r="B1560" t="s">
        <v>33</v>
      </c>
      <c r="C1560">
        <v>1</v>
      </c>
      <c r="D1560" t="s">
        <v>1661</v>
      </c>
      <c r="E1560" t="s">
        <v>1662</v>
      </c>
      <c r="H1560">
        <v>70.2</v>
      </c>
    </row>
    <row r="1561" spans="1:32" x14ac:dyDescent="0.35">
      <c r="A1561">
        <v>683</v>
      </c>
      <c r="B1561" t="s">
        <v>36</v>
      </c>
      <c r="C1561">
        <v>1</v>
      </c>
      <c r="J1561" t="s">
        <v>1663</v>
      </c>
      <c r="L1561">
        <v>73.376000000000005</v>
      </c>
      <c r="M1561">
        <v>71.599000000000004</v>
      </c>
      <c r="N1561">
        <v>145.54599999999999</v>
      </c>
      <c r="O1561">
        <v>144.97499999999999</v>
      </c>
      <c r="P1561">
        <v>132.73500000000001</v>
      </c>
      <c r="Q1561">
        <v>131.035</v>
      </c>
      <c r="R1561">
        <v>107.96</v>
      </c>
      <c r="S1561">
        <v>108.127</v>
      </c>
      <c r="T1561">
        <v>62.368000000000002</v>
      </c>
      <c r="U1561">
        <v>61.262</v>
      </c>
      <c r="V1561">
        <v>37.631999999999998</v>
      </c>
      <c r="W1561">
        <v>38.738</v>
      </c>
      <c r="X1561">
        <v>12.744999999999999</v>
      </c>
      <c r="Y1561">
        <v>11.477</v>
      </c>
      <c r="Z1561">
        <v>38.738</v>
      </c>
      <c r="AA1561">
        <v>37.631999999999998</v>
      </c>
      <c r="AB1561">
        <v>9.9939999999999998</v>
      </c>
      <c r="AC1561">
        <v>5</v>
      </c>
      <c r="AD1561">
        <v>10</v>
      </c>
      <c r="AE1561">
        <v>5</v>
      </c>
      <c r="AF1561">
        <v>5</v>
      </c>
    </row>
    <row r="1562" spans="1:32" x14ac:dyDescent="0.35">
      <c r="A1562">
        <v>684</v>
      </c>
      <c r="F1562" t="s">
        <v>411</v>
      </c>
      <c r="G1562" t="s">
        <v>412</v>
      </c>
      <c r="I1562" t="s">
        <v>54</v>
      </c>
    </row>
    <row r="1563" spans="1:32" x14ac:dyDescent="0.35">
      <c r="A1563">
        <v>684</v>
      </c>
      <c r="B1563" t="s">
        <v>33</v>
      </c>
      <c r="C1563">
        <v>1</v>
      </c>
      <c r="D1563" t="s">
        <v>1664</v>
      </c>
      <c r="E1563" t="s">
        <v>1665</v>
      </c>
      <c r="H1563">
        <v>69.400000000000006</v>
      </c>
    </row>
    <row r="1564" spans="1:32" x14ac:dyDescent="0.35">
      <c r="A1564">
        <v>684</v>
      </c>
      <c r="B1564" t="s">
        <v>36</v>
      </c>
      <c r="C1564">
        <v>1</v>
      </c>
      <c r="J1564" t="s">
        <v>1666</v>
      </c>
      <c r="L1564">
        <v>52.576000000000001</v>
      </c>
      <c r="M1564">
        <v>49.305999999999997</v>
      </c>
      <c r="N1564">
        <v>102.276</v>
      </c>
      <c r="O1564">
        <v>102.36799999999999</v>
      </c>
      <c r="P1564">
        <v>93.739000000000004</v>
      </c>
      <c r="Q1564">
        <v>93.239000000000004</v>
      </c>
      <c r="R1564">
        <v>109.562</v>
      </c>
      <c r="S1564">
        <v>109.34099999999999</v>
      </c>
      <c r="T1564">
        <v>63.804000000000002</v>
      </c>
      <c r="U1564">
        <v>62.866</v>
      </c>
      <c r="V1564">
        <v>36.195999999999998</v>
      </c>
      <c r="W1564">
        <v>37.134</v>
      </c>
      <c r="X1564">
        <v>13.178000000000001</v>
      </c>
      <c r="Y1564">
        <v>13.951000000000001</v>
      </c>
      <c r="Z1564">
        <v>37.134</v>
      </c>
      <c r="AA1564">
        <v>36.195999999999998</v>
      </c>
      <c r="AB1564">
        <v>8.35</v>
      </c>
      <c r="AC1564">
        <v>12</v>
      </c>
      <c r="AD1564">
        <v>13</v>
      </c>
      <c r="AE1564">
        <v>12</v>
      </c>
      <c r="AF1564">
        <v>12</v>
      </c>
    </row>
    <row r="1565" spans="1:32" x14ac:dyDescent="0.35">
      <c r="A1565">
        <v>685</v>
      </c>
    </row>
    <row r="1566" spans="1:32" x14ac:dyDescent="0.35">
      <c r="A1566">
        <v>685</v>
      </c>
      <c r="B1566" t="s">
        <v>33</v>
      </c>
      <c r="C1566">
        <v>1</v>
      </c>
      <c r="D1566" t="s">
        <v>1667</v>
      </c>
      <c r="E1566" t="s">
        <v>1668</v>
      </c>
    </row>
    <row r="1567" spans="1:32" x14ac:dyDescent="0.35">
      <c r="A1567">
        <v>685</v>
      </c>
      <c r="B1567" t="s">
        <v>36</v>
      </c>
      <c r="C1567">
        <v>1</v>
      </c>
      <c r="J1567" t="s">
        <v>1669</v>
      </c>
      <c r="L1567">
        <v>17.933</v>
      </c>
      <c r="M1567">
        <v>25.247</v>
      </c>
      <c r="N1567">
        <v>43.523000000000003</v>
      </c>
      <c r="O1567">
        <v>42.613</v>
      </c>
      <c r="P1567">
        <v>38.877000000000002</v>
      </c>
      <c r="Q1567">
        <v>38.246000000000002</v>
      </c>
      <c r="R1567">
        <v>107.28</v>
      </c>
      <c r="S1567">
        <v>107.91800000000001</v>
      </c>
      <c r="T1567">
        <v>69.524000000000001</v>
      </c>
      <c r="U1567">
        <v>67.132000000000005</v>
      </c>
      <c r="V1567">
        <v>30.477</v>
      </c>
      <c r="W1567">
        <v>32.868000000000002</v>
      </c>
      <c r="X1567">
        <v>17.332999999999998</v>
      </c>
      <c r="Y1567">
        <v>19.777999999999999</v>
      </c>
      <c r="Z1567">
        <v>32.868000000000002</v>
      </c>
      <c r="AA1567">
        <v>30.477</v>
      </c>
      <c r="AB1567">
        <v>12.744</v>
      </c>
      <c r="AC1567">
        <v>18</v>
      </c>
      <c r="AD1567">
        <v>17</v>
      </c>
      <c r="AE1567">
        <v>17</v>
      </c>
      <c r="AF1567">
        <v>17</v>
      </c>
    </row>
    <row r="1568" spans="1:32" x14ac:dyDescent="0.35">
      <c r="A1568">
        <v>686</v>
      </c>
      <c r="F1568" t="s">
        <v>153</v>
      </c>
      <c r="G1568" t="s">
        <v>154</v>
      </c>
      <c r="I1568" t="s">
        <v>54</v>
      </c>
    </row>
    <row r="1569" spans="1:32" x14ac:dyDescent="0.35">
      <c r="A1569">
        <v>686</v>
      </c>
      <c r="B1569" t="s">
        <v>33</v>
      </c>
      <c r="C1569">
        <v>1</v>
      </c>
      <c r="D1569" t="s">
        <v>1670</v>
      </c>
      <c r="E1569" t="s">
        <v>1671</v>
      </c>
      <c r="H1569">
        <v>77.2</v>
      </c>
    </row>
    <row r="1570" spans="1:32" x14ac:dyDescent="0.35">
      <c r="A1570">
        <v>686</v>
      </c>
      <c r="B1570" t="s">
        <v>36</v>
      </c>
      <c r="C1570">
        <v>1</v>
      </c>
      <c r="J1570" t="s">
        <v>1672</v>
      </c>
      <c r="L1570">
        <v>40.957000000000001</v>
      </c>
      <c r="M1570">
        <v>38.142000000000003</v>
      </c>
      <c r="N1570">
        <v>78.727000000000004</v>
      </c>
      <c r="O1570">
        <v>79.162999999999997</v>
      </c>
      <c r="P1570">
        <v>62.633000000000003</v>
      </c>
      <c r="Q1570">
        <v>61.981999999999999</v>
      </c>
      <c r="R1570">
        <v>94.686000000000007</v>
      </c>
      <c r="S1570">
        <v>94.201999999999998</v>
      </c>
      <c r="T1570">
        <v>67.721999999999994</v>
      </c>
      <c r="U1570">
        <v>64.884</v>
      </c>
      <c r="V1570">
        <v>32.277999999999999</v>
      </c>
      <c r="W1570">
        <v>35.116</v>
      </c>
      <c r="X1570">
        <v>14.385999999999999</v>
      </c>
      <c r="Y1570">
        <v>18.573</v>
      </c>
      <c r="Z1570">
        <v>35.116</v>
      </c>
      <c r="AA1570">
        <v>32.277999999999999</v>
      </c>
      <c r="AB1570">
        <v>11.272</v>
      </c>
      <c r="AC1570">
        <v>15</v>
      </c>
      <c r="AD1570">
        <v>15</v>
      </c>
      <c r="AE1570">
        <v>15</v>
      </c>
      <c r="AF1570">
        <v>15</v>
      </c>
    </row>
    <row r="1571" spans="1:32" x14ac:dyDescent="0.35">
      <c r="A1571">
        <v>687</v>
      </c>
      <c r="F1571" t="s">
        <v>153</v>
      </c>
      <c r="G1571" t="s">
        <v>154</v>
      </c>
      <c r="I1571" t="s">
        <v>54</v>
      </c>
    </row>
    <row r="1572" spans="1:32" x14ac:dyDescent="0.35">
      <c r="A1572">
        <v>687</v>
      </c>
      <c r="B1572" t="s">
        <v>33</v>
      </c>
      <c r="C1572">
        <v>1</v>
      </c>
      <c r="D1572" t="s">
        <v>1673</v>
      </c>
      <c r="E1572" t="s">
        <v>1674</v>
      </c>
      <c r="H1572">
        <v>68.2</v>
      </c>
    </row>
    <row r="1573" spans="1:32" x14ac:dyDescent="0.35">
      <c r="A1573">
        <v>687</v>
      </c>
      <c r="B1573" t="s">
        <v>36</v>
      </c>
      <c r="C1573">
        <v>1</v>
      </c>
      <c r="J1573" t="s">
        <v>1675</v>
      </c>
      <c r="L1573">
        <v>40.165999999999997</v>
      </c>
      <c r="M1573">
        <v>32.773000000000003</v>
      </c>
      <c r="N1573">
        <v>72.641999999999996</v>
      </c>
      <c r="O1573">
        <v>72.921999999999997</v>
      </c>
      <c r="P1573">
        <v>64.793000000000006</v>
      </c>
      <c r="Q1573">
        <v>64.486000000000004</v>
      </c>
      <c r="R1573">
        <v>106.51900000000001</v>
      </c>
      <c r="S1573">
        <v>105.889</v>
      </c>
      <c r="T1573">
        <v>64.096000000000004</v>
      </c>
      <c r="U1573">
        <v>66.918000000000006</v>
      </c>
      <c r="V1573">
        <v>35.904000000000003</v>
      </c>
      <c r="W1573">
        <v>33.082000000000001</v>
      </c>
      <c r="X1573">
        <v>15.81</v>
      </c>
      <c r="Y1573">
        <v>16.007999999999999</v>
      </c>
      <c r="Z1573">
        <v>33.082000000000001</v>
      </c>
      <c r="AA1573">
        <v>35.904000000000003</v>
      </c>
      <c r="AB1573">
        <v>8.1620000000000008</v>
      </c>
      <c r="AC1573">
        <v>16</v>
      </c>
      <c r="AD1573">
        <v>16</v>
      </c>
      <c r="AE1573">
        <v>16</v>
      </c>
      <c r="AF1573">
        <v>16</v>
      </c>
    </row>
    <row r="1574" spans="1:32" x14ac:dyDescent="0.35">
      <c r="A1574">
        <v>688</v>
      </c>
      <c r="F1574" t="s">
        <v>153</v>
      </c>
      <c r="G1574" t="s">
        <v>154</v>
      </c>
      <c r="I1574" t="s">
        <v>54</v>
      </c>
    </row>
    <row r="1575" spans="1:32" x14ac:dyDescent="0.35">
      <c r="A1575">
        <v>688</v>
      </c>
      <c r="B1575" t="s">
        <v>33</v>
      </c>
      <c r="C1575">
        <v>1</v>
      </c>
      <c r="D1575" t="s">
        <v>1676</v>
      </c>
      <c r="E1575" t="s">
        <v>1677</v>
      </c>
      <c r="H1575">
        <v>56.4</v>
      </c>
    </row>
    <row r="1576" spans="1:32" x14ac:dyDescent="0.35">
      <c r="A1576">
        <v>689</v>
      </c>
      <c r="F1576" t="s">
        <v>153</v>
      </c>
      <c r="G1576" t="s">
        <v>154</v>
      </c>
      <c r="I1576" t="s">
        <v>32</v>
      </c>
    </row>
    <row r="1577" spans="1:32" x14ac:dyDescent="0.35">
      <c r="A1577">
        <v>689</v>
      </c>
      <c r="B1577" t="s">
        <v>33</v>
      </c>
      <c r="C1577">
        <v>1</v>
      </c>
      <c r="D1577" t="s">
        <v>1678</v>
      </c>
      <c r="E1577" t="s">
        <v>1679</v>
      </c>
      <c r="H1577">
        <v>65.099999999999994</v>
      </c>
    </row>
    <row r="1578" spans="1:32" x14ac:dyDescent="0.35">
      <c r="A1578">
        <v>689</v>
      </c>
      <c r="B1578" t="s">
        <v>36</v>
      </c>
      <c r="C1578">
        <v>1</v>
      </c>
      <c r="J1578" t="s">
        <v>1680</v>
      </c>
      <c r="L1578">
        <v>50.454999999999998</v>
      </c>
      <c r="M1578">
        <v>53.674999999999997</v>
      </c>
      <c r="N1578">
        <v>104.358</v>
      </c>
      <c r="O1578">
        <v>103.279</v>
      </c>
      <c r="P1578">
        <v>84.363</v>
      </c>
      <c r="Q1578">
        <v>84.408000000000001</v>
      </c>
      <c r="R1578">
        <v>95.683000000000007</v>
      </c>
      <c r="S1578">
        <v>97.691999999999993</v>
      </c>
      <c r="T1578">
        <v>66.040000000000006</v>
      </c>
      <c r="U1578">
        <v>64.052000000000007</v>
      </c>
      <c r="V1578">
        <v>33.96</v>
      </c>
      <c r="W1578">
        <v>35.948</v>
      </c>
      <c r="X1578">
        <v>15.111000000000001</v>
      </c>
      <c r="Y1578">
        <v>14.683999999999999</v>
      </c>
      <c r="Z1578">
        <v>35.948</v>
      </c>
      <c r="AA1578">
        <v>33.96</v>
      </c>
      <c r="AB1578">
        <v>12.18</v>
      </c>
      <c r="AC1578">
        <v>12</v>
      </c>
      <c r="AD1578">
        <v>12</v>
      </c>
      <c r="AE1578">
        <v>12</v>
      </c>
      <c r="AF1578">
        <v>12</v>
      </c>
    </row>
    <row r="1579" spans="1:32" x14ac:dyDescent="0.35">
      <c r="A1579">
        <v>690</v>
      </c>
      <c r="F1579" t="s">
        <v>153</v>
      </c>
      <c r="G1579" t="s">
        <v>154</v>
      </c>
      <c r="I1579" t="s">
        <v>54</v>
      </c>
    </row>
    <row r="1580" spans="1:32" x14ac:dyDescent="0.35">
      <c r="A1580">
        <v>690</v>
      </c>
      <c r="B1580" t="s">
        <v>33</v>
      </c>
      <c r="C1580">
        <v>1</v>
      </c>
      <c r="D1580" t="s">
        <v>1681</v>
      </c>
      <c r="E1580" t="s">
        <v>1682</v>
      </c>
      <c r="H1580">
        <v>66.599999999999994</v>
      </c>
    </row>
    <row r="1581" spans="1:32" x14ac:dyDescent="0.35">
      <c r="A1581">
        <v>691</v>
      </c>
      <c r="F1581" t="s">
        <v>1683</v>
      </c>
      <c r="G1581" t="s">
        <v>1684</v>
      </c>
      <c r="I1581" t="s">
        <v>32</v>
      </c>
    </row>
    <row r="1582" spans="1:32" x14ac:dyDescent="0.35">
      <c r="A1582">
        <v>691</v>
      </c>
      <c r="B1582" t="s">
        <v>33</v>
      </c>
      <c r="C1582">
        <v>1</v>
      </c>
      <c r="D1582" t="s">
        <v>1685</v>
      </c>
      <c r="E1582" t="s">
        <v>1686</v>
      </c>
      <c r="H1582">
        <v>66.099999999999994</v>
      </c>
    </row>
    <row r="1583" spans="1:32" x14ac:dyDescent="0.35">
      <c r="A1583">
        <v>691</v>
      </c>
      <c r="B1583" t="s">
        <v>36</v>
      </c>
      <c r="C1583">
        <v>1</v>
      </c>
      <c r="J1583" t="s">
        <v>1687</v>
      </c>
      <c r="L1583">
        <v>58.752000000000002</v>
      </c>
      <c r="M1583">
        <v>54.978999999999999</v>
      </c>
      <c r="N1583">
        <v>114.42700000000001</v>
      </c>
      <c r="O1583">
        <v>113.369</v>
      </c>
      <c r="P1583">
        <v>105.84699999999999</v>
      </c>
      <c r="Q1583">
        <v>105.476</v>
      </c>
      <c r="R1583">
        <v>110.59</v>
      </c>
      <c r="S1583">
        <v>111.328</v>
      </c>
      <c r="T1583">
        <v>62.290999999999997</v>
      </c>
      <c r="U1583">
        <v>62.606000000000002</v>
      </c>
      <c r="V1583">
        <v>37.709000000000003</v>
      </c>
      <c r="W1583">
        <v>37.393999999999998</v>
      </c>
      <c r="X1583">
        <v>13.565</v>
      </c>
      <c r="Y1583">
        <v>11.742000000000001</v>
      </c>
      <c r="Z1583">
        <v>37.393999999999998</v>
      </c>
      <c r="AA1583">
        <v>37.709000000000003</v>
      </c>
      <c r="AB1583">
        <v>17.585999999999999</v>
      </c>
      <c r="AC1583">
        <v>9</v>
      </c>
      <c r="AD1583">
        <v>10</v>
      </c>
      <c r="AE1583">
        <v>9</v>
      </c>
      <c r="AF1583">
        <v>9</v>
      </c>
    </row>
    <row r="1584" spans="1:32" x14ac:dyDescent="0.35">
      <c r="A1584">
        <v>692</v>
      </c>
      <c r="F1584" t="s">
        <v>173</v>
      </c>
      <c r="G1584" t="s">
        <v>174</v>
      </c>
      <c r="I1584" t="s">
        <v>54</v>
      </c>
    </row>
    <row r="1585" spans="1:32" x14ac:dyDescent="0.35">
      <c r="A1585">
        <v>692</v>
      </c>
      <c r="B1585" t="s">
        <v>33</v>
      </c>
      <c r="C1585">
        <v>1</v>
      </c>
      <c r="D1585" t="s">
        <v>1688</v>
      </c>
      <c r="E1585" t="s">
        <v>1689</v>
      </c>
      <c r="H1585">
        <v>70.3</v>
      </c>
    </row>
    <row r="1586" spans="1:32" x14ac:dyDescent="0.35">
      <c r="A1586">
        <v>693</v>
      </c>
      <c r="I1586" t="s">
        <v>32</v>
      </c>
    </row>
    <row r="1587" spans="1:32" x14ac:dyDescent="0.35">
      <c r="A1587">
        <v>693</v>
      </c>
      <c r="B1587" t="s">
        <v>33</v>
      </c>
      <c r="C1587">
        <v>1</v>
      </c>
      <c r="D1587" t="s">
        <v>1690</v>
      </c>
      <c r="E1587" t="s">
        <v>1691</v>
      </c>
      <c r="H1587">
        <v>71.2</v>
      </c>
    </row>
    <row r="1588" spans="1:32" x14ac:dyDescent="0.35">
      <c r="A1588">
        <v>694</v>
      </c>
      <c r="F1588" t="s">
        <v>153</v>
      </c>
      <c r="G1588" t="s">
        <v>154</v>
      </c>
      <c r="I1588" t="s">
        <v>32</v>
      </c>
    </row>
    <row r="1589" spans="1:32" x14ac:dyDescent="0.35">
      <c r="A1589">
        <v>694</v>
      </c>
      <c r="B1589" t="s">
        <v>33</v>
      </c>
      <c r="C1589">
        <v>1</v>
      </c>
      <c r="D1589" t="s">
        <v>1692</v>
      </c>
      <c r="E1589" t="s">
        <v>1693</v>
      </c>
      <c r="H1589">
        <v>65.3</v>
      </c>
    </row>
    <row r="1590" spans="1:32" x14ac:dyDescent="0.35">
      <c r="A1590">
        <v>694</v>
      </c>
      <c r="B1590" t="s">
        <v>36</v>
      </c>
      <c r="C1590">
        <v>1</v>
      </c>
      <c r="J1590" t="s">
        <v>1694</v>
      </c>
      <c r="L1590">
        <v>45.411999999999999</v>
      </c>
      <c r="M1590">
        <v>62.674999999999997</v>
      </c>
      <c r="N1590">
        <v>108.248</v>
      </c>
      <c r="O1590">
        <v>108.633</v>
      </c>
      <c r="P1590">
        <v>83.222999999999999</v>
      </c>
      <c r="Q1590">
        <v>83.28</v>
      </c>
      <c r="R1590">
        <v>92.158000000000001</v>
      </c>
      <c r="S1590">
        <v>91.521000000000001</v>
      </c>
      <c r="T1590">
        <v>65.388000000000005</v>
      </c>
      <c r="U1590">
        <v>69.911000000000001</v>
      </c>
      <c r="V1590">
        <v>34.612000000000002</v>
      </c>
      <c r="W1590">
        <v>30.088999999999999</v>
      </c>
      <c r="X1590">
        <v>17.795000000000002</v>
      </c>
      <c r="Y1590">
        <v>17.431999999999999</v>
      </c>
      <c r="Z1590">
        <v>30.088999999999999</v>
      </c>
      <c r="AA1590">
        <v>34.612000000000002</v>
      </c>
      <c r="AB1590">
        <v>13.4</v>
      </c>
      <c r="AC1590">
        <v>11</v>
      </c>
      <c r="AD1590">
        <v>11</v>
      </c>
      <c r="AE1590">
        <v>11</v>
      </c>
      <c r="AF1590">
        <v>11</v>
      </c>
    </row>
    <row r="1591" spans="1:32" x14ac:dyDescent="0.35">
      <c r="A1591">
        <v>695</v>
      </c>
      <c r="F1591" t="s">
        <v>153</v>
      </c>
      <c r="G1591" t="s">
        <v>154</v>
      </c>
      <c r="I1591" t="s">
        <v>32</v>
      </c>
    </row>
    <row r="1592" spans="1:32" x14ac:dyDescent="0.35">
      <c r="A1592">
        <v>695</v>
      </c>
      <c r="B1592" t="s">
        <v>33</v>
      </c>
      <c r="C1592">
        <v>1</v>
      </c>
      <c r="D1592" t="s">
        <v>1695</v>
      </c>
      <c r="E1592" t="s">
        <v>1696</v>
      </c>
      <c r="H1592">
        <v>48.7</v>
      </c>
    </row>
    <row r="1593" spans="1:32" x14ac:dyDescent="0.35">
      <c r="A1593">
        <v>695</v>
      </c>
      <c r="B1593" t="s">
        <v>33</v>
      </c>
      <c r="C1593">
        <v>2</v>
      </c>
      <c r="D1593" t="s">
        <v>1697</v>
      </c>
      <c r="E1593" t="s">
        <v>1698</v>
      </c>
      <c r="H1593">
        <v>49.7</v>
      </c>
      <c r="K1593" t="s">
        <v>1699</v>
      </c>
    </row>
    <row r="1594" spans="1:32" x14ac:dyDescent="0.35">
      <c r="A1594">
        <v>695</v>
      </c>
      <c r="B1594" t="s">
        <v>36</v>
      </c>
      <c r="C1594">
        <v>1</v>
      </c>
      <c r="J1594" t="s">
        <v>1700</v>
      </c>
      <c r="L1594">
        <v>21.760999999999999</v>
      </c>
      <c r="M1594">
        <v>46.603000000000002</v>
      </c>
      <c r="N1594">
        <v>68.200999999999993</v>
      </c>
      <c r="O1594">
        <v>68.408000000000001</v>
      </c>
      <c r="P1594">
        <v>72.346000000000004</v>
      </c>
      <c r="Q1594">
        <v>71.849000000000004</v>
      </c>
      <c r="R1594">
        <v>124.595</v>
      </c>
      <c r="S1594">
        <v>125.17</v>
      </c>
      <c r="T1594">
        <v>66.19</v>
      </c>
      <c r="U1594">
        <v>61.832000000000001</v>
      </c>
      <c r="V1594">
        <v>33.81</v>
      </c>
      <c r="W1594">
        <v>38.167999999999999</v>
      </c>
      <c r="X1594">
        <v>12.874000000000001</v>
      </c>
      <c r="Y1594">
        <v>14.249000000000001</v>
      </c>
      <c r="Z1594">
        <v>38.167999999999999</v>
      </c>
      <c r="AA1594">
        <v>33.81</v>
      </c>
      <c r="AB1594">
        <v>13.99</v>
      </c>
      <c r="AC1594">
        <v>18</v>
      </c>
      <c r="AD1594">
        <v>17</v>
      </c>
      <c r="AE1594">
        <v>17</v>
      </c>
      <c r="AF1594">
        <v>17</v>
      </c>
    </row>
    <row r="1595" spans="1:32" x14ac:dyDescent="0.35">
      <c r="A1595">
        <v>695</v>
      </c>
      <c r="B1595" t="s">
        <v>36</v>
      </c>
      <c r="C1595">
        <v>2</v>
      </c>
      <c r="J1595" t="s">
        <v>1701</v>
      </c>
      <c r="L1595">
        <v>58.561</v>
      </c>
      <c r="M1595">
        <v>59.469000000000001</v>
      </c>
      <c r="N1595">
        <v>118.203</v>
      </c>
      <c r="O1595">
        <v>118.09</v>
      </c>
      <c r="P1595">
        <v>107.702</v>
      </c>
      <c r="Q1595">
        <v>106.581</v>
      </c>
      <c r="R1595">
        <v>108.178</v>
      </c>
      <c r="S1595">
        <v>107.574</v>
      </c>
      <c r="T1595">
        <v>61.701000000000001</v>
      </c>
      <c r="U1595">
        <v>62.722000000000001</v>
      </c>
      <c r="V1595">
        <v>38.298999999999999</v>
      </c>
      <c r="W1595">
        <v>37.277000000000001</v>
      </c>
      <c r="X1595">
        <v>12.456</v>
      </c>
      <c r="Y1595">
        <v>12.813000000000001</v>
      </c>
      <c r="Z1595">
        <v>37.277000000000001</v>
      </c>
      <c r="AA1595">
        <v>38.298999999999999</v>
      </c>
      <c r="AB1595">
        <v>10.891999999999999</v>
      </c>
      <c r="AC1595">
        <v>10</v>
      </c>
      <c r="AD1595">
        <v>9</v>
      </c>
      <c r="AE1595">
        <v>8</v>
      </c>
      <c r="AF1595">
        <v>6</v>
      </c>
    </row>
    <row r="1596" spans="1:32" x14ac:dyDescent="0.35">
      <c r="A1596">
        <v>696</v>
      </c>
      <c r="F1596" t="s">
        <v>158</v>
      </c>
      <c r="G1596" t="s">
        <v>159</v>
      </c>
      <c r="I1596" t="s">
        <v>32</v>
      </c>
    </row>
    <row r="1597" spans="1:32" x14ac:dyDescent="0.35">
      <c r="A1597">
        <v>696</v>
      </c>
      <c r="B1597" t="s">
        <v>33</v>
      </c>
      <c r="C1597">
        <v>1</v>
      </c>
      <c r="D1597" t="s">
        <v>1702</v>
      </c>
      <c r="E1597" t="s">
        <v>1703</v>
      </c>
      <c r="H1597">
        <v>85.6</v>
      </c>
    </row>
    <row r="1598" spans="1:32" x14ac:dyDescent="0.35">
      <c r="A1598">
        <v>696</v>
      </c>
      <c r="B1598" t="s">
        <v>36</v>
      </c>
      <c r="C1598">
        <v>1</v>
      </c>
      <c r="J1598" t="s">
        <v>1704</v>
      </c>
      <c r="L1598">
        <v>43.634</v>
      </c>
      <c r="M1598">
        <v>37.85</v>
      </c>
      <c r="N1598">
        <v>81.447999999999993</v>
      </c>
      <c r="O1598">
        <v>82.441999999999993</v>
      </c>
      <c r="P1598">
        <v>60.762</v>
      </c>
      <c r="Q1598">
        <v>61.393000000000001</v>
      </c>
      <c r="R1598">
        <v>89.644999999999996</v>
      </c>
      <c r="S1598">
        <v>89.619</v>
      </c>
      <c r="T1598">
        <v>66.56</v>
      </c>
      <c r="U1598">
        <v>70.391000000000005</v>
      </c>
      <c r="V1598">
        <v>33.44</v>
      </c>
      <c r="W1598">
        <v>29.609000000000002</v>
      </c>
      <c r="X1598">
        <v>18.896999999999998</v>
      </c>
      <c r="Y1598">
        <v>18.268000000000001</v>
      </c>
      <c r="Z1598">
        <v>29.609000000000002</v>
      </c>
      <c r="AA1598">
        <v>33.44</v>
      </c>
      <c r="AB1598">
        <v>9.5380000000000003</v>
      </c>
      <c r="AC1598">
        <v>13</v>
      </c>
      <c r="AD1598">
        <v>12</v>
      </c>
      <c r="AE1598">
        <v>12</v>
      </c>
      <c r="AF1598">
        <v>12</v>
      </c>
    </row>
    <row r="1599" spans="1:32" x14ac:dyDescent="0.35">
      <c r="A1599">
        <v>697</v>
      </c>
      <c r="F1599" t="s">
        <v>1645</v>
      </c>
      <c r="G1599" t="s">
        <v>1646</v>
      </c>
      <c r="I1599" t="s">
        <v>32</v>
      </c>
    </row>
    <row r="1600" spans="1:32" x14ac:dyDescent="0.35">
      <c r="A1600">
        <v>697</v>
      </c>
      <c r="B1600" t="s">
        <v>33</v>
      </c>
      <c r="C1600">
        <v>1</v>
      </c>
      <c r="D1600" t="s">
        <v>1705</v>
      </c>
      <c r="E1600" t="s">
        <v>1706</v>
      </c>
      <c r="H1600">
        <v>77</v>
      </c>
    </row>
    <row r="1601" spans="1:32" x14ac:dyDescent="0.35">
      <c r="A1601">
        <v>697</v>
      </c>
      <c r="B1601" t="s">
        <v>36</v>
      </c>
      <c r="C1601">
        <v>1</v>
      </c>
      <c r="J1601" t="s">
        <v>1707</v>
      </c>
      <c r="L1601">
        <v>40.393000000000001</v>
      </c>
      <c r="M1601">
        <v>38.817999999999998</v>
      </c>
      <c r="N1601">
        <v>79.959000000000003</v>
      </c>
      <c r="O1601">
        <v>78.710999999999999</v>
      </c>
      <c r="P1601">
        <v>67.588999999999999</v>
      </c>
      <c r="Q1601">
        <v>67.114999999999995</v>
      </c>
      <c r="R1601">
        <v>101.59099999999999</v>
      </c>
      <c r="S1601">
        <v>101.40300000000001</v>
      </c>
      <c r="T1601">
        <v>66.006</v>
      </c>
      <c r="U1601">
        <v>67.394999999999996</v>
      </c>
      <c r="V1601">
        <v>33.994</v>
      </c>
      <c r="W1601">
        <v>32.604999999999997</v>
      </c>
      <c r="X1601">
        <v>15.542999999999999</v>
      </c>
      <c r="Y1601">
        <v>17.375</v>
      </c>
      <c r="Z1601">
        <v>32.604999999999997</v>
      </c>
      <c r="AA1601">
        <v>33.994</v>
      </c>
      <c r="AB1601">
        <v>11.125</v>
      </c>
      <c r="AC1601">
        <v>12</v>
      </c>
      <c r="AD1601">
        <v>13</v>
      </c>
      <c r="AE1601">
        <v>12</v>
      </c>
      <c r="AF1601">
        <v>12</v>
      </c>
    </row>
    <row r="1602" spans="1:32" x14ac:dyDescent="0.35">
      <c r="A1602">
        <v>698</v>
      </c>
      <c r="F1602" t="s">
        <v>153</v>
      </c>
      <c r="G1602" t="s">
        <v>154</v>
      </c>
      <c r="I1602" t="s">
        <v>54</v>
      </c>
    </row>
    <row r="1603" spans="1:32" x14ac:dyDescent="0.35">
      <c r="A1603">
        <v>698</v>
      </c>
      <c r="B1603" t="s">
        <v>33</v>
      </c>
      <c r="C1603">
        <v>1</v>
      </c>
      <c r="D1603" t="s">
        <v>1708</v>
      </c>
      <c r="E1603" t="s">
        <v>1709</v>
      </c>
      <c r="H1603">
        <v>70.099999999999994</v>
      </c>
    </row>
    <row r="1604" spans="1:32" x14ac:dyDescent="0.35">
      <c r="A1604">
        <v>698</v>
      </c>
      <c r="B1604" t="s">
        <v>36</v>
      </c>
      <c r="C1604">
        <v>1</v>
      </c>
      <c r="J1604" t="s">
        <v>1710</v>
      </c>
      <c r="L1604">
        <v>18.728000000000002</v>
      </c>
      <c r="M1604">
        <v>19.027000000000001</v>
      </c>
      <c r="N1604">
        <v>37.755000000000003</v>
      </c>
      <c r="O1604">
        <v>38.401000000000003</v>
      </c>
      <c r="P1604">
        <v>30.109000000000002</v>
      </c>
      <c r="Q1604">
        <v>30.279</v>
      </c>
      <c r="R1604">
        <v>95.5</v>
      </c>
      <c r="S1604">
        <v>95.3</v>
      </c>
      <c r="T1604">
        <v>74.421000000000006</v>
      </c>
      <c r="U1604">
        <v>74.19</v>
      </c>
      <c r="V1604">
        <v>25.579000000000001</v>
      </c>
      <c r="W1604">
        <v>25.81</v>
      </c>
      <c r="X1604">
        <v>21.713000000000001</v>
      </c>
      <c r="Y1604">
        <v>27.562000000000001</v>
      </c>
      <c r="Z1604">
        <v>25.81</v>
      </c>
      <c r="AA1604">
        <v>25.579000000000001</v>
      </c>
      <c r="AB1604">
        <v>16.77</v>
      </c>
      <c r="AC1604">
        <v>14</v>
      </c>
      <c r="AD1604">
        <v>12</v>
      </c>
      <c r="AE1604">
        <v>12</v>
      </c>
      <c r="AF1604">
        <v>12</v>
      </c>
    </row>
    <row r="1605" spans="1:32" x14ac:dyDescent="0.35">
      <c r="A1605">
        <v>699</v>
      </c>
      <c r="F1605" t="s">
        <v>153</v>
      </c>
      <c r="G1605" t="s">
        <v>154</v>
      </c>
      <c r="I1605" t="s">
        <v>32</v>
      </c>
    </row>
    <row r="1606" spans="1:32" x14ac:dyDescent="0.35">
      <c r="A1606">
        <v>699</v>
      </c>
      <c r="B1606" t="s">
        <v>33</v>
      </c>
      <c r="C1606">
        <v>1</v>
      </c>
      <c r="D1606" t="s">
        <v>1711</v>
      </c>
      <c r="E1606" t="s">
        <v>1712</v>
      </c>
      <c r="H1606">
        <v>74.900000000000006</v>
      </c>
    </row>
    <row r="1607" spans="1:32" x14ac:dyDescent="0.35">
      <c r="A1607">
        <v>699</v>
      </c>
      <c r="B1607" t="s">
        <v>36</v>
      </c>
      <c r="C1607">
        <v>1</v>
      </c>
      <c r="J1607" t="s">
        <v>1713</v>
      </c>
      <c r="L1607">
        <v>61.869</v>
      </c>
      <c r="M1607">
        <v>68.323999999999998</v>
      </c>
      <c r="N1607">
        <v>130.38900000000001</v>
      </c>
      <c r="O1607">
        <v>129.88399999999999</v>
      </c>
      <c r="P1607">
        <v>115.88500000000001</v>
      </c>
      <c r="Q1607">
        <v>115.46299999999999</v>
      </c>
      <c r="R1607">
        <v>105.9</v>
      </c>
      <c r="S1607">
        <v>105.837</v>
      </c>
      <c r="T1607">
        <v>60.784999999999997</v>
      </c>
      <c r="U1607">
        <v>62.088999999999999</v>
      </c>
      <c r="V1607">
        <v>39.215000000000003</v>
      </c>
      <c r="W1607">
        <v>37.911000000000001</v>
      </c>
      <c r="X1607">
        <v>11.763999999999999</v>
      </c>
      <c r="Y1607">
        <v>11.302</v>
      </c>
      <c r="Z1607">
        <v>37.911000000000001</v>
      </c>
      <c r="AA1607">
        <v>39.215000000000003</v>
      </c>
      <c r="AB1607">
        <v>9.1039999999999992</v>
      </c>
      <c r="AC1607">
        <v>6</v>
      </c>
      <c r="AD1607">
        <v>10</v>
      </c>
      <c r="AE1607">
        <v>6</v>
      </c>
      <c r="AF1607">
        <v>6</v>
      </c>
    </row>
    <row r="1608" spans="1:32" x14ac:dyDescent="0.35">
      <c r="A1608">
        <v>700</v>
      </c>
    </row>
    <row r="1609" spans="1:32" x14ac:dyDescent="0.35">
      <c r="A1609">
        <v>700</v>
      </c>
      <c r="B1609" t="s">
        <v>33</v>
      </c>
      <c r="C1609">
        <v>1</v>
      </c>
      <c r="D1609" t="s">
        <v>1714</v>
      </c>
      <c r="E1609" t="s">
        <v>1715</v>
      </c>
    </row>
    <row r="1610" spans="1:32" x14ac:dyDescent="0.35">
      <c r="A1610">
        <v>700</v>
      </c>
      <c r="B1610" t="s">
        <v>36</v>
      </c>
      <c r="C1610">
        <v>1</v>
      </c>
      <c r="J1610" t="s">
        <v>1716</v>
      </c>
      <c r="L1610">
        <v>48.417999999999999</v>
      </c>
      <c r="M1610">
        <v>51.093000000000004</v>
      </c>
      <c r="N1610">
        <v>99.789000000000001</v>
      </c>
      <c r="O1610">
        <v>99.13</v>
      </c>
      <c r="P1610">
        <v>99.337999999999994</v>
      </c>
      <c r="Q1610">
        <v>99.209000000000003</v>
      </c>
      <c r="R1610">
        <v>119.083</v>
      </c>
      <c r="S1610">
        <v>118.90600000000001</v>
      </c>
      <c r="T1610">
        <v>61.383000000000003</v>
      </c>
      <c r="U1610">
        <v>61.886000000000003</v>
      </c>
      <c r="V1610">
        <v>38.616999999999997</v>
      </c>
      <c r="W1610">
        <v>38.113999999999997</v>
      </c>
      <c r="X1610">
        <v>11.938000000000001</v>
      </c>
      <c r="Y1610">
        <v>11.002000000000001</v>
      </c>
      <c r="Z1610">
        <v>38.113999999999997</v>
      </c>
      <c r="AA1610">
        <v>38.616999999999997</v>
      </c>
      <c r="AB1610">
        <v>13.808</v>
      </c>
      <c r="AC1610">
        <v>11</v>
      </c>
      <c r="AD1610">
        <v>12</v>
      </c>
      <c r="AE1610">
        <v>11</v>
      </c>
      <c r="AF1610">
        <v>11</v>
      </c>
    </row>
    <row r="1611" spans="1:32" x14ac:dyDescent="0.35">
      <c r="A1611">
        <v>701</v>
      </c>
      <c r="F1611" t="s">
        <v>210</v>
      </c>
      <c r="G1611" t="s">
        <v>211</v>
      </c>
      <c r="I1611" t="s">
        <v>32</v>
      </c>
    </row>
    <row r="1612" spans="1:32" x14ac:dyDescent="0.35">
      <c r="A1612">
        <v>701</v>
      </c>
      <c r="B1612" t="s">
        <v>33</v>
      </c>
      <c r="C1612">
        <v>1</v>
      </c>
      <c r="D1612" t="s">
        <v>1717</v>
      </c>
      <c r="E1612" t="s">
        <v>1718</v>
      </c>
      <c r="H1612">
        <v>60.2</v>
      </c>
    </row>
    <row r="1613" spans="1:32" x14ac:dyDescent="0.35">
      <c r="A1613">
        <v>701</v>
      </c>
      <c r="B1613" t="s">
        <v>36</v>
      </c>
      <c r="C1613">
        <v>1</v>
      </c>
      <c r="J1613" t="s">
        <v>1719</v>
      </c>
      <c r="L1613">
        <v>40.497</v>
      </c>
      <c r="M1613">
        <v>43.978999999999999</v>
      </c>
      <c r="N1613">
        <v>84.301000000000002</v>
      </c>
      <c r="O1613">
        <v>84.168999999999997</v>
      </c>
      <c r="P1613">
        <v>70.762</v>
      </c>
      <c r="Q1613">
        <v>71.287000000000006</v>
      </c>
      <c r="R1613">
        <v>100.52500000000001</v>
      </c>
      <c r="S1613">
        <v>101.523</v>
      </c>
      <c r="T1613">
        <v>60.853000000000002</v>
      </c>
      <c r="U1613">
        <v>66.132999999999996</v>
      </c>
      <c r="V1613">
        <v>39.146999999999998</v>
      </c>
      <c r="W1613">
        <v>33.866999999999997</v>
      </c>
      <c r="X1613">
        <v>13.944000000000001</v>
      </c>
      <c r="Y1613">
        <v>13.417</v>
      </c>
      <c r="Z1613">
        <v>33.866999999999997</v>
      </c>
      <c r="AA1613">
        <v>39.146999999999998</v>
      </c>
      <c r="AB1613">
        <v>9.452</v>
      </c>
      <c r="AC1613">
        <v>13</v>
      </c>
      <c r="AD1613">
        <v>15</v>
      </c>
      <c r="AE1613">
        <v>13</v>
      </c>
      <c r="AF1613">
        <v>13</v>
      </c>
    </row>
    <row r="1614" spans="1:32" x14ac:dyDescent="0.35">
      <c r="A1614">
        <v>702</v>
      </c>
      <c r="F1614" t="s">
        <v>1645</v>
      </c>
      <c r="G1614" t="s">
        <v>1646</v>
      </c>
      <c r="I1614" t="s">
        <v>32</v>
      </c>
    </row>
    <row r="1615" spans="1:32" x14ac:dyDescent="0.35">
      <c r="A1615">
        <v>702</v>
      </c>
      <c r="B1615" t="s">
        <v>33</v>
      </c>
      <c r="C1615">
        <v>1</v>
      </c>
      <c r="D1615" t="s">
        <v>1720</v>
      </c>
      <c r="E1615" t="s">
        <v>1721</v>
      </c>
      <c r="H1615">
        <v>73</v>
      </c>
    </row>
    <row r="1616" spans="1:32" x14ac:dyDescent="0.35">
      <c r="A1616">
        <v>702</v>
      </c>
      <c r="B1616" t="s">
        <v>36</v>
      </c>
      <c r="C1616">
        <v>1</v>
      </c>
      <c r="J1616" t="s">
        <v>1722</v>
      </c>
      <c r="L1616">
        <v>60.898000000000003</v>
      </c>
      <c r="M1616">
        <v>57.442999999999998</v>
      </c>
      <c r="N1616">
        <v>118.13500000000001</v>
      </c>
      <c r="O1616">
        <v>118.818</v>
      </c>
      <c r="P1616">
        <v>119.113</v>
      </c>
      <c r="Q1616">
        <v>119.444</v>
      </c>
      <c r="R1616">
        <v>121.36799999999999</v>
      </c>
      <c r="S1616">
        <v>120.264</v>
      </c>
      <c r="T1616">
        <v>63.601999999999997</v>
      </c>
      <c r="U1616">
        <v>62.951000000000001</v>
      </c>
      <c r="V1616">
        <v>36.396999999999998</v>
      </c>
      <c r="W1616">
        <v>37.048999999999999</v>
      </c>
      <c r="X1616">
        <v>13.896000000000001</v>
      </c>
      <c r="Y1616">
        <v>12.73</v>
      </c>
      <c r="Z1616">
        <v>37.048999999999999</v>
      </c>
      <c r="AA1616">
        <v>36.396999999999998</v>
      </c>
      <c r="AB1616">
        <v>20.062000000000001</v>
      </c>
      <c r="AC1616">
        <v>8</v>
      </c>
      <c r="AD1616">
        <v>10</v>
      </c>
      <c r="AE1616">
        <v>8</v>
      </c>
      <c r="AF1616">
        <v>8</v>
      </c>
    </row>
    <row r="1617" spans="1:32" x14ac:dyDescent="0.35">
      <c r="A1617">
        <v>703</v>
      </c>
      <c r="F1617" t="s">
        <v>153</v>
      </c>
      <c r="G1617" t="s">
        <v>154</v>
      </c>
      <c r="I1617" t="s">
        <v>54</v>
      </c>
    </row>
    <row r="1618" spans="1:32" x14ac:dyDescent="0.35">
      <c r="A1618">
        <v>703</v>
      </c>
      <c r="B1618" t="s">
        <v>33</v>
      </c>
      <c r="C1618">
        <v>1</v>
      </c>
      <c r="D1618" t="s">
        <v>1723</v>
      </c>
      <c r="E1618" t="s">
        <v>1724</v>
      </c>
      <c r="H1618">
        <v>63.8</v>
      </c>
    </row>
    <row r="1619" spans="1:32" x14ac:dyDescent="0.35">
      <c r="A1619">
        <v>703</v>
      </c>
      <c r="B1619" t="s">
        <v>36</v>
      </c>
      <c r="C1619">
        <v>1</v>
      </c>
      <c r="J1619" t="s">
        <v>1725</v>
      </c>
      <c r="L1619">
        <v>43.491999999999997</v>
      </c>
      <c r="M1619">
        <v>39.869</v>
      </c>
      <c r="N1619">
        <v>83.769000000000005</v>
      </c>
      <c r="O1619">
        <v>83.608000000000004</v>
      </c>
      <c r="P1619">
        <v>79.497</v>
      </c>
      <c r="Q1619">
        <v>78.831000000000003</v>
      </c>
      <c r="R1619">
        <v>113.602</v>
      </c>
      <c r="S1619">
        <v>113.26</v>
      </c>
      <c r="T1619">
        <v>61.585999999999999</v>
      </c>
      <c r="U1619">
        <v>63.576999999999998</v>
      </c>
      <c r="V1619">
        <v>38.414000000000001</v>
      </c>
      <c r="W1619">
        <v>36.423000000000002</v>
      </c>
      <c r="X1619">
        <v>13.646000000000001</v>
      </c>
      <c r="Y1619">
        <v>12.177</v>
      </c>
      <c r="Z1619">
        <v>36.423000000000002</v>
      </c>
      <c r="AA1619">
        <v>38.414000000000001</v>
      </c>
      <c r="AB1619">
        <v>8.5719999999999992</v>
      </c>
      <c r="AC1619">
        <v>11</v>
      </c>
      <c r="AD1619">
        <v>9</v>
      </c>
      <c r="AE1619">
        <v>9</v>
      </c>
      <c r="AF1619">
        <v>9</v>
      </c>
    </row>
    <row r="1620" spans="1:32" x14ac:dyDescent="0.35">
      <c r="A1620">
        <v>704</v>
      </c>
      <c r="F1620" t="s">
        <v>1645</v>
      </c>
      <c r="G1620" t="s">
        <v>1646</v>
      </c>
      <c r="I1620" t="s">
        <v>32</v>
      </c>
    </row>
    <row r="1621" spans="1:32" x14ac:dyDescent="0.35">
      <c r="A1621">
        <v>704</v>
      </c>
      <c r="B1621" t="s">
        <v>33</v>
      </c>
      <c r="C1621">
        <v>1</v>
      </c>
      <c r="D1621" t="s">
        <v>1726</v>
      </c>
      <c r="E1621" t="s">
        <v>1727</v>
      </c>
      <c r="H1621">
        <v>76.400000000000006</v>
      </c>
    </row>
    <row r="1622" spans="1:32" x14ac:dyDescent="0.35">
      <c r="A1622">
        <v>704</v>
      </c>
      <c r="B1622" t="s">
        <v>36</v>
      </c>
      <c r="C1622">
        <v>1</v>
      </c>
      <c r="J1622" t="s">
        <v>1728</v>
      </c>
      <c r="L1622">
        <v>58.881</v>
      </c>
      <c r="M1622">
        <v>57.820999999999998</v>
      </c>
      <c r="N1622">
        <v>116.83499999999999</v>
      </c>
      <c r="O1622">
        <v>116.41200000000001</v>
      </c>
      <c r="P1622">
        <v>95.572000000000003</v>
      </c>
      <c r="Q1622">
        <v>95.924999999999997</v>
      </c>
      <c r="R1622">
        <v>97.614000000000004</v>
      </c>
      <c r="S1622">
        <v>98.715999999999994</v>
      </c>
      <c r="T1622">
        <v>63.143000000000001</v>
      </c>
      <c r="U1622">
        <v>63.341000000000001</v>
      </c>
      <c r="V1622">
        <v>36.856999999999999</v>
      </c>
      <c r="W1622">
        <v>36.658999999999999</v>
      </c>
      <c r="X1622">
        <v>13.954000000000001</v>
      </c>
      <c r="Y1622">
        <v>12.253</v>
      </c>
      <c r="Z1622">
        <v>36.658999999999999</v>
      </c>
      <c r="AA1622">
        <v>36.856999999999999</v>
      </c>
      <c r="AB1622">
        <v>9.6980000000000004</v>
      </c>
      <c r="AC1622">
        <v>10</v>
      </c>
      <c r="AD1622">
        <v>9</v>
      </c>
      <c r="AE1622">
        <v>9</v>
      </c>
      <c r="AF1622">
        <v>9</v>
      </c>
    </row>
    <row r="1623" spans="1:32" x14ac:dyDescent="0.35">
      <c r="A1623">
        <v>705</v>
      </c>
      <c r="F1623" t="s">
        <v>153</v>
      </c>
      <c r="G1623" t="s">
        <v>154</v>
      </c>
      <c r="I1623" t="s">
        <v>54</v>
      </c>
    </row>
    <row r="1624" spans="1:32" x14ac:dyDescent="0.35">
      <c r="A1624">
        <v>705</v>
      </c>
      <c r="B1624" t="s">
        <v>33</v>
      </c>
      <c r="C1624">
        <v>1</v>
      </c>
      <c r="D1624" t="s">
        <v>1729</v>
      </c>
      <c r="E1624" t="s">
        <v>1730</v>
      </c>
      <c r="H1624">
        <v>87.6</v>
      </c>
    </row>
    <row r="1625" spans="1:32" x14ac:dyDescent="0.35">
      <c r="A1625">
        <v>705</v>
      </c>
      <c r="B1625" t="s">
        <v>36</v>
      </c>
      <c r="C1625">
        <v>1</v>
      </c>
      <c r="J1625" t="s">
        <v>1731</v>
      </c>
      <c r="L1625">
        <v>32.872</v>
      </c>
      <c r="M1625">
        <v>28.795000000000002</v>
      </c>
      <c r="N1625">
        <v>62.353000000000002</v>
      </c>
      <c r="O1625">
        <v>61.326999999999998</v>
      </c>
      <c r="P1625">
        <v>48.567999999999998</v>
      </c>
      <c r="Q1625">
        <v>47.487000000000002</v>
      </c>
      <c r="R1625">
        <v>92.551000000000002</v>
      </c>
      <c r="S1625">
        <v>92.728999999999999</v>
      </c>
      <c r="T1625">
        <v>65.97</v>
      </c>
      <c r="U1625">
        <v>65.528000000000006</v>
      </c>
      <c r="V1625">
        <v>34.03</v>
      </c>
      <c r="W1625">
        <v>34.472000000000001</v>
      </c>
      <c r="X1625">
        <v>17.555</v>
      </c>
      <c r="Y1625">
        <v>14.635999999999999</v>
      </c>
      <c r="Z1625">
        <v>34.472000000000001</v>
      </c>
      <c r="AA1625">
        <v>34.03</v>
      </c>
      <c r="AB1625">
        <v>7.8929999999999998</v>
      </c>
      <c r="AC1625">
        <v>11</v>
      </c>
      <c r="AD1625">
        <v>12</v>
      </c>
      <c r="AE1625">
        <v>11</v>
      </c>
      <c r="AF1625">
        <v>11</v>
      </c>
    </row>
    <row r="1626" spans="1:32" x14ac:dyDescent="0.35">
      <c r="A1626">
        <v>706</v>
      </c>
      <c r="F1626" t="s">
        <v>153</v>
      </c>
      <c r="G1626" t="s">
        <v>154</v>
      </c>
      <c r="I1626" t="s">
        <v>32</v>
      </c>
    </row>
    <row r="1627" spans="1:32" x14ac:dyDescent="0.35">
      <c r="A1627">
        <v>706</v>
      </c>
      <c r="B1627" t="s">
        <v>33</v>
      </c>
      <c r="C1627">
        <v>1</v>
      </c>
      <c r="D1627" t="s">
        <v>1732</v>
      </c>
      <c r="E1627" t="s">
        <v>1733</v>
      </c>
      <c r="H1627">
        <v>78</v>
      </c>
    </row>
    <row r="1628" spans="1:32" x14ac:dyDescent="0.35">
      <c r="A1628">
        <v>706</v>
      </c>
      <c r="B1628" t="s">
        <v>36</v>
      </c>
      <c r="C1628">
        <v>1</v>
      </c>
      <c r="J1628" t="s">
        <v>1734</v>
      </c>
      <c r="L1628">
        <v>53.667999999999999</v>
      </c>
      <c r="M1628">
        <v>52.862000000000002</v>
      </c>
      <c r="N1628">
        <v>106.03</v>
      </c>
      <c r="O1628">
        <v>106.79600000000001</v>
      </c>
      <c r="P1628">
        <v>94.414000000000001</v>
      </c>
      <c r="Q1628">
        <v>95.076999999999998</v>
      </c>
      <c r="R1628">
        <v>107.324</v>
      </c>
      <c r="S1628">
        <v>107.319</v>
      </c>
      <c r="T1628">
        <v>65.691999999999993</v>
      </c>
      <c r="U1628">
        <v>64.744</v>
      </c>
      <c r="V1628">
        <v>34.308</v>
      </c>
      <c r="W1628">
        <v>35.256</v>
      </c>
      <c r="X1628">
        <v>15.903</v>
      </c>
      <c r="Y1628">
        <v>14.284000000000001</v>
      </c>
      <c r="Z1628">
        <v>35.256</v>
      </c>
      <c r="AA1628">
        <v>34.308</v>
      </c>
      <c r="AB1628">
        <v>11.9</v>
      </c>
      <c r="AC1628">
        <v>11</v>
      </c>
      <c r="AD1628">
        <v>12</v>
      </c>
      <c r="AE1628">
        <v>11</v>
      </c>
      <c r="AF1628">
        <v>11</v>
      </c>
    </row>
    <row r="1629" spans="1:32" x14ac:dyDescent="0.35">
      <c r="A1629">
        <v>707</v>
      </c>
      <c r="F1629" t="s">
        <v>232</v>
      </c>
      <c r="G1629" t="s">
        <v>233</v>
      </c>
      <c r="I1629" t="s">
        <v>32</v>
      </c>
    </row>
    <row r="1630" spans="1:32" x14ac:dyDescent="0.35">
      <c r="A1630">
        <v>707</v>
      </c>
      <c r="B1630" t="s">
        <v>33</v>
      </c>
      <c r="C1630">
        <v>1</v>
      </c>
      <c r="D1630" t="s">
        <v>1735</v>
      </c>
      <c r="E1630" t="s">
        <v>1736</v>
      </c>
      <c r="H1630">
        <v>70.3</v>
      </c>
    </row>
    <row r="1631" spans="1:32" x14ac:dyDescent="0.35">
      <c r="A1631">
        <v>707</v>
      </c>
      <c r="B1631" t="s">
        <v>36</v>
      </c>
      <c r="C1631">
        <v>1</v>
      </c>
      <c r="J1631" t="s">
        <v>1737</v>
      </c>
      <c r="L1631">
        <v>49.848999999999997</v>
      </c>
      <c r="M1631">
        <v>50.674999999999997</v>
      </c>
      <c r="N1631">
        <v>100.93899999999999</v>
      </c>
      <c r="O1631">
        <v>100.658</v>
      </c>
      <c r="P1631">
        <v>92.893000000000001</v>
      </c>
      <c r="Q1631">
        <v>93.438000000000002</v>
      </c>
      <c r="R1631">
        <v>110.30200000000001</v>
      </c>
      <c r="S1631">
        <v>110.99299999999999</v>
      </c>
      <c r="T1631">
        <v>62.351999999999997</v>
      </c>
      <c r="U1631">
        <v>62.454000000000001</v>
      </c>
      <c r="V1631">
        <v>37.648000000000003</v>
      </c>
      <c r="W1631">
        <v>37.545999999999999</v>
      </c>
      <c r="X1631">
        <v>12.13</v>
      </c>
      <c r="Y1631">
        <v>12.638999999999999</v>
      </c>
      <c r="Z1631">
        <v>37.545999999999999</v>
      </c>
      <c r="AA1631">
        <v>37.648000000000003</v>
      </c>
      <c r="AB1631">
        <v>15.598000000000001</v>
      </c>
      <c r="AC1631">
        <v>12</v>
      </c>
      <c r="AD1631">
        <v>12</v>
      </c>
      <c r="AE1631">
        <v>12</v>
      </c>
      <c r="AF1631">
        <v>12</v>
      </c>
    </row>
    <row r="1632" spans="1:32" x14ac:dyDescent="0.35">
      <c r="A1632">
        <v>708</v>
      </c>
      <c r="F1632" t="s">
        <v>158</v>
      </c>
      <c r="G1632" t="s">
        <v>159</v>
      </c>
      <c r="I1632" t="s">
        <v>32</v>
      </c>
    </row>
    <row r="1633" spans="1:32" x14ac:dyDescent="0.35">
      <c r="A1633">
        <v>708</v>
      </c>
      <c r="B1633" t="s">
        <v>33</v>
      </c>
      <c r="C1633">
        <v>1</v>
      </c>
      <c r="D1633" t="s">
        <v>1738</v>
      </c>
      <c r="E1633" t="s">
        <v>1739</v>
      </c>
      <c r="H1633">
        <v>79.599999999999994</v>
      </c>
    </row>
    <row r="1634" spans="1:32" x14ac:dyDescent="0.35">
      <c r="A1634">
        <v>708</v>
      </c>
      <c r="B1634" t="s">
        <v>36</v>
      </c>
      <c r="C1634">
        <v>1</v>
      </c>
      <c r="J1634" t="s">
        <v>1740</v>
      </c>
      <c r="L1634">
        <v>41.283000000000001</v>
      </c>
      <c r="M1634">
        <v>50.71</v>
      </c>
      <c r="N1634">
        <v>92.23</v>
      </c>
      <c r="O1634">
        <v>92.031999999999996</v>
      </c>
      <c r="P1634">
        <v>80.305000000000007</v>
      </c>
      <c r="Q1634">
        <v>80.022000000000006</v>
      </c>
      <c r="R1634">
        <v>104</v>
      </c>
      <c r="S1634">
        <v>104.02</v>
      </c>
      <c r="T1634">
        <v>64.192999999999998</v>
      </c>
      <c r="U1634">
        <v>62.691000000000003</v>
      </c>
      <c r="V1634">
        <v>35.807000000000002</v>
      </c>
      <c r="W1634">
        <v>37.308999999999997</v>
      </c>
      <c r="X1634">
        <v>14.371</v>
      </c>
      <c r="Y1634">
        <v>12.452</v>
      </c>
      <c r="Z1634">
        <v>37.308999999999997</v>
      </c>
      <c r="AA1634">
        <v>35.807000000000002</v>
      </c>
      <c r="AB1634">
        <v>10.994999999999999</v>
      </c>
      <c r="AC1634">
        <v>10</v>
      </c>
      <c r="AD1634">
        <v>12</v>
      </c>
      <c r="AE1634">
        <v>10</v>
      </c>
      <c r="AF1634">
        <v>10</v>
      </c>
    </row>
    <row r="1635" spans="1:32" x14ac:dyDescent="0.35">
      <c r="A1635">
        <v>709</v>
      </c>
      <c r="F1635" t="s">
        <v>173</v>
      </c>
      <c r="G1635" t="s">
        <v>174</v>
      </c>
      <c r="I1635" t="s">
        <v>54</v>
      </c>
    </row>
    <row r="1636" spans="1:32" x14ac:dyDescent="0.35">
      <c r="A1636">
        <v>709</v>
      </c>
      <c r="B1636" t="s">
        <v>33</v>
      </c>
      <c r="C1636">
        <v>1</v>
      </c>
      <c r="D1636" t="s">
        <v>1741</v>
      </c>
      <c r="E1636" t="s">
        <v>1742</v>
      </c>
      <c r="H1636">
        <v>55.1</v>
      </c>
    </row>
    <row r="1637" spans="1:32" x14ac:dyDescent="0.35">
      <c r="A1637">
        <v>709</v>
      </c>
      <c r="B1637" t="s">
        <v>36</v>
      </c>
      <c r="C1637">
        <v>1</v>
      </c>
      <c r="J1637" t="s">
        <v>1743</v>
      </c>
      <c r="L1637">
        <v>45.207000000000001</v>
      </c>
      <c r="M1637">
        <v>47.896000000000001</v>
      </c>
      <c r="N1637">
        <v>92.683000000000007</v>
      </c>
      <c r="O1637">
        <v>93.462000000000003</v>
      </c>
      <c r="P1637">
        <v>85.656000000000006</v>
      </c>
      <c r="Q1637">
        <v>86.682000000000002</v>
      </c>
      <c r="R1637">
        <v>110.357</v>
      </c>
      <c r="S1637">
        <v>111.19199999999999</v>
      </c>
      <c r="T1637">
        <v>64.293999999999997</v>
      </c>
      <c r="U1637">
        <v>66.548000000000002</v>
      </c>
      <c r="V1637">
        <v>35.706000000000003</v>
      </c>
      <c r="W1637">
        <v>33.451999999999998</v>
      </c>
      <c r="X1637">
        <v>15.853999999999999</v>
      </c>
      <c r="Y1637">
        <v>14.727</v>
      </c>
      <c r="Z1637">
        <v>33.451999999999998</v>
      </c>
      <c r="AA1637">
        <v>35.706000000000003</v>
      </c>
      <c r="AB1637">
        <v>11.146000000000001</v>
      </c>
      <c r="AC1637">
        <v>13</v>
      </c>
      <c r="AD1637">
        <v>10</v>
      </c>
      <c r="AE1637">
        <v>10</v>
      </c>
      <c r="AF1637">
        <v>10</v>
      </c>
    </row>
    <row r="1638" spans="1:32" x14ac:dyDescent="0.35">
      <c r="A1638">
        <v>710</v>
      </c>
      <c r="F1638" t="s">
        <v>153</v>
      </c>
      <c r="G1638" t="s">
        <v>154</v>
      </c>
      <c r="I1638" t="s">
        <v>32</v>
      </c>
    </row>
    <row r="1639" spans="1:32" x14ac:dyDescent="0.35">
      <c r="A1639">
        <v>710</v>
      </c>
      <c r="B1639" t="s">
        <v>33</v>
      </c>
      <c r="C1639">
        <v>1</v>
      </c>
      <c r="D1639" t="s">
        <v>1744</v>
      </c>
      <c r="E1639" t="s">
        <v>1745</v>
      </c>
      <c r="H1639">
        <v>66.5</v>
      </c>
    </row>
    <row r="1640" spans="1:32" x14ac:dyDescent="0.35">
      <c r="A1640">
        <v>710</v>
      </c>
      <c r="B1640" t="s">
        <v>36</v>
      </c>
      <c r="C1640">
        <v>1</v>
      </c>
      <c r="J1640" t="s">
        <v>1746</v>
      </c>
      <c r="L1640">
        <v>47.819000000000003</v>
      </c>
      <c r="M1640">
        <v>55.11</v>
      </c>
      <c r="N1640">
        <v>102.527</v>
      </c>
      <c r="O1640">
        <v>102.19199999999999</v>
      </c>
      <c r="P1640">
        <v>92.858999999999995</v>
      </c>
      <c r="Q1640">
        <v>92.89</v>
      </c>
      <c r="R1640">
        <v>107.376</v>
      </c>
      <c r="S1640">
        <v>106.887</v>
      </c>
      <c r="T1640">
        <v>64.555000000000007</v>
      </c>
      <c r="U1640">
        <v>65.807000000000002</v>
      </c>
      <c r="V1640">
        <v>35.445</v>
      </c>
      <c r="W1640">
        <v>34.192999999999998</v>
      </c>
      <c r="X1640">
        <v>14.363</v>
      </c>
      <c r="Y1640">
        <v>16.161000000000001</v>
      </c>
      <c r="Z1640">
        <v>34.192999999999998</v>
      </c>
      <c r="AA1640">
        <v>35.445</v>
      </c>
      <c r="AB1640">
        <v>13.97</v>
      </c>
      <c r="AC1640">
        <v>12</v>
      </c>
      <c r="AD1640">
        <v>12</v>
      </c>
      <c r="AE1640">
        <v>12</v>
      </c>
      <c r="AF1640">
        <v>12</v>
      </c>
    </row>
    <row r="1641" spans="1:32" x14ac:dyDescent="0.35">
      <c r="A1641">
        <v>711</v>
      </c>
      <c r="F1641" t="s">
        <v>153</v>
      </c>
      <c r="G1641" t="s">
        <v>154</v>
      </c>
      <c r="I1641" t="s">
        <v>32</v>
      </c>
    </row>
    <row r="1642" spans="1:32" x14ac:dyDescent="0.35">
      <c r="A1642">
        <v>711</v>
      </c>
      <c r="B1642" t="s">
        <v>33</v>
      </c>
      <c r="C1642">
        <v>1</v>
      </c>
      <c r="D1642" t="s">
        <v>1747</v>
      </c>
      <c r="E1642" t="s">
        <v>1748</v>
      </c>
      <c r="H1642">
        <v>68.5</v>
      </c>
    </row>
    <row r="1643" spans="1:32" x14ac:dyDescent="0.35">
      <c r="A1643">
        <v>711</v>
      </c>
      <c r="B1643" t="s">
        <v>36</v>
      </c>
      <c r="C1643">
        <v>1</v>
      </c>
      <c r="J1643" t="s">
        <v>1749</v>
      </c>
      <c r="L1643">
        <v>44.856999999999999</v>
      </c>
      <c r="M1643">
        <v>43.762999999999998</v>
      </c>
      <c r="N1643">
        <v>88.253</v>
      </c>
      <c r="O1643">
        <v>88.855999999999995</v>
      </c>
      <c r="P1643">
        <v>73.527000000000001</v>
      </c>
      <c r="Q1643">
        <v>74.123999999999995</v>
      </c>
      <c r="R1643">
        <v>99.061999999999998</v>
      </c>
      <c r="S1643">
        <v>99.403000000000006</v>
      </c>
      <c r="T1643">
        <v>65.272000000000006</v>
      </c>
      <c r="U1643">
        <v>65.364999999999995</v>
      </c>
      <c r="V1643">
        <v>34.728000000000002</v>
      </c>
      <c r="W1643">
        <v>34.634999999999998</v>
      </c>
      <c r="X1643">
        <v>17.248000000000001</v>
      </c>
      <c r="Y1643">
        <v>13.484</v>
      </c>
      <c r="Z1643">
        <v>34.634999999999998</v>
      </c>
      <c r="AA1643">
        <v>34.728000000000002</v>
      </c>
      <c r="AB1643">
        <v>9.2569999999999997</v>
      </c>
      <c r="AC1643">
        <v>12</v>
      </c>
      <c r="AD1643">
        <v>11</v>
      </c>
      <c r="AE1643">
        <v>11</v>
      </c>
      <c r="AF1643">
        <v>11</v>
      </c>
    </row>
    <row r="1644" spans="1:32" x14ac:dyDescent="0.35">
      <c r="A1644">
        <v>712</v>
      </c>
      <c r="F1644" t="s">
        <v>1645</v>
      </c>
      <c r="G1644" t="s">
        <v>1646</v>
      </c>
      <c r="I1644" t="s">
        <v>32</v>
      </c>
    </row>
    <row r="1645" spans="1:32" x14ac:dyDescent="0.35">
      <c r="A1645">
        <v>712</v>
      </c>
      <c r="B1645" t="s">
        <v>33</v>
      </c>
      <c r="C1645">
        <v>1</v>
      </c>
      <c r="D1645" t="s">
        <v>1750</v>
      </c>
      <c r="E1645" t="s">
        <v>1751</v>
      </c>
      <c r="H1645">
        <v>76</v>
      </c>
    </row>
    <row r="1646" spans="1:32" x14ac:dyDescent="0.35">
      <c r="A1646">
        <v>712</v>
      </c>
      <c r="B1646" t="s">
        <v>36</v>
      </c>
      <c r="C1646">
        <v>1</v>
      </c>
      <c r="J1646" t="s">
        <v>1752</v>
      </c>
      <c r="L1646">
        <v>48.292999999999999</v>
      </c>
      <c r="M1646">
        <v>50.752000000000002</v>
      </c>
      <c r="N1646">
        <v>100.1</v>
      </c>
      <c r="O1646">
        <v>98.509</v>
      </c>
      <c r="P1646">
        <v>91.414000000000001</v>
      </c>
      <c r="Q1646">
        <v>89.908000000000001</v>
      </c>
      <c r="R1646">
        <v>109.53</v>
      </c>
      <c r="S1646">
        <v>109.09</v>
      </c>
      <c r="T1646">
        <v>64.307000000000002</v>
      </c>
      <c r="U1646">
        <v>65.164000000000001</v>
      </c>
      <c r="V1646">
        <v>35.692999999999998</v>
      </c>
      <c r="W1646">
        <v>34.835999999999999</v>
      </c>
      <c r="X1646">
        <v>13.673</v>
      </c>
      <c r="Y1646">
        <v>16.338000000000001</v>
      </c>
      <c r="Z1646">
        <v>34.835999999999999</v>
      </c>
      <c r="AA1646">
        <v>35.692999999999998</v>
      </c>
      <c r="AB1646">
        <v>12.564</v>
      </c>
      <c r="AC1646">
        <v>11</v>
      </c>
      <c r="AD1646">
        <v>14</v>
      </c>
      <c r="AE1646">
        <v>11</v>
      </c>
      <c r="AF1646">
        <v>11</v>
      </c>
    </row>
    <row r="1647" spans="1:32" x14ac:dyDescent="0.35">
      <c r="A1647">
        <v>713</v>
      </c>
      <c r="F1647" t="s">
        <v>173</v>
      </c>
      <c r="G1647" t="s">
        <v>174</v>
      </c>
      <c r="I1647" t="s">
        <v>32</v>
      </c>
    </row>
    <row r="1648" spans="1:32" x14ac:dyDescent="0.35">
      <c r="A1648">
        <v>713</v>
      </c>
      <c r="B1648" t="s">
        <v>33</v>
      </c>
      <c r="C1648">
        <v>1</v>
      </c>
      <c r="D1648" t="s">
        <v>1753</v>
      </c>
      <c r="E1648" t="s">
        <v>1754</v>
      </c>
      <c r="H1648">
        <v>76.3</v>
      </c>
    </row>
    <row r="1649" spans="1:32" x14ac:dyDescent="0.35">
      <c r="A1649">
        <v>713</v>
      </c>
      <c r="B1649" t="s">
        <v>36</v>
      </c>
      <c r="C1649">
        <v>1</v>
      </c>
      <c r="J1649" t="s">
        <v>1755</v>
      </c>
      <c r="L1649">
        <v>65.150000000000006</v>
      </c>
      <c r="M1649">
        <v>61.915999999999997</v>
      </c>
      <c r="N1649">
        <v>127.126</v>
      </c>
      <c r="O1649">
        <v>127.411</v>
      </c>
      <c r="P1649">
        <v>110.703</v>
      </c>
      <c r="Q1649">
        <v>111.17100000000001</v>
      </c>
      <c r="R1649">
        <v>105.074</v>
      </c>
      <c r="S1649">
        <v>105.077</v>
      </c>
      <c r="T1649">
        <v>61.670999999999999</v>
      </c>
      <c r="U1649">
        <v>62.162999999999997</v>
      </c>
      <c r="V1649">
        <v>38.329000000000001</v>
      </c>
      <c r="W1649">
        <v>37.837000000000003</v>
      </c>
      <c r="X1649">
        <v>11.907</v>
      </c>
      <c r="Y1649">
        <v>11.323</v>
      </c>
      <c r="Z1649">
        <v>37.837000000000003</v>
      </c>
      <c r="AA1649">
        <v>38.329000000000001</v>
      </c>
      <c r="AB1649">
        <v>10.5</v>
      </c>
      <c r="AC1649">
        <v>9</v>
      </c>
      <c r="AD1649">
        <v>10</v>
      </c>
      <c r="AE1649">
        <v>9</v>
      </c>
      <c r="AF1649">
        <v>9</v>
      </c>
    </row>
    <row r="1650" spans="1:32" x14ac:dyDescent="0.35">
      <c r="A1650">
        <v>714</v>
      </c>
      <c r="F1650" t="s">
        <v>210</v>
      </c>
      <c r="G1650" t="s">
        <v>211</v>
      </c>
      <c r="I1650" t="s">
        <v>54</v>
      </c>
    </row>
    <row r="1651" spans="1:32" x14ac:dyDescent="0.35">
      <c r="A1651">
        <v>714</v>
      </c>
      <c r="B1651" t="s">
        <v>33</v>
      </c>
      <c r="C1651">
        <v>1</v>
      </c>
      <c r="D1651" t="s">
        <v>1756</v>
      </c>
      <c r="E1651" t="s">
        <v>1757</v>
      </c>
      <c r="H1651">
        <v>73.3</v>
      </c>
    </row>
    <row r="1652" spans="1:32" x14ac:dyDescent="0.35">
      <c r="A1652">
        <v>714</v>
      </c>
      <c r="B1652" t="s">
        <v>36</v>
      </c>
      <c r="C1652">
        <v>1</v>
      </c>
      <c r="J1652" t="s">
        <v>1758</v>
      </c>
      <c r="L1652">
        <v>36.734999999999999</v>
      </c>
      <c r="M1652">
        <v>41.472999999999999</v>
      </c>
      <c r="N1652">
        <v>78.370999999999995</v>
      </c>
      <c r="O1652">
        <v>78.242999999999995</v>
      </c>
      <c r="P1652">
        <v>60.43</v>
      </c>
      <c r="Q1652">
        <v>61.286000000000001</v>
      </c>
      <c r="R1652">
        <v>93.516999999999996</v>
      </c>
      <c r="S1652">
        <v>94.29</v>
      </c>
      <c r="T1652">
        <v>68.117999999999995</v>
      </c>
      <c r="U1652">
        <v>69.801000000000002</v>
      </c>
      <c r="V1652">
        <v>31.882000000000001</v>
      </c>
      <c r="W1652">
        <v>30.199000000000002</v>
      </c>
      <c r="X1652">
        <v>20.506</v>
      </c>
      <c r="Y1652">
        <v>17.495000000000001</v>
      </c>
      <c r="Z1652">
        <v>30.199000000000002</v>
      </c>
      <c r="AA1652">
        <v>31.882000000000001</v>
      </c>
      <c r="AB1652">
        <v>11.445</v>
      </c>
      <c r="AC1652">
        <v>13</v>
      </c>
      <c r="AD1652">
        <v>15</v>
      </c>
      <c r="AE1652">
        <v>13</v>
      </c>
      <c r="AF1652">
        <v>13</v>
      </c>
    </row>
    <row r="1653" spans="1:32" x14ac:dyDescent="0.35">
      <c r="A1653">
        <v>715</v>
      </c>
      <c r="F1653" t="s">
        <v>210</v>
      </c>
      <c r="G1653" t="s">
        <v>211</v>
      </c>
      <c r="I1653" t="s">
        <v>54</v>
      </c>
    </row>
    <row r="1654" spans="1:32" x14ac:dyDescent="0.35">
      <c r="A1654">
        <v>715</v>
      </c>
      <c r="B1654" t="s">
        <v>33</v>
      </c>
      <c r="C1654">
        <v>1</v>
      </c>
      <c r="D1654" t="s">
        <v>1759</v>
      </c>
      <c r="E1654" t="s">
        <v>1760</v>
      </c>
      <c r="H1654">
        <v>68.7</v>
      </c>
    </row>
    <row r="1655" spans="1:32" x14ac:dyDescent="0.35">
      <c r="A1655">
        <v>715</v>
      </c>
      <c r="B1655" t="s">
        <v>36</v>
      </c>
      <c r="C1655">
        <v>1</v>
      </c>
      <c r="J1655" t="s">
        <v>1761</v>
      </c>
      <c r="L1655">
        <v>43.188000000000002</v>
      </c>
      <c r="M1655">
        <v>42.085000000000001</v>
      </c>
      <c r="N1655">
        <v>85.373000000000005</v>
      </c>
      <c r="O1655">
        <v>86.241</v>
      </c>
      <c r="P1655">
        <v>72.397999999999996</v>
      </c>
      <c r="Q1655">
        <v>73.073999999999998</v>
      </c>
      <c r="R1655">
        <v>101.669</v>
      </c>
      <c r="S1655">
        <v>101.876</v>
      </c>
      <c r="T1655">
        <v>65.564999999999998</v>
      </c>
      <c r="U1655">
        <v>63.313000000000002</v>
      </c>
      <c r="V1655">
        <v>34.435000000000002</v>
      </c>
      <c r="W1655">
        <v>36.686999999999998</v>
      </c>
      <c r="X1655">
        <v>14.906000000000001</v>
      </c>
      <c r="Y1655">
        <v>14.769</v>
      </c>
      <c r="Z1655">
        <v>36.686999999999998</v>
      </c>
      <c r="AA1655">
        <v>34.435000000000002</v>
      </c>
      <c r="AB1655">
        <v>15.298</v>
      </c>
      <c r="AC1655">
        <v>13</v>
      </c>
      <c r="AD1655">
        <v>13</v>
      </c>
      <c r="AE1655">
        <v>13</v>
      </c>
      <c r="AF1655">
        <v>13</v>
      </c>
    </row>
    <row r="1656" spans="1:32" x14ac:dyDescent="0.35">
      <c r="A1656">
        <v>716</v>
      </c>
      <c r="F1656" t="s">
        <v>411</v>
      </c>
      <c r="G1656" t="s">
        <v>412</v>
      </c>
      <c r="I1656" t="s">
        <v>54</v>
      </c>
    </row>
    <row r="1657" spans="1:32" x14ac:dyDescent="0.35">
      <c r="A1657">
        <v>716</v>
      </c>
      <c r="B1657" t="s">
        <v>33</v>
      </c>
      <c r="C1657">
        <v>1</v>
      </c>
      <c r="D1657" t="s">
        <v>1762</v>
      </c>
      <c r="E1657" t="s">
        <v>1763</v>
      </c>
      <c r="H1657">
        <v>42.5</v>
      </c>
    </row>
    <row r="1658" spans="1:32" x14ac:dyDescent="0.35">
      <c r="A1658">
        <v>716</v>
      </c>
      <c r="B1658" t="s">
        <v>36</v>
      </c>
      <c r="C1658">
        <v>1</v>
      </c>
      <c r="J1658" t="s">
        <v>1764</v>
      </c>
      <c r="L1658">
        <v>51.9</v>
      </c>
      <c r="M1658">
        <v>55.543999999999997</v>
      </c>
      <c r="N1658">
        <v>108.223</v>
      </c>
      <c r="O1658">
        <v>107.31</v>
      </c>
      <c r="P1658">
        <v>96.491</v>
      </c>
      <c r="Q1658">
        <v>95.754000000000005</v>
      </c>
      <c r="R1658">
        <v>106.648</v>
      </c>
      <c r="S1658">
        <v>106.717</v>
      </c>
      <c r="T1658">
        <v>62.994</v>
      </c>
      <c r="U1658">
        <v>62.875</v>
      </c>
      <c r="V1658">
        <v>37.006</v>
      </c>
      <c r="W1658">
        <v>37.125</v>
      </c>
      <c r="X1658">
        <v>13.519</v>
      </c>
      <c r="Y1658">
        <v>12.103999999999999</v>
      </c>
      <c r="Z1658">
        <v>37.125</v>
      </c>
      <c r="AA1658">
        <v>37.006</v>
      </c>
      <c r="AB1658">
        <v>11.991</v>
      </c>
      <c r="AC1658">
        <v>17</v>
      </c>
      <c r="AD1658">
        <v>23</v>
      </c>
      <c r="AE1658">
        <v>17</v>
      </c>
      <c r="AF1658">
        <v>17</v>
      </c>
    </row>
    <row r="1659" spans="1:32" x14ac:dyDescent="0.35">
      <c r="A1659">
        <v>717</v>
      </c>
      <c r="F1659" t="s">
        <v>153</v>
      </c>
      <c r="G1659" t="s">
        <v>154</v>
      </c>
      <c r="I1659" t="s">
        <v>54</v>
      </c>
    </row>
    <row r="1660" spans="1:32" x14ac:dyDescent="0.35">
      <c r="A1660">
        <v>717</v>
      </c>
      <c r="B1660" t="s">
        <v>33</v>
      </c>
      <c r="C1660">
        <v>1</v>
      </c>
      <c r="D1660" t="s">
        <v>1765</v>
      </c>
      <c r="E1660" t="s">
        <v>1766</v>
      </c>
      <c r="H1660">
        <v>67.2</v>
      </c>
    </row>
    <row r="1661" spans="1:32" x14ac:dyDescent="0.35">
      <c r="A1661">
        <v>717</v>
      </c>
      <c r="B1661" t="s">
        <v>36</v>
      </c>
      <c r="C1661">
        <v>1</v>
      </c>
      <c r="J1661" t="s">
        <v>1767</v>
      </c>
      <c r="L1661">
        <v>50.731000000000002</v>
      </c>
      <c r="M1661">
        <v>55.634</v>
      </c>
      <c r="N1661">
        <v>106.75</v>
      </c>
      <c r="O1661">
        <v>106.55200000000001</v>
      </c>
      <c r="P1661">
        <v>128.43100000000001</v>
      </c>
      <c r="Q1661">
        <v>128.56700000000001</v>
      </c>
      <c r="R1661">
        <v>144.203</v>
      </c>
      <c r="S1661">
        <v>144.38200000000001</v>
      </c>
      <c r="T1661">
        <v>61.985999999999997</v>
      </c>
      <c r="U1661">
        <v>59.5</v>
      </c>
      <c r="V1661">
        <v>38.014000000000003</v>
      </c>
      <c r="W1661">
        <v>40.5</v>
      </c>
      <c r="X1661">
        <v>11.407</v>
      </c>
      <c r="Y1661">
        <v>10.337999999999999</v>
      </c>
      <c r="Z1661">
        <v>40.5</v>
      </c>
      <c r="AA1661">
        <v>38.014000000000003</v>
      </c>
      <c r="AB1661">
        <v>9.1679999999999993</v>
      </c>
      <c r="AC1661">
        <v>26</v>
      </c>
      <c r="AD1661">
        <v>25</v>
      </c>
      <c r="AE1661">
        <v>25</v>
      </c>
      <c r="AF1661">
        <v>25</v>
      </c>
    </row>
    <row r="1662" spans="1:32" x14ac:dyDescent="0.35">
      <c r="A1662">
        <v>718</v>
      </c>
    </row>
    <row r="1663" spans="1:32" x14ac:dyDescent="0.35">
      <c r="A1663">
        <v>718</v>
      </c>
      <c r="B1663" t="s">
        <v>33</v>
      </c>
      <c r="C1663">
        <v>1</v>
      </c>
      <c r="D1663" t="s">
        <v>1768</v>
      </c>
      <c r="E1663" t="s">
        <v>1769</v>
      </c>
    </row>
    <row r="1664" spans="1:32" x14ac:dyDescent="0.35">
      <c r="A1664">
        <v>718</v>
      </c>
      <c r="B1664" t="s">
        <v>36</v>
      </c>
      <c r="C1664">
        <v>1</v>
      </c>
      <c r="J1664" t="s">
        <v>1770</v>
      </c>
      <c r="L1664">
        <v>34.901000000000003</v>
      </c>
      <c r="M1664">
        <v>32.805999999999997</v>
      </c>
      <c r="N1664">
        <v>67.649000000000001</v>
      </c>
      <c r="O1664">
        <v>68.754000000000005</v>
      </c>
      <c r="P1664">
        <v>34.966999999999999</v>
      </c>
      <c r="Q1664">
        <v>34.25</v>
      </c>
      <c r="R1664">
        <v>64.457999999999998</v>
      </c>
      <c r="S1664">
        <v>60.04</v>
      </c>
      <c r="T1664">
        <v>76.950999999999993</v>
      </c>
      <c r="U1664">
        <v>72.02</v>
      </c>
      <c r="V1664">
        <v>23.048999999999999</v>
      </c>
      <c r="W1664">
        <v>27.98</v>
      </c>
      <c r="X1664">
        <v>18.792999999999999</v>
      </c>
      <c r="Y1664">
        <v>27.169</v>
      </c>
      <c r="Z1664">
        <v>27.98</v>
      </c>
      <c r="AA1664">
        <v>23.048999999999999</v>
      </c>
      <c r="AB1664">
        <v>13.64</v>
      </c>
      <c r="AC1664">
        <v>10</v>
      </c>
      <c r="AD1664">
        <v>11</v>
      </c>
      <c r="AE1664">
        <v>10</v>
      </c>
      <c r="AF1664">
        <v>10</v>
      </c>
    </row>
    <row r="1665" spans="1:32" x14ac:dyDescent="0.35">
      <c r="A1665">
        <v>719</v>
      </c>
      <c r="F1665" t="s">
        <v>173</v>
      </c>
      <c r="G1665" t="s">
        <v>174</v>
      </c>
      <c r="I1665" t="s">
        <v>32</v>
      </c>
    </row>
    <row r="1666" spans="1:32" x14ac:dyDescent="0.35">
      <c r="A1666">
        <v>719</v>
      </c>
      <c r="B1666" t="s">
        <v>33</v>
      </c>
      <c r="C1666">
        <v>1</v>
      </c>
      <c r="D1666" t="s">
        <v>1771</v>
      </c>
      <c r="E1666" t="s">
        <v>1772</v>
      </c>
      <c r="H1666">
        <v>74.7</v>
      </c>
    </row>
    <row r="1667" spans="1:32" x14ac:dyDescent="0.35">
      <c r="A1667">
        <v>719</v>
      </c>
      <c r="B1667" t="s">
        <v>36</v>
      </c>
      <c r="C1667">
        <v>1</v>
      </c>
      <c r="J1667" t="s">
        <v>1773</v>
      </c>
      <c r="L1667">
        <v>44.136000000000003</v>
      </c>
      <c r="M1667">
        <v>43.271999999999998</v>
      </c>
      <c r="N1667">
        <v>87.185000000000002</v>
      </c>
      <c r="O1667">
        <v>88.974999999999994</v>
      </c>
      <c r="P1667">
        <v>88.942999999999998</v>
      </c>
      <c r="Q1667">
        <v>90.617999999999995</v>
      </c>
      <c r="R1667">
        <v>120.962</v>
      </c>
      <c r="S1667">
        <v>121.69199999999999</v>
      </c>
      <c r="T1667">
        <v>64.567999999999998</v>
      </c>
      <c r="U1667">
        <v>64.072999999999993</v>
      </c>
      <c r="V1667">
        <v>35.432000000000002</v>
      </c>
      <c r="W1667">
        <v>35.927</v>
      </c>
      <c r="X1667">
        <v>14.541</v>
      </c>
      <c r="Y1667">
        <v>13.83</v>
      </c>
      <c r="Z1667">
        <v>35.927</v>
      </c>
      <c r="AA1667">
        <v>35.432000000000002</v>
      </c>
      <c r="AB1667">
        <v>8.9209999999999994</v>
      </c>
      <c r="AC1667">
        <v>21</v>
      </c>
      <c r="AD1667">
        <v>21</v>
      </c>
      <c r="AE1667">
        <v>21</v>
      </c>
      <c r="AF1667">
        <v>21</v>
      </c>
    </row>
    <row r="1668" spans="1:32" x14ac:dyDescent="0.35">
      <c r="A1668">
        <v>720</v>
      </c>
      <c r="F1668" t="s">
        <v>153</v>
      </c>
      <c r="G1668" t="s">
        <v>154</v>
      </c>
      <c r="I1668" t="s">
        <v>54</v>
      </c>
    </row>
    <row r="1669" spans="1:32" x14ac:dyDescent="0.35">
      <c r="A1669">
        <v>720</v>
      </c>
      <c r="B1669" t="s">
        <v>33</v>
      </c>
      <c r="C1669">
        <v>1</v>
      </c>
      <c r="D1669" t="s">
        <v>1774</v>
      </c>
      <c r="E1669" t="s">
        <v>1775</v>
      </c>
      <c r="H1669">
        <v>45.6</v>
      </c>
    </row>
    <row r="1670" spans="1:32" x14ac:dyDescent="0.35">
      <c r="A1670">
        <v>720</v>
      </c>
      <c r="B1670" t="s">
        <v>36</v>
      </c>
      <c r="C1670">
        <v>1</v>
      </c>
      <c r="J1670" t="s">
        <v>1776</v>
      </c>
      <c r="L1670">
        <v>51.866</v>
      </c>
      <c r="M1670">
        <v>52.582000000000001</v>
      </c>
      <c r="N1670">
        <v>104.84699999999999</v>
      </c>
      <c r="O1670">
        <v>104.738</v>
      </c>
      <c r="P1670">
        <v>94.293999999999997</v>
      </c>
      <c r="Q1670">
        <v>93.882000000000005</v>
      </c>
      <c r="R1670">
        <v>107.59099999999999</v>
      </c>
      <c r="S1670">
        <v>107.28</v>
      </c>
      <c r="T1670">
        <v>63.96</v>
      </c>
      <c r="U1670">
        <v>64.102999999999994</v>
      </c>
      <c r="V1670">
        <v>36.04</v>
      </c>
      <c r="W1670">
        <v>35.896999999999998</v>
      </c>
      <c r="X1670">
        <v>13.824</v>
      </c>
      <c r="Y1670">
        <v>13.997</v>
      </c>
      <c r="Z1670">
        <v>35.896999999999998</v>
      </c>
      <c r="AA1670">
        <v>36.04</v>
      </c>
      <c r="AB1670">
        <v>11.818</v>
      </c>
      <c r="AC1670">
        <v>16</v>
      </c>
      <c r="AD1670">
        <v>15</v>
      </c>
      <c r="AE1670">
        <v>15</v>
      </c>
      <c r="AF1670">
        <v>15</v>
      </c>
    </row>
    <row r="1671" spans="1:32" x14ac:dyDescent="0.35">
      <c r="A1671">
        <v>721</v>
      </c>
    </row>
    <row r="1672" spans="1:32" x14ac:dyDescent="0.35">
      <c r="A1672">
        <v>721</v>
      </c>
      <c r="B1672" t="s">
        <v>33</v>
      </c>
      <c r="C1672">
        <v>1</v>
      </c>
      <c r="D1672" t="s">
        <v>1777</v>
      </c>
      <c r="E1672" t="s">
        <v>1778</v>
      </c>
    </row>
    <row r="1673" spans="1:32" x14ac:dyDescent="0.35">
      <c r="A1673">
        <v>721</v>
      </c>
      <c r="B1673" t="s">
        <v>36</v>
      </c>
      <c r="C1673">
        <v>1</v>
      </c>
      <c r="J1673" t="s">
        <v>1779</v>
      </c>
      <c r="L1673">
        <v>60.171999999999997</v>
      </c>
      <c r="M1673">
        <v>63.055999999999997</v>
      </c>
      <c r="N1673">
        <v>123.78</v>
      </c>
      <c r="O1673">
        <v>123.017</v>
      </c>
      <c r="P1673">
        <v>107.80500000000001</v>
      </c>
      <c r="Q1673">
        <v>106.83199999999999</v>
      </c>
      <c r="R1673">
        <v>104.09099999999999</v>
      </c>
      <c r="S1673">
        <v>103.395</v>
      </c>
      <c r="T1673">
        <v>63.542999999999999</v>
      </c>
      <c r="U1673">
        <v>64.37</v>
      </c>
      <c r="V1673">
        <v>36.457000000000001</v>
      </c>
      <c r="W1673">
        <v>35.630000000000003</v>
      </c>
      <c r="X1673">
        <v>13.377000000000001</v>
      </c>
      <c r="Y1673">
        <v>14.757999999999999</v>
      </c>
      <c r="Z1673">
        <v>35.630000000000003</v>
      </c>
      <c r="AA1673">
        <v>36.457000000000001</v>
      </c>
      <c r="AB1673">
        <v>9.1340000000000003</v>
      </c>
      <c r="AC1673">
        <v>15</v>
      </c>
      <c r="AD1673">
        <v>14</v>
      </c>
      <c r="AE1673">
        <v>14</v>
      </c>
      <c r="AF1673">
        <v>14</v>
      </c>
    </row>
    <row r="1674" spans="1:32" x14ac:dyDescent="0.35">
      <c r="A1674">
        <v>722</v>
      </c>
      <c r="F1674" t="s">
        <v>173</v>
      </c>
      <c r="G1674" t="s">
        <v>174</v>
      </c>
      <c r="I1674" t="s">
        <v>54</v>
      </c>
    </row>
    <row r="1675" spans="1:32" x14ac:dyDescent="0.35">
      <c r="A1675">
        <v>722</v>
      </c>
      <c r="B1675" t="s">
        <v>33</v>
      </c>
      <c r="C1675">
        <v>1</v>
      </c>
      <c r="D1675" t="s">
        <v>1780</v>
      </c>
      <c r="E1675" t="s">
        <v>1781</v>
      </c>
      <c r="H1675">
        <v>90.9</v>
      </c>
    </row>
    <row r="1676" spans="1:32" x14ac:dyDescent="0.35">
      <c r="A1676">
        <v>722</v>
      </c>
      <c r="B1676" t="s">
        <v>36</v>
      </c>
      <c r="C1676">
        <v>1</v>
      </c>
      <c r="J1676" t="s">
        <v>1782</v>
      </c>
      <c r="L1676">
        <v>44.825000000000003</v>
      </c>
      <c r="M1676">
        <v>43.295999999999999</v>
      </c>
      <c r="N1676">
        <v>88.593000000000004</v>
      </c>
      <c r="O1676">
        <v>87.879000000000005</v>
      </c>
      <c r="P1676">
        <v>74.494</v>
      </c>
      <c r="Q1676">
        <v>73.801000000000002</v>
      </c>
      <c r="R1676">
        <v>100.63200000000001</v>
      </c>
      <c r="S1676">
        <v>100.443</v>
      </c>
      <c r="T1676">
        <v>62.183</v>
      </c>
      <c r="U1676">
        <v>61.743000000000002</v>
      </c>
      <c r="V1676">
        <v>37.817</v>
      </c>
      <c r="W1676">
        <v>38.256999999999998</v>
      </c>
      <c r="X1676">
        <v>11.435</v>
      </c>
      <c r="Y1676">
        <v>12.394</v>
      </c>
      <c r="Z1676">
        <v>38.256999999999998</v>
      </c>
      <c r="AA1676">
        <v>37.817</v>
      </c>
      <c r="AB1676">
        <v>11.954000000000001</v>
      </c>
      <c r="AC1676">
        <v>15</v>
      </c>
      <c r="AD1676">
        <v>17</v>
      </c>
      <c r="AE1676">
        <v>15</v>
      </c>
      <c r="AF1676">
        <v>15</v>
      </c>
    </row>
    <row r="1677" spans="1:32" x14ac:dyDescent="0.35">
      <c r="A1677">
        <v>723</v>
      </c>
      <c r="F1677" t="s">
        <v>411</v>
      </c>
      <c r="G1677" t="s">
        <v>412</v>
      </c>
      <c r="I1677" t="s">
        <v>54</v>
      </c>
    </row>
    <row r="1678" spans="1:32" x14ac:dyDescent="0.35">
      <c r="A1678">
        <v>723</v>
      </c>
      <c r="B1678" t="s">
        <v>33</v>
      </c>
      <c r="C1678">
        <v>1</v>
      </c>
      <c r="D1678" t="s">
        <v>1783</v>
      </c>
      <c r="E1678" t="s">
        <v>1784</v>
      </c>
      <c r="H1678">
        <v>72.8</v>
      </c>
    </row>
    <row r="1679" spans="1:32" x14ac:dyDescent="0.35">
      <c r="A1679">
        <v>723</v>
      </c>
      <c r="B1679" t="s">
        <v>36</v>
      </c>
      <c r="C1679">
        <v>1</v>
      </c>
      <c r="J1679" t="s">
        <v>1785</v>
      </c>
      <c r="L1679">
        <v>24.067</v>
      </c>
      <c r="M1679">
        <v>19.254999999999999</v>
      </c>
      <c r="N1679">
        <v>43.037999999999997</v>
      </c>
      <c r="O1679">
        <v>43.459000000000003</v>
      </c>
      <c r="P1679">
        <v>24.620999999999999</v>
      </c>
      <c r="Q1679">
        <v>24.861999999999998</v>
      </c>
      <c r="R1679">
        <v>69.855000000000004</v>
      </c>
      <c r="S1679">
        <v>69.289000000000001</v>
      </c>
      <c r="T1679">
        <v>77.980999999999995</v>
      </c>
      <c r="U1679">
        <v>76.12</v>
      </c>
      <c r="V1679">
        <v>22.018999999999998</v>
      </c>
      <c r="W1679">
        <v>23.88</v>
      </c>
      <c r="X1679">
        <v>26.530999999999999</v>
      </c>
      <c r="Y1679">
        <v>27.896999999999998</v>
      </c>
      <c r="Z1679">
        <v>23.88</v>
      </c>
      <c r="AA1679">
        <v>22.018999999999998</v>
      </c>
      <c r="AB1679">
        <v>12.134</v>
      </c>
      <c r="AC1679">
        <v>18</v>
      </c>
      <c r="AD1679">
        <v>18</v>
      </c>
      <c r="AE1679">
        <v>18</v>
      </c>
      <c r="AF1679">
        <v>18</v>
      </c>
    </row>
    <row r="1680" spans="1:32" x14ac:dyDescent="0.35">
      <c r="A1680">
        <v>724</v>
      </c>
      <c r="F1680" t="s">
        <v>153</v>
      </c>
      <c r="G1680" t="s">
        <v>154</v>
      </c>
      <c r="I1680" t="s">
        <v>32</v>
      </c>
    </row>
    <row r="1681" spans="1:32" x14ac:dyDescent="0.35">
      <c r="A1681">
        <v>724</v>
      </c>
      <c r="B1681" t="s">
        <v>33</v>
      </c>
      <c r="C1681">
        <v>1</v>
      </c>
      <c r="D1681" t="s">
        <v>1786</v>
      </c>
      <c r="E1681" t="s">
        <v>1787</v>
      </c>
      <c r="H1681">
        <v>72.8</v>
      </c>
    </row>
    <row r="1682" spans="1:32" x14ac:dyDescent="0.35">
      <c r="A1682">
        <v>724</v>
      </c>
      <c r="B1682" t="s">
        <v>36</v>
      </c>
      <c r="C1682">
        <v>1</v>
      </c>
      <c r="J1682" t="s">
        <v>1788</v>
      </c>
      <c r="L1682">
        <v>65.450999999999993</v>
      </c>
      <c r="M1682">
        <v>62.999000000000002</v>
      </c>
      <c r="N1682">
        <v>128.066</v>
      </c>
      <c r="O1682">
        <v>129.17500000000001</v>
      </c>
      <c r="P1682">
        <v>117.66500000000001</v>
      </c>
      <c r="Q1682">
        <v>118.158</v>
      </c>
      <c r="R1682">
        <v>109.748</v>
      </c>
      <c r="S1682">
        <v>109.23099999999999</v>
      </c>
      <c r="T1682">
        <v>60.844000000000001</v>
      </c>
      <c r="U1682">
        <v>61.267000000000003</v>
      </c>
      <c r="V1682">
        <v>39.155999999999999</v>
      </c>
      <c r="W1682">
        <v>38.732999999999997</v>
      </c>
      <c r="X1682">
        <v>10.606999999999999</v>
      </c>
      <c r="Y1682">
        <v>11.596</v>
      </c>
      <c r="Z1682">
        <v>38.732999999999997</v>
      </c>
      <c r="AA1682">
        <v>39.155999999999999</v>
      </c>
      <c r="AB1682">
        <v>7.7709999999999999</v>
      </c>
      <c r="AC1682">
        <v>13</v>
      </c>
      <c r="AD1682">
        <v>14</v>
      </c>
      <c r="AE1682">
        <v>13</v>
      </c>
      <c r="AF1682">
        <v>13</v>
      </c>
    </row>
    <row r="1683" spans="1:32" x14ac:dyDescent="0.35">
      <c r="A1683">
        <v>725</v>
      </c>
      <c r="F1683" t="s">
        <v>1087</v>
      </c>
      <c r="G1683" t="s">
        <v>1088</v>
      </c>
      <c r="I1683" t="s">
        <v>54</v>
      </c>
    </row>
    <row r="1684" spans="1:32" x14ac:dyDescent="0.35">
      <c r="A1684">
        <v>725</v>
      </c>
      <c r="B1684" t="s">
        <v>33</v>
      </c>
      <c r="C1684">
        <v>1</v>
      </c>
      <c r="D1684" t="s">
        <v>1789</v>
      </c>
      <c r="E1684" t="s">
        <v>1790</v>
      </c>
      <c r="H1684">
        <v>23.8</v>
      </c>
    </row>
    <row r="1685" spans="1:32" x14ac:dyDescent="0.35">
      <c r="A1685">
        <v>725</v>
      </c>
      <c r="B1685" t="s">
        <v>36</v>
      </c>
      <c r="C1685">
        <v>1</v>
      </c>
      <c r="J1685" t="s">
        <v>1791</v>
      </c>
      <c r="L1685">
        <v>56.442999999999998</v>
      </c>
      <c r="M1685">
        <v>57.415999999999997</v>
      </c>
      <c r="N1685">
        <v>113.268</v>
      </c>
      <c r="O1685">
        <v>114.34099999999999</v>
      </c>
      <c r="P1685">
        <v>103.584</v>
      </c>
      <c r="Q1685">
        <v>103.664</v>
      </c>
      <c r="R1685">
        <v>110.19</v>
      </c>
      <c r="S1685">
        <v>108.848</v>
      </c>
      <c r="T1685">
        <v>60.74</v>
      </c>
      <c r="U1685">
        <v>63.783000000000001</v>
      </c>
      <c r="V1685">
        <v>39.26</v>
      </c>
      <c r="W1685">
        <v>36.216999999999999</v>
      </c>
      <c r="X1685">
        <v>11.359</v>
      </c>
      <c r="Y1685">
        <v>13.29</v>
      </c>
      <c r="Z1685">
        <v>36.216999999999999</v>
      </c>
      <c r="AA1685">
        <v>39.26</v>
      </c>
      <c r="AB1685">
        <v>13.253</v>
      </c>
      <c r="AC1685">
        <v>15</v>
      </c>
      <c r="AD1685">
        <v>16</v>
      </c>
      <c r="AE1685">
        <v>15</v>
      </c>
      <c r="AF1685">
        <v>15</v>
      </c>
    </row>
    <row r="1686" spans="1:32" x14ac:dyDescent="0.35">
      <c r="A1686">
        <v>726</v>
      </c>
      <c r="F1686" t="s">
        <v>173</v>
      </c>
      <c r="G1686" t="s">
        <v>174</v>
      </c>
      <c r="I1686" t="s">
        <v>54</v>
      </c>
    </row>
    <row r="1687" spans="1:32" x14ac:dyDescent="0.35">
      <c r="A1687">
        <v>726</v>
      </c>
      <c r="B1687" t="s">
        <v>33</v>
      </c>
      <c r="C1687">
        <v>1</v>
      </c>
      <c r="D1687" t="s">
        <v>1792</v>
      </c>
      <c r="E1687" t="s">
        <v>1793</v>
      </c>
      <c r="H1687">
        <v>47</v>
      </c>
    </row>
    <row r="1688" spans="1:32" x14ac:dyDescent="0.35">
      <c r="A1688">
        <v>726</v>
      </c>
      <c r="B1688" t="s">
        <v>36</v>
      </c>
      <c r="C1688">
        <v>1</v>
      </c>
      <c r="J1688" t="s">
        <v>1794</v>
      </c>
      <c r="L1688">
        <v>62.911999999999999</v>
      </c>
      <c r="M1688">
        <v>61.904000000000003</v>
      </c>
      <c r="N1688">
        <v>124.851</v>
      </c>
      <c r="O1688">
        <v>124.845</v>
      </c>
      <c r="P1688">
        <v>111.813</v>
      </c>
      <c r="Q1688">
        <v>111.078</v>
      </c>
      <c r="R1688">
        <v>107.821</v>
      </c>
      <c r="S1688">
        <v>107.27200000000001</v>
      </c>
      <c r="T1688">
        <v>64.775000000000006</v>
      </c>
      <c r="U1688">
        <v>64.442999999999998</v>
      </c>
      <c r="V1688">
        <v>35.225000000000001</v>
      </c>
      <c r="W1688">
        <v>35.557000000000002</v>
      </c>
      <c r="X1688">
        <v>15.191000000000001</v>
      </c>
      <c r="Y1688">
        <v>13.935</v>
      </c>
      <c r="Z1688">
        <v>35.557000000000002</v>
      </c>
      <c r="AA1688">
        <v>35.225000000000001</v>
      </c>
      <c r="AB1688">
        <v>10.115</v>
      </c>
      <c r="AC1688">
        <v>16</v>
      </c>
      <c r="AD1688">
        <v>17</v>
      </c>
      <c r="AE1688">
        <v>16</v>
      </c>
      <c r="AF1688">
        <v>16</v>
      </c>
    </row>
    <row r="1689" spans="1:32" x14ac:dyDescent="0.35">
      <c r="A1689">
        <v>727</v>
      </c>
      <c r="F1689" t="s">
        <v>411</v>
      </c>
      <c r="G1689" t="s">
        <v>412</v>
      </c>
      <c r="I1689" t="s">
        <v>54</v>
      </c>
    </row>
    <row r="1690" spans="1:32" x14ac:dyDescent="0.35">
      <c r="A1690">
        <v>727</v>
      </c>
      <c r="B1690" t="s">
        <v>33</v>
      </c>
      <c r="C1690">
        <v>1</v>
      </c>
      <c r="D1690" t="s">
        <v>1795</v>
      </c>
      <c r="E1690" t="s">
        <v>1796</v>
      </c>
      <c r="H1690">
        <v>56.9</v>
      </c>
    </row>
    <row r="1691" spans="1:32" x14ac:dyDescent="0.35">
      <c r="A1691">
        <v>727</v>
      </c>
      <c r="B1691" t="s">
        <v>36</v>
      </c>
      <c r="C1691">
        <v>1</v>
      </c>
      <c r="J1691" t="s">
        <v>1797</v>
      </c>
      <c r="L1691">
        <v>58.198999999999998</v>
      </c>
      <c r="M1691">
        <v>56.009</v>
      </c>
      <c r="N1691">
        <v>113.815</v>
      </c>
      <c r="O1691">
        <v>114.61499999999999</v>
      </c>
      <c r="P1691">
        <v>101.753</v>
      </c>
      <c r="Q1691">
        <v>102.834</v>
      </c>
      <c r="R1691">
        <v>107.586</v>
      </c>
      <c r="S1691">
        <v>107.44199999999999</v>
      </c>
      <c r="T1691">
        <v>64.001000000000005</v>
      </c>
      <c r="U1691">
        <v>63.061</v>
      </c>
      <c r="V1691">
        <v>35.999000000000002</v>
      </c>
      <c r="W1691">
        <v>36.939</v>
      </c>
      <c r="X1691">
        <v>14.221</v>
      </c>
      <c r="Y1691">
        <v>13.319000000000001</v>
      </c>
      <c r="Z1691">
        <v>36.939</v>
      </c>
      <c r="AA1691">
        <v>35.999000000000002</v>
      </c>
      <c r="AB1691">
        <v>14.532999999999999</v>
      </c>
      <c r="AC1691">
        <v>16</v>
      </c>
      <c r="AD1691">
        <v>14</v>
      </c>
      <c r="AE1691">
        <v>14</v>
      </c>
      <c r="AF1691">
        <v>14</v>
      </c>
    </row>
    <row r="1692" spans="1:32" x14ac:dyDescent="0.35">
      <c r="A1692">
        <v>728</v>
      </c>
      <c r="F1692" t="s">
        <v>1087</v>
      </c>
      <c r="G1692" t="s">
        <v>1088</v>
      </c>
      <c r="I1692" t="s">
        <v>54</v>
      </c>
    </row>
    <row r="1693" spans="1:32" x14ac:dyDescent="0.35">
      <c r="A1693">
        <v>728</v>
      </c>
      <c r="B1693" t="s">
        <v>33</v>
      </c>
      <c r="C1693">
        <v>1</v>
      </c>
      <c r="D1693" t="s">
        <v>1798</v>
      </c>
      <c r="E1693" t="s">
        <v>1799</v>
      </c>
      <c r="H1693">
        <v>31.5</v>
      </c>
    </row>
    <row r="1694" spans="1:32" x14ac:dyDescent="0.35">
      <c r="A1694">
        <v>728</v>
      </c>
      <c r="B1694" t="s">
        <v>36</v>
      </c>
      <c r="C1694">
        <v>1</v>
      </c>
      <c r="J1694" t="s">
        <v>1800</v>
      </c>
      <c r="L1694">
        <v>59.420999999999999</v>
      </c>
      <c r="M1694">
        <v>58.896000000000001</v>
      </c>
      <c r="N1694">
        <v>118.71299999999999</v>
      </c>
      <c r="O1694">
        <v>118.212</v>
      </c>
      <c r="P1694">
        <v>128.73699999999999</v>
      </c>
      <c r="Q1694">
        <v>128.79</v>
      </c>
      <c r="R1694">
        <v>129.87799999999999</v>
      </c>
      <c r="S1694">
        <v>130.26900000000001</v>
      </c>
      <c r="T1694">
        <v>61.728000000000002</v>
      </c>
      <c r="U1694">
        <v>61.55</v>
      </c>
      <c r="V1694">
        <v>38.271999999999998</v>
      </c>
      <c r="W1694">
        <v>38.450000000000003</v>
      </c>
      <c r="X1694">
        <v>12.378</v>
      </c>
      <c r="Y1694">
        <v>11.07</v>
      </c>
      <c r="Z1694">
        <v>38.450000000000003</v>
      </c>
      <c r="AA1694">
        <v>38.271999999999998</v>
      </c>
      <c r="AB1694">
        <v>10.528</v>
      </c>
      <c r="AC1694">
        <v>24</v>
      </c>
      <c r="AD1694">
        <v>24</v>
      </c>
      <c r="AE1694">
        <v>24</v>
      </c>
      <c r="AF1694">
        <v>24</v>
      </c>
    </row>
    <row r="1695" spans="1:32" x14ac:dyDescent="0.35">
      <c r="A1695">
        <v>729</v>
      </c>
      <c r="F1695" t="s">
        <v>173</v>
      </c>
      <c r="G1695" t="s">
        <v>174</v>
      </c>
      <c r="I1695" t="s">
        <v>32</v>
      </c>
    </row>
    <row r="1696" spans="1:32" x14ac:dyDescent="0.35">
      <c r="A1696">
        <v>729</v>
      </c>
      <c r="B1696" t="s">
        <v>33</v>
      </c>
      <c r="C1696">
        <v>1</v>
      </c>
      <c r="D1696" t="s">
        <v>1801</v>
      </c>
      <c r="E1696" t="s">
        <v>1802</v>
      </c>
      <c r="H1696">
        <v>24</v>
      </c>
    </row>
    <row r="1697" spans="1:32" x14ac:dyDescent="0.35">
      <c r="A1697">
        <v>729</v>
      </c>
      <c r="B1697" t="s">
        <v>36</v>
      </c>
      <c r="C1697">
        <v>1</v>
      </c>
      <c r="J1697" t="s">
        <v>1803</v>
      </c>
      <c r="L1697">
        <v>62.173999999999999</v>
      </c>
      <c r="M1697">
        <v>55.384</v>
      </c>
      <c r="N1697">
        <v>117.952</v>
      </c>
      <c r="O1697">
        <v>117.861</v>
      </c>
      <c r="P1697">
        <v>88.221000000000004</v>
      </c>
      <c r="Q1697">
        <v>88.040999999999997</v>
      </c>
      <c r="R1697">
        <v>89.421000000000006</v>
      </c>
      <c r="S1697">
        <v>89.15</v>
      </c>
      <c r="T1697">
        <v>63.024999999999999</v>
      </c>
      <c r="U1697">
        <v>63.521000000000001</v>
      </c>
      <c r="V1697">
        <v>36.975000000000001</v>
      </c>
      <c r="W1697">
        <v>36.478999999999999</v>
      </c>
      <c r="X1697">
        <v>14.815</v>
      </c>
      <c r="Y1697">
        <v>12.528</v>
      </c>
      <c r="Z1697">
        <v>36.478999999999999</v>
      </c>
      <c r="AA1697">
        <v>36.975000000000001</v>
      </c>
      <c r="AB1697">
        <v>11.757999999999999</v>
      </c>
      <c r="AC1697">
        <v>9</v>
      </c>
      <c r="AD1697">
        <v>9</v>
      </c>
      <c r="AE1697">
        <v>9</v>
      </c>
      <c r="AF1697">
        <v>9</v>
      </c>
    </row>
    <row r="1698" spans="1:32" x14ac:dyDescent="0.35">
      <c r="A1698">
        <v>730</v>
      </c>
      <c r="F1698" t="s">
        <v>153</v>
      </c>
      <c r="G1698" t="s">
        <v>154</v>
      </c>
      <c r="I1698" t="s">
        <v>54</v>
      </c>
    </row>
    <row r="1699" spans="1:32" x14ac:dyDescent="0.35">
      <c r="A1699">
        <v>730</v>
      </c>
      <c r="B1699" t="s">
        <v>33</v>
      </c>
      <c r="C1699">
        <v>1</v>
      </c>
      <c r="D1699" t="s">
        <v>1804</v>
      </c>
      <c r="E1699" t="s">
        <v>1805</v>
      </c>
      <c r="H1699">
        <v>57.5</v>
      </c>
    </row>
    <row r="1700" spans="1:32" x14ac:dyDescent="0.35">
      <c r="A1700">
        <v>730</v>
      </c>
      <c r="B1700" t="s">
        <v>36</v>
      </c>
      <c r="C1700">
        <v>1</v>
      </c>
      <c r="J1700" t="s">
        <v>1806</v>
      </c>
      <c r="L1700">
        <v>48.71</v>
      </c>
      <c r="M1700">
        <v>47.93</v>
      </c>
      <c r="N1700">
        <v>96.384</v>
      </c>
      <c r="O1700">
        <v>97.143000000000001</v>
      </c>
      <c r="P1700">
        <v>89.855000000000004</v>
      </c>
      <c r="Q1700">
        <v>90.376000000000005</v>
      </c>
      <c r="R1700">
        <v>111.98699999999999</v>
      </c>
      <c r="S1700">
        <v>111.712</v>
      </c>
      <c r="T1700">
        <v>64.078999999999994</v>
      </c>
      <c r="U1700">
        <v>64.326999999999998</v>
      </c>
      <c r="V1700">
        <v>35.920999999999999</v>
      </c>
      <c r="W1700">
        <v>35.671999999999997</v>
      </c>
      <c r="X1700">
        <v>13.43</v>
      </c>
      <c r="Y1700">
        <v>15.417999999999999</v>
      </c>
      <c r="Z1700">
        <v>35.671999999999997</v>
      </c>
      <c r="AA1700">
        <v>35.920999999999999</v>
      </c>
      <c r="AB1700">
        <v>9.2680000000000007</v>
      </c>
      <c r="AC1700">
        <v>17</v>
      </c>
      <c r="AD1700">
        <v>18</v>
      </c>
      <c r="AE1700">
        <v>17</v>
      </c>
      <c r="AF1700">
        <v>17</v>
      </c>
    </row>
    <row r="1701" spans="1:32" x14ac:dyDescent="0.35">
      <c r="A1701">
        <v>731</v>
      </c>
      <c r="F1701" t="s">
        <v>173</v>
      </c>
      <c r="G1701" t="s">
        <v>174</v>
      </c>
      <c r="I1701" t="s">
        <v>32</v>
      </c>
    </row>
    <row r="1702" spans="1:32" x14ac:dyDescent="0.35">
      <c r="A1702">
        <v>731</v>
      </c>
      <c r="B1702" t="s">
        <v>33</v>
      </c>
      <c r="C1702">
        <v>1</v>
      </c>
      <c r="D1702" t="s">
        <v>1807</v>
      </c>
      <c r="E1702" t="s">
        <v>1808</v>
      </c>
      <c r="H1702">
        <v>38.299999999999997</v>
      </c>
    </row>
    <row r="1703" spans="1:32" x14ac:dyDescent="0.35">
      <c r="A1703">
        <v>731</v>
      </c>
      <c r="B1703" t="s">
        <v>36</v>
      </c>
      <c r="C1703">
        <v>1</v>
      </c>
      <c r="J1703" t="s">
        <v>1809</v>
      </c>
      <c r="L1703">
        <v>34.783999999999999</v>
      </c>
      <c r="M1703">
        <v>40.728000000000002</v>
      </c>
      <c r="N1703">
        <v>75.417000000000002</v>
      </c>
      <c r="O1703">
        <v>75.385000000000005</v>
      </c>
      <c r="P1703">
        <v>65.881</v>
      </c>
      <c r="Q1703">
        <v>65.563000000000002</v>
      </c>
      <c r="R1703">
        <v>104.57</v>
      </c>
      <c r="S1703">
        <v>104.26</v>
      </c>
      <c r="T1703">
        <v>72.852000000000004</v>
      </c>
      <c r="U1703">
        <v>60.289000000000001</v>
      </c>
      <c r="V1703">
        <v>27.148</v>
      </c>
      <c r="W1703">
        <v>39.710999999999999</v>
      </c>
      <c r="X1703">
        <v>16.021999999999998</v>
      </c>
      <c r="Y1703">
        <v>17.356999999999999</v>
      </c>
      <c r="Z1703">
        <v>39.710999999999999</v>
      </c>
      <c r="AA1703">
        <v>27.148</v>
      </c>
      <c r="AB1703">
        <v>16.606999999999999</v>
      </c>
      <c r="AC1703">
        <v>14</v>
      </c>
      <c r="AD1703">
        <v>16</v>
      </c>
      <c r="AE1703">
        <v>14</v>
      </c>
      <c r="AF1703">
        <v>14</v>
      </c>
    </row>
    <row r="1704" spans="1:32" x14ac:dyDescent="0.35">
      <c r="A1704">
        <v>732</v>
      </c>
      <c r="F1704" t="s">
        <v>153</v>
      </c>
      <c r="G1704" t="s">
        <v>154</v>
      </c>
      <c r="I1704" t="s">
        <v>32</v>
      </c>
    </row>
    <row r="1705" spans="1:32" x14ac:dyDescent="0.35">
      <c r="A1705">
        <v>732</v>
      </c>
      <c r="B1705" t="s">
        <v>33</v>
      </c>
      <c r="C1705">
        <v>1</v>
      </c>
      <c r="D1705" t="s">
        <v>1810</v>
      </c>
      <c r="E1705" t="s">
        <v>1811</v>
      </c>
      <c r="H1705">
        <v>61.9</v>
      </c>
    </row>
    <row r="1706" spans="1:32" x14ac:dyDescent="0.35">
      <c r="A1706">
        <v>732</v>
      </c>
      <c r="B1706" t="s">
        <v>36</v>
      </c>
      <c r="C1706">
        <v>1</v>
      </c>
      <c r="J1706" t="s">
        <v>1812</v>
      </c>
      <c r="L1706">
        <v>54.293999999999997</v>
      </c>
      <c r="M1706">
        <v>49.497</v>
      </c>
      <c r="N1706">
        <v>102.714</v>
      </c>
      <c r="O1706">
        <v>103.075</v>
      </c>
      <c r="P1706">
        <v>79.19</v>
      </c>
      <c r="Q1706">
        <v>80.47</v>
      </c>
      <c r="R1706">
        <v>94.320999999999998</v>
      </c>
      <c r="S1706">
        <v>95.204999999999998</v>
      </c>
      <c r="T1706">
        <v>64.540999999999997</v>
      </c>
      <c r="U1706">
        <v>65.709999999999994</v>
      </c>
      <c r="V1706">
        <v>35.459000000000003</v>
      </c>
      <c r="W1706">
        <v>34.29</v>
      </c>
      <c r="X1706">
        <v>14.048</v>
      </c>
      <c r="Y1706">
        <v>16.759</v>
      </c>
      <c r="Z1706">
        <v>34.29</v>
      </c>
      <c r="AA1706">
        <v>35.459000000000003</v>
      </c>
      <c r="AB1706">
        <v>19.260000000000002</v>
      </c>
      <c r="AC1706">
        <v>17</v>
      </c>
      <c r="AD1706">
        <v>14</v>
      </c>
      <c r="AE1706">
        <v>14</v>
      </c>
      <c r="AF1706">
        <v>14</v>
      </c>
    </row>
    <row r="1707" spans="1:32" x14ac:dyDescent="0.35">
      <c r="A1707">
        <v>733</v>
      </c>
      <c r="F1707" t="s">
        <v>173</v>
      </c>
      <c r="G1707" t="s">
        <v>174</v>
      </c>
      <c r="I1707" t="s">
        <v>32</v>
      </c>
    </row>
    <row r="1708" spans="1:32" x14ac:dyDescent="0.35">
      <c r="A1708">
        <v>733</v>
      </c>
      <c r="B1708" t="s">
        <v>33</v>
      </c>
      <c r="C1708">
        <v>1</v>
      </c>
      <c r="D1708" t="s">
        <v>1813</v>
      </c>
      <c r="E1708" t="s">
        <v>1814</v>
      </c>
      <c r="H1708">
        <v>79.8</v>
      </c>
    </row>
    <row r="1709" spans="1:32" x14ac:dyDescent="0.35">
      <c r="A1709">
        <v>733</v>
      </c>
      <c r="B1709" t="s">
        <v>36</v>
      </c>
      <c r="C1709">
        <v>1</v>
      </c>
      <c r="J1709" t="s">
        <v>1815</v>
      </c>
      <c r="L1709">
        <v>58.09</v>
      </c>
      <c r="M1709">
        <v>57.253999999999998</v>
      </c>
      <c r="N1709">
        <v>115.4</v>
      </c>
      <c r="O1709">
        <v>114.89700000000001</v>
      </c>
      <c r="P1709">
        <v>101.85</v>
      </c>
      <c r="Q1709">
        <v>101.51600000000001</v>
      </c>
      <c r="R1709">
        <v>105.741</v>
      </c>
      <c r="S1709">
        <v>105.73699999999999</v>
      </c>
      <c r="T1709">
        <v>61.154000000000003</v>
      </c>
      <c r="U1709">
        <v>61.783000000000001</v>
      </c>
      <c r="V1709">
        <v>38.845999999999997</v>
      </c>
      <c r="W1709">
        <v>38.216999999999999</v>
      </c>
      <c r="X1709">
        <v>13.377000000000001</v>
      </c>
      <c r="Y1709">
        <v>9.9339999999999993</v>
      </c>
      <c r="Z1709">
        <v>38.216999999999999</v>
      </c>
      <c r="AA1709">
        <v>38.845999999999997</v>
      </c>
      <c r="AB1709">
        <v>8.5549999999999997</v>
      </c>
      <c r="AC1709">
        <v>13</v>
      </c>
      <c r="AD1709">
        <v>13</v>
      </c>
      <c r="AE1709">
        <v>13</v>
      </c>
      <c r="AF1709">
        <v>13</v>
      </c>
    </row>
    <row r="1710" spans="1:32" x14ac:dyDescent="0.35">
      <c r="A1710">
        <v>734</v>
      </c>
    </row>
    <row r="1711" spans="1:32" x14ac:dyDescent="0.35">
      <c r="A1711">
        <v>734</v>
      </c>
      <c r="B1711" t="s">
        <v>33</v>
      </c>
      <c r="C1711">
        <v>1</v>
      </c>
      <c r="D1711" t="s">
        <v>1816</v>
      </c>
      <c r="E1711" t="s">
        <v>1817</v>
      </c>
    </row>
    <row r="1712" spans="1:32" x14ac:dyDescent="0.35">
      <c r="A1712">
        <v>734</v>
      </c>
      <c r="B1712" t="s">
        <v>36</v>
      </c>
      <c r="C1712">
        <v>1</v>
      </c>
      <c r="J1712" t="s">
        <v>1818</v>
      </c>
      <c r="L1712">
        <v>54.470999999999997</v>
      </c>
      <c r="M1712">
        <v>55.267000000000003</v>
      </c>
      <c r="N1712">
        <v>110.021</v>
      </c>
      <c r="O1712">
        <v>109.73699999999999</v>
      </c>
      <c r="P1712">
        <v>96.980999999999995</v>
      </c>
      <c r="Q1712">
        <v>97.344999999999999</v>
      </c>
      <c r="R1712">
        <v>106.288</v>
      </c>
      <c r="S1712">
        <v>105.97</v>
      </c>
      <c r="T1712">
        <v>63.776000000000003</v>
      </c>
      <c r="U1712">
        <v>62.89</v>
      </c>
      <c r="V1712">
        <v>36.223999999999997</v>
      </c>
      <c r="W1712">
        <v>37.11</v>
      </c>
      <c r="X1712">
        <v>13.227</v>
      </c>
      <c r="Y1712">
        <v>13.933</v>
      </c>
      <c r="Z1712">
        <v>37.11</v>
      </c>
      <c r="AA1712">
        <v>36.223999999999997</v>
      </c>
      <c r="AB1712">
        <v>10.74</v>
      </c>
      <c r="AC1712">
        <v>18</v>
      </c>
      <c r="AD1712">
        <v>16</v>
      </c>
      <c r="AE1712">
        <v>16</v>
      </c>
      <c r="AF1712">
        <v>16</v>
      </c>
    </row>
    <row r="1713" spans="1:32" x14ac:dyDescent="0.35">
      <c r="A1713">
        <v>735</v>
      </c>
      <c r="F1713" t="s">
        <v>153</v>
      </c>
      <c r="G1713" t="s">
        <v>154</v>
      </c>
      <c r="I1713" t="s">
        <v>32</v>
      </c>
    </row>
    <row r="1714" spans="1:32" x14ac:dyDescent="0.35">
      <c r="A1714">
        <v>735</v>
      </c>
      <c r="B1714" t="s">
        <v>33</v>
      </c>
      <c r="C1714">
        <v>1</v>
      </c>
      <c r="D1714" t="s">
        <v>1819</v>
      </c>
      <c r="E1714" t="s">
        <v>1820</v>
      </c>
      <c r="H1714">
        <v>63.6</v>
      </c>
    </row>
    <row r="1715" spans="1:32" x14ac:dyDescent="0.35">
      <c r="A1715">
        <v>735</v>
      </c>
      <c r="B1715" t="s">
        <v>36</v>
      </c>
      <c r="C1715">
        <v>1</v>
      </c>
      <c r="J1715" t="s">
        <v>1821</v>
      </c>
      <c r="L1715">
        <v>59.177999999999997</v>
      </c>
      <c r="M1715">
        <v>70.497</v>
      </c>
      <c r="N1715">
        <v>129.43299999999999</v>
      </c>
      <c r="O1715">
        <v>129.642</v>
      </c>
      <c r="P1715">
        <v>106.85599999999999</v>
      </c>
      <c r="Q1715">
        <v>107.455</v>
      </c>
      <c r="R1715">
        <v>99.004999999999995</v>
      </c>
      <c r="S1715">
        <v>99.043999999999997</v>
      </c>
      <c r="T1715">
        <v>60.923000000000002</v>
      </c>
      <c r="U1715">
        <v>61.828000000000003</v>
      </c>
      <c r="V1715">
        <v>39.076999999999998</v>
      </c>
      <c r="W1715">
        <v>38.171999999999997</v>
      </c>
      <c r="X1715">
        <v>10.423999999999999</v>
      </c>
      <c r="Y1715">
        <v>12.492000000000001</v>
      </c>
      <c r="Z1715">
        <v>38.171999999999997</v>
      </c>
      <c r="AA1715">
        <v>39.076999999999998</v>
      </c>
      <c r="AB1715">
        <v>11.643000000000001</v>
      </c>
      <c r="AC1715">
        <v>12</v>
      </c>
      <c r="AD1715">
        <v>12</v>
      </c>
      <c r="AE1715">
        <v>12</v>
      </c>
      <c r="AF1715">
        <v>12</v>
      </c>
    </row>
    <row r="1716" spans="1:32" x14ac:dyDescent="0.35">
      <c r="A1716">
        <v>736</v>
      </c>
      <c r="F1716" t="s">
        <v>173</v>
      </c>
      <c r="G1716" t="s">
        <v>174</v>
      </c>
      <c r="I1716" t="s">
        <v>54</v>
      </c>
    </row>
    <row r="1717" spans="1:32" x14ac:dyDescent="0.35">
      <c r="A1717">
        <v>736</v>
      </c>
      <c r="B1717" t="s">
        <v>33</v>
      </c>
      <c r="C1717">
        <v>1</v>
      </c>
      <c r="D1717" t="s">
        <v>1822</v>
      </c>
      <c r="E1717" t="s">
        <v>1823</v>
      </c>
      <c r="H1717">
        <v>69.3</v>
      </c>
    </row>
    <row r="1718" spans="1:32" x14ac:dyDescent="0.35">
      <c r="A1718">
        <v>736</v>
      </c>
      <c r="B1718" t="s">
        <v>36</v>
      </c>
      <c r="C1718">
        <v>1</v>
      </c>
      <c r="J1718" t="s">
        <v>1824</v>
      </c>
      <c r="L1718">
        <v>44.524999999999999</v>
      </c>
      <c r="M1718">
        <v>46.966000000000001</v>
      </c>
      <c r="N1718">
        <v>91.858000000000004</v>
      </c>
      <c r="O1718">
        <v>91.364000000000004</v>
      </c>
      <c r="P1718">
        <v>68.927000000000007</v>
      </c>
      <c r="Q1718">
        <v>68.673000000000002</v>
      </c>
      <c r="R1718">
        <v>89.448999999999998</v>
      </c>
      <c r="S1718">
        <v>89.822000000000003</v>
      </c>
      <c r="T1718">
        <v>68.486000000000004</v>
      </c>
      <c r="U1718">
        <v>67.007999999999996</v>
      </c>
      <c r="V1718">
        <v>31.513999999999999</v>
      </c>
      <c r="W1718">
        <v>32.991999999999997</v>
      </c>
      <c r="X1718">
        <v>17.058</v>
      </c>
      <c r="Y1718">
        <v>17.571000000000002</v>
      </c>
      <c r="Z1718">
        <v>32.991999999999997</v>
      </c>
      <c r="AA1718">
        <v>31.513999999999999</v>
      </c>
      <c r="AB1718">
        <v>7.7080000000000002</v>
      </c>
      <c r="AC1718">
        <v>13</v>
      </c>
      <c r="AD1718">
        <v>13</v>
      </c>
      <c r="AE1718">
        <v>13</v>
      </c>
      <c r="AF1718">
        <v>13</v>
      </c>
    </row>
    <row r="1719" spans="1:32" x14ac:dyDescent="0.35">
      <c r="A1719">
        <v>737</v>
      </c>
      <c r="F1719" t="s">
        <v>232</v>
      </c>
      <c r="G1719" t="s">
        <v>233</v>
      </c>
      <c r="I1719" t="s">
        <v>54</v>
      </c>
    </row>
    <row r="1720" spans="1:32" x14ac:dyDescent="0.35">
      <c r="A1720">
        <v>737</v>
      </c>
      <c r="B1720" t="s">
        <v>33</v>
      </c>
      <c r="C1720">
        <v>1</v>
      </c>
      <c r="D1720" t="s">
        <v>1825</v>
      </c>
      <c r="E1720" t="s">
        <v>1826</v>
      </c>
      <c r="H1720">
        <v>70.400000000000006</v>
      </c>
    </row>
    <row r="1721" spans="1:32" x14ac:dyDescent="0.35">
      <c r="A1721">
        <v>737</v>
      </c>
      <c r="B1721" t="s">
        <v>36</v>
      </c>
      <c r="C1721">
        <v>1</v>
      </c>
      <c r="J1721" t="s">
        <v>1827</v>
      </c>
      <c r="L1721">
        <v>43.338000000000001</v>
      </c>
      <c r="M1721">
        <v>40.137999999999998</v>
      </c>
      <c r="N1721">
        <v>84.102999999999994</v>
      </c>
      <c r="O1721">
        <v>83.468000000000004</v>
      </c>
      <c r="P1721">
        <v>65.411000000000001</v>
      </c>
      <c r="Q1721">
        <v>64.951999999999998</v>
      </c>
      <c r="R1721">
        <v>93.91</v>
      </c>
      <c r="S1721">
        <v>93.674000000000007</v>
      </c>
      <c r="T1721">
        <v>64.453000000000003</v>
      </c>
      <c r="U1721">
        <v>65.814999999999998</v>
      </c>
      <c r="V1721">
        <v>35.546999999999997</v>
      </c>
      <c r="W1721">
        <v>34.185000000000002</v>
      </c>
      <c r="X1721">
        <v>15.896000000000001</v>
      </c>
      <c r="Y1721">
        <v>13.811</v>
      </c>
      <c r="Z1721">
        <v>34.185000000000002</v>
      </c>
      <c r="AA1721">
        <v>35.546999999999997</v>
      </c>
      <c r="AB1721">
        <v>12.406000000000001</v>
      </c>
      <c r="AC1721">
        <v>16</v>
      </c>
      <c r="AD1721">
        <v>19</v>
      </c>
      <c r="AE1721">
        <v>16</v>
      </c>
      <c r="AF1721">
        <v>16</v>
      </c>
    </row>
    <row r="1722" spans="1:32" x14ac:dyDescent="0.35">
      <c r="A1722">
        <v>738</v>
      </c>
      <c r="F1722" t="s">
        <v>173</v>
      </c>
      <c r="G1722" t="s">
        <v>174</v>
      </c>
      <c r="I1722" t="s">
        <v>54</v>
      </c>
    </row>
    <row r="1723" spans="1:32" x14ac:dyDescent="0.35">
      <c r="A1723">
        <v>738</v>
      </c>
      <c r="B1723" t="s">
        <v>33</v>
      </c>
      <c r="C1723">
        <v>1</v>
      </c>
      <c r="D1723" t="s">
        <v>1828</v>
      </c>
      <c r="E1723" t="s">
        <v>1829</v>
      </c>
      <c r="H1723">
        <v>61.4</v>
      </c>
    </row>
    <row r="1724" spans="1:32" x14ac:dyDescent="0.35">
      <c r="A1724">
        <v>738</v>
      </c>
      <c r="B1724" t="s">
        <v>36</v>
      </c>
      <c r="C1724">
        <v>1</v>
      </c>
      <c r="J1724" t="s">
        <v>1830</v>
      </c>
      <c r="L1724">
        <v>40.895000000000003</v>
      </c>
      <c r="M1724">
        <v>37.186999999999998</v>
      </c>
      <c r="N1724">
        <v>78.629000000000005</v>
      </c>
      <c r="O1724">
        <v>78.381</v>
      </c>
      <c r="P1724">
        <v>63.819000000000003</v>
      </c>
      <c r="Q1724">
        <v>64.119</v>
      </c>
      <c r="R1724">
        <v>97.911000000000001</v>
      </c>
      <c r="S1724">
        <v>97.796999999999997</v>
      </c>
      <c r="T1724">
        <v>66.977000000000004</v>
      </c>
      <c r="U1724">
        <v>68.385000000000005</v>
      </c>
      <c r="V1724">
        <v>33.023000000000003</v>
      </c>
      <c r="W1724">
        <v>31.614999999999998</v>
      </c>
      <c r="X1724">
        <v>18.914000000000001</v>
      </c>
      <c r="Y1724">
        <v>16.745000000000001</v>
      </c>
      <c r="Z1724">
        <v>31.614999999999998</v>
      </c>
      <c r="AA1724">
        <v>33.023000000000003</v>
      </c>
      <c r="AB1724">
        <v>17.103999999999999</v>
      </c>
      <c r="AC1724">
        <v>16</v>
      </c>
      <c r="AD1724">
        <v>16</v>
      </c>
      <c r="AE1724">
        <v>16</v>
      </c>
      <c r="AF1724">
        <v>16</v>
      </c>
    </row>
    <row r="1725" spans="1:32" x14ac:dyDescent="0.35">
      <c r="A1725">
        <v>739</v>
      </c>
    </row>
    <row r="1726" spans="1:32" x14ac:dyDescent="0.35">
      <c r="A1726">
        <v>739</v>
      </c>
      <c r="B1726" t="s">
        <v>33</v>
      </c>
      <c r="C1726">
        <v>1</v>
      </c>
      <c r="D1726" t="s">
        <v>1831</v>
      </c>
      <c r="E1726" t="s">
        <v>1832</v>
      </c>
    </row>
    <row r="1727" spans="1:32" x14ac:dyDescent="0.35">
      <c r="A1727">
        <v>739</v>
      </c>
      <c r="B1727" t="s">
        <v>36</v>
      </c>
      <c r="C1727">
        <v>1</v>
      </c>
      <c r="J1727" t="s">
        <v>1833</v>
      </c>
      <c r="L1727">
        <v>67.486999999999995</v>
      </c>
      <c r="M1727">
        <v>59.488999999999997</v>
      </c>
      <c r="N1727">
        <v>127.14700000000001</v>
      </c>
      <c r="O1727">
        <v>126.886</v>
      </c>
      <c r="P1727">
        <v>119.035</v>
      </c>
      <c r="Q1727">
        <v>118.80500000000001</v>
      </c>
      <c r="R1727">
        <v>112.51600000000001</v>
      </c>
      <c r="S1727">
        <v>112.251</v>
      </c>
      <c r="T1727">
        <v>63.408999999999999</v>
      </c>
      <c r="U1727">
        <v>62.993000000000002</v>
      </c>
      <c r="V1727">
        <v>36.591000000000001</v>
      </c>
      <c r="W1727">
        <v>37.006999999999998</v>
      </c>
      <c r="X1727">
        <v>11.813000000000001</v>
      </c>
      <c r="Y1727">
        <v>15.071</v>
      </c>
      <c r="Z1727">
        <v>37.006999999999998</v>
      </c>
      <c r="AA1727">
        <v>36.591000000000001</v>
      </c>
      <c r="AB1727">
        <v>9.5920000000000005</v>
      </c>
      <c r="AC1727">
        <v>17</v>
      </c>
      <c r="AD1727">
        <v>12</v>
      </c>
      <c r="AE1727">
        <v>12</v>
      </c>
      <c r="AF1727">
        <v>12</v>
      </c>
    </row>
    <row r="1728" spans="1:32" x14ac:dyDescent="0.35">
      <c r="A1728">
        <v>740</v>
      </c>
    </row>
    <row r="1729" spans="1:32" x14ac:dyDescent="0.35">
      <c r="A1729">
        <v>740</v>
      </c>
      <c r="B1729" t="s">
        <v>33</v>
      </c>
      <c r="C1729">
        <v>1</v>
      </c>
      <c r="D1729" t="s">
        <v>1834</v>
      </c>
      <c r="E1729" t="s">
        <v>1835</v>
      </c>
    </row>
    <row r="1730" spans="1:32" x14ac:dyDescent="0.35">
      <c r="A1730">
        <v>740</v>
      </c>
      <c r="B1730" t="s">
        <v>36</v>
      </c>
      <c r="C1730">
        <v>1</v>
      </c>
      <c r="J1730" t="s">
        <v>1836</v>
      </c>
      <c r="L1730">
        <v>36.764000000000003</v>
      </c>
      <c r="M1730">
        <v>41.137</v>
      </c>
      <c r="N1730">
        <v>78.378</v>
      </c>
      <c r="O1730">
        <v>77.581000000000003</v>
      </c>
      <c r="P1730">
        <v>47.445</v>
      </c>
      <c r="Q1730">
        <v>47.984999999999999</v>
      </c>
      <c r="R1730">
        <v>72.650000000000006</v>
      </c>
      <c r="S1730">
        <v>73.686999999999998</v>
      </c>
      <c r="T1730">
        <v>65.48</v>
      </c>
      <c r="U1730">
        <v>72.125</v>
      </c>
      <c r="V1730">
        <v>34.520000000000003</v>
      </c>
      <c r="W1730">
        <v>27.875</v>
      </c>
      <c r="X1730">
        <v>15.794</v>
      </c>
      <c r="Y1730">
        <v>21.721</v>
      </c>
      <c r="Z1730">
        <v>27.875</v>
      </c>
      <c r="AA1730">
        <v>34.520000000000003</v>
      </c>
      <c r="AB1730">
        <v>18.783000000000001</v>
      </c>
      <c r="AC1730">
        <v>15</v>
      </c>
      <c r="AD1730">
        <v>14</v>
      </c>
      <c r="AE1730">
        <v>14</v>
      </c>
      <c r="AF1730">
        <v>14</v>
      </c>
    </row>
    <row r="1731" spans="1:32" x14ac:dyDescent="0.35">
      <c r="A1731">
        <v>741</v>
      </c>
    </row>
    <row r="1732" spans="1:32" x14ac:dyDescent="0.35">
      <c r="A1732">
        <v>741</v>
      </c>
      <c r="B1732" t="s">
        <v>33</v>
      </c>
      <c r="C1732">
        <v>1</v>
      </c>
      <c r="D1732" t="s">
        <v>1837</v>
      </c>
      <c r="E1732" t="s">
        <v>1838</v>
      </c>
    </row>
    <row r="1733" spans="1:32" x14ac:dyDescent="0.35">
      <c r="A1733">
        <v>741</v>
      </c>
      <c r="B1733" t="s">
        <v>36</v>
      </c>
      <c r="C1733">
        <v>1</v>
      </c>
      <c r="J1733" t="s">
        <v>1839</v>
      </c>
      <c r="L1733">
        <v>41.176000000000002</v>
      </c>
      <c r="M1733">
        <v>43.496000000000002</v>
      </c>
      <c r="N1733">
        <v>85.066000000000003</v>
      </c>
      <c r="O1733">
        <v>84.343000000000004</v>
      </c>
      <c r="P1733">
        <v>67.741</v>
      </c>
      <c r="Q1733">
        <v>67.561999999999998</v>
      </c>
      <c r="R1733">
        <v>95.278000000000006</v>
      </c>
      <c r="S1733">
        <v>95.528999999999996</v>
      </c>
      <c r="T1733">
        <v>68.322000000000003</v>
      </c>
      <c r="U1733">
        <v>66.688000000000002</v>
      </c>
      <c r="V1733">
        <v>31.678000000000001</v>
      </c>
      <c r="W1733">
        <v>33.311999999999998</v>
      </c>
      <c r="X1733">
        <v>18.117999999999999</v>
      </c>
      <c r="Y1733">
        <v>16.579999999999998</v>
      </c>
      <c r="Z1733">
        <v>33.311999999999998</v>
      </c>
      <c r="AA1733">
        <v>31.678000000000001</v>
      </c>
      <c r="AB1733">
        <v>12.574999999999999</v>
      </c>
      <c r="AC1733">
        <v>14</v>
      </c>
      <c r="AD1733">
        <v>15</v>
      </c>
      <c r="AE1733">
        <v>14</v>
      </c>
      <c r="AF1733">
        <v>14</v>
      </c>
    </row>
    <row r="1734" spans="1:32" x14ac:dyDescent="0.35">
      <c r="A1734">
        <v>742</v>
      </c>
      <c r="F1734" t="s">
        <v>1840</v>
      </c>
      <c r="G1734" t="s">
        <v>1841</v>
      </c>
      <c r="I1734" t="s">
        <v>54</v>
      </c>
    </row>
    <row r="1735" spans="1:32" x14ac:dyDescent="0.35">
      <c r="A1735">
        <v>742</v>
      </c>
      <c r="B1735" t="s">
        <v>33</v>
      </c>
      <c r="C1735">
        <v>1</v>
      </c>
      <c r="D1735" t="s">
        <v>1842</v>
      </c>
      <c r="E1735" t="s">
        <v>1843</v>
      </c>
      <c r="H1735">
        <v>36.200000000000003</v>
      </c>
    </row>
    <row r="1736" spans="1:32" x14ac:dyDescent="0.35">
      <c r="A1736">
        <v>742</v>
      </c>
      <c r="B1736" t="s">
        <v>36</v>
      </c>
      <c r="C1736">
        <v>1</v>
      </c>
      <c r="J1736" t="s">
        <v>1844</v>
      </c>
      <c r="L1736">
        <v>37.07</v>
      </c>
      <c r="M1736">
        <v>39.914000000000001</v>
      </c>
      <c r="N1736">
        <v>77.62</v>
      </c>
      <c r="O1736">
        <v>76.528000000000006</v>
      </c>
      <c r="P1736">
        <v>61.643999999999998</v>
      </c>
      <c r="Q1736">
        <v>60.506</v>
      </c>
      <c r="R1736">
        <v>95.346999999999994</v>
      </c>
      <c r="S1736">
        <v>95.266000000000005</v>
      </c>
      <c r="T1736">
        <v>70.503</v>
      </c>
      <c r="U1736">
        <v>67.043999999999997</v>
      </c>
      <c r="V1736">
        <v>29.497</v>
      </c>
      <c r="W1736">
        <v>32.956000000000003</v>
      </c>
      <c r="X1736">
        <v>17.349</v>
      </c>
      <c r="Y1736">
        <v>21.065000000000001</v>
      </c>
      <c r="Z1736">
        <v>32.956000000000003</v>
      </c>
      <c r="AA1736">
        <v>29.497</v>
      </c>
      <c r="AB1736">
        <v>14.821999999999999</v>
      </c>
      <c r="AC1736">
        <v>14</v>
      </c>
      <c r="AD1736">
        <v>14</v>
      </c>
      <c r="AE1736">
        <v>14</v>
      </c>
      <c r="AF1736">
        <v>14</v>
      </c>
    </row>
    <row r="1737" spans="1:32" x14ac:dyDescent="0.35">
      <c r="A1737">
        <v>743</v>
      </c>
      <c r="F1737" t="s">
        <v>153</v>
      </c>
      <c r="G1737" t="s">
        <v>154</v>
      </c>
      <c r="I1737" t="s">
        <v>32</v>
      </c>
    </row>
    <row r="1738" spans="1:32" x14ac:dyDescent="0.35">
      <c r="A1738">
        <v>743</v>
      </c>
      <c r="B1738" t="s">
        <v>33</v>
      </c>
      <c r="C1738">
        <v>1</v>
      </c>
      <c r="D1738" t="s">
        <v>1845</v>
      </c>
      <c r="E1738" t="s">
        <v>1846</v>
      </c>
      <c r="H1738">
        <v>60.2</v>
      </c>
    </row>
    <row r="1739" spans="1:32" x14ac:dyDescent="0.35">
      <c r="A1739">
        <v>743</v>
      </c>
      <c r="B1739" t="s">
        <v>36</v>
      </c>
      <c r="C1739">
        <v>1</v>
      </c>
      <c r="J1739" t="s">
        <v>1847</v>
      </c>
      <c r="L1739">
        <v>59.037999999999997</v>
      </c>
      <c r="M1739">
        <v>62.743000000000002</v>
      </c>
      <c r="N1739">
        <v>122.25</v>
      </c>
      <c r="O1739">
        <v>122.258</v>
      </c>
      <c r="P1739">
        <v>105.298</v>
      </c>
      <c r="Q1739">
        <v>106.321</v>
      </c>
      <c r="R1739">
        <v>102.971</v>
      </c>
      <c r="S1739">
        <v>104.14100000000001</v>
      </c>
      <c r="T1739">
        <v>63.743000000000002</v>
      </c>
      <c r="U1739">
        <v>63.375</v>
      </c>
      <c r="V1739">
        <v>36.256999999999998</v>
      </c>
      <c r="W1739">
        <v>36.625</v>
      </c>
      <c r="X1739">
        <v>14.066000000000001</v>
      </c>
      <c r="Y1739">
        <v>13.613</v>
      </c>
      <c r="Z1739">
        <v>36.625</v>
      </c>
      <c r="AA1739">
        <v>36.256999999999998</v>
      </c>
      <c r="AB1739">
        <v>16.324999999999999</v>
      </c>
      <c r="AC1739">
        <v>16</v>
      </c>
      <c r="AD1739">
        <v>12</v>
      </c>
      <c r="AE1739">
        <v>12</v>
      </c>
      <c r="AF1739">
        <v>12</v>
      </c>
    </row>
    <row r="1740" spans="1:32" x14ac:dyDescent="0.35">
      <c r="A1740">
        <v>744</v>
      </c>
      <c r="F1740" t="s">
        <v>173</v>
      </c>
      <c r="G1740" t="s">
        <v>174</v>
      </c>
      <c r="I1740" t="s">
        <v>32</v>
      </c>
    </row>
    <row r="1741" spans="1:32" x14ac:dyDescent="0.35">
      <c r="A1741">
        <v>744</v>
      </c>
      <c r="B1741" t="s">
        <v>33</v>
      </c>
      <c r="C1741">
        <v>1</v>
      </c>
      <c r="D1741" t="s">
        <v>1848</v>
      </c>
      <c r="E1741" t="s">
        <v>1849</v>
      </c>
      <c r="H1741">
        <v>72.3</v>
      </c>
    </row>
    <row r="1742" spans="1:32" x14ac:dyDescent="0.35">
      <c r="A1742">
        <v>744</v>
      </c>
      <c r="B1742" t="s">
        <v>36</v>
      </c>
      <c r="C1742">
        <v>1</v>
      </c>
      <c r="J1742" t="s">
        <v>1850</v>
      </c>
      <c r="L1742">
        <v>66.540999999999997</v>
      </c>
      <c r="M1742">
        <v>63.628999999999998</v>
      </c>
      <c r="N1742">
        <v>130.41</v>
      </c>
      <c r="O1742">
        <v>130.53399999999999</v>
      </c>
      <c r="P1742">
        <v>117.14700000000001</v>
      </c>
      <c r="Q1742">
        <v>116.979</v>
      </c>
      <c r="R1742">
        <v>107.36199999999999</v>
      </c>
      <c r="S1742">
        <v>107.345</v>
      </c>
      <c r="T1742">
        <v>63.787999999999997</v>
      </c>
      <c r="U1742">
        <v>63.914000000000001</v>
      </c>
      <c r="V1742">
        <v>36.212000000000003</v>
      </c>
      <c r="W1742">
        <v>36.085999999999999</v>
      </c>
      <c r="X1742">
        <v>15.026999999999999</v>
      </c>
      <c r="Y1742">
        <v>12.419</v>
      </c>
      <c r="Z1742">
        <v>36.085999999999999</v>
      </c>
      <c r="AA1742">
        <v>36.212000000000003</v>
      </c>
      <c r="AB1742">
        <v>11.382999999999999</v>
      </c>
      <c r="AC1742">
        <v>12</v>
      </c>
      <c r="AD1742">
        <v>12</v>
      </c>
      <c r="AE1742">
        <v>12</v>
      </c>
      <c r="AF1742">
        <v>12</v>
      </c>
    </row>
    <row r="1743" spans="1:32" x14ac:dyDescent="0.35">
      <c r="A1743">
        <v>745</v>
      </c>
      <c r="F1743" t="s">
        <v>165</v>
      </c>
      <c r="G1743" t="s">
        <v>166</v>
      </c>
      <c r="I1743" t="s">
        <v>54</v>
      </c>
    </row>
    <row r="1744" spans="1:32" x14ac:dyDescent="0.35">
      <c r="A1744">
        <v>745</v>
      </c>
      <c r="B1744" t="s">
        <v>33</v>
      </c>
      <c r="C1744">
        <v>1</v>
      </c>
      <c r="D1744" t="s">
        <v>1851</v>
      </c>
      <c r="E1744" t="s">
        <v>1852</v>
      </c>
      <c r="H1744">
        <v>43.4</v>
      </c>
    </row>
    <row r="1745" spans="1:32" x14ac:dyDescent="0.35">
      <c r="A1745">
        <v>746</v>
      </c>
      <c r="F1745" t="s">
        <v>210</v>
      </c>
      <c r="G1745" t="s">
        <v>211</v>
      </c>
      <c r="I1745" t="s">
        <v>54</v>
      </c>
    </row>
    <row r="1746" spans="1:32" x14ac:dyDescent="0.35">
      <c r="A1746">
        <v>746</v>
      </c>
      <c r="B1746" t="s">
        <v>33</v>
      </c>
      <c r="C1746">
        <v>1</v>
      </c>
      <c r="D1746" t="s">
        <v>1853</v>
      </c>
      <c r="E1746" t="s">
        <v>1854</v>
      </c>
      <c r="H1746">
        <v>77.5</v>
      </c>
    </row>
    <row r="1747" spans="1:32" x14ac:dyDescent="0.35">
      <c r="A1747">
        <v>746</v>
      </c>
      <c r="B1747" t="s">
        <v>36</v>
      </c>
      <c r="C1747">
        <v>1</v>
      </c>
      <c r="J1747" t="s">
        <v>1855</v>
      </c>
      <c r="L1747">
        <v>48.847999999999999</v>
      </c>
      <c r="M1747">
        <v>46.93</v>
      </c>
      <c r="N1747">
        <v>95.320999999999998</v>
      </c>
      <c r="O1747">
        <v>96.394999999999996</v>
      </c>
      <c r="P1747">
        <v>91.47</v>
      </c>
      <c r="Q1747">
        <v>92.879000000000005</v>
      </c>
      <c r="R1747">
        <v>114.343</v>
      </c>
      <c r="S1747">
        <v>114.827</v>
      </c>
      <c r="T1747">
        <v>62.088999999999999</v>
      </c>
      <c r="U1747">
        <v>61.256999999999998</v>
      </c>
      <c r="V1747">
        <v>37.911000000000001</v>
      </c>
      <c r="W1747">
        <v>38.743000000000002</v>
      </c>
      <c r="X1747">
        <v>12.387</v>
      </c>
      <c r="Y1747">
        <v>11.346</v>
      </c>
      <c r="Z1747">
        <v>38.743000000000002</v>
      </c>
      <c r="AA1747">
        <v>37.911000000000001</v>
      </c>
      <c r="AB1747">
        <v>11.09</v>
      </c>
      <c r="AC1747">
        <v>13</v>
      </c>
      <c r="AD1747">
        <v>13</v>
      </c>
      <c r="AE1747">
        <v>13</v>
      </c>
      <c r="AF1747">
        <v>13</v>
      </c>
    </row>
    <row r="1748" spans="1:32" x14ac:dyDescent="0.35">
      <c r="A1748">
        <v>747</v>
      </c>
      <c r="F1748" t="s">
        <v>210</v>
      </c>
      <c r="G1748" t="s">
        <v>211</v>
      </c>
      <c r="I1748" t="s">
        <v>32</v>
      </c>
    </row>
    <row r="1749" spans="1:32" x14ac:dyDescent="0.35">
      <c r="A1749">
        <v>747</v>
      </c>
      <c r="B1749" t="s">
        <v>33</v>
      </c>
      <c r="C1749">
        <v>1</v>
      </c>
      <c r="D1749" t="s">
        <v>1856</v>
      </c>
      <c r="E1749" t="s">
        <v>1857</v>
      </c>
      <c r="H1749">
        <v>22.2</v>
      </c>
    </row>
    <row r="1750" spans="1:32" x14ac:dyDescent="0.35">
      <c r="A1750">
        <v>747</v>
      </c>
      <c r="B1750" t="s">
        <v>36</v>
      </c>
      <c r="C1750">
        <v>1</v>
      </c>
      <c r="J1750" t="s">
        <v>1858</v>
      </c>
      <c r="L1750">
        <v>48.771999999999998</v>
      </c>
      <c r="M1750">
        <v>48</v>
      </c>
      <c r="N1750">
        <v>97.084000000000003</v>
      </c>
      <c r="O1750">
        <v>96.718999999999994</v>
      </c>
      <c r="P1750">
        <v>93.501999999999995</v>
      </c>
      <c r="Q1750">
        <v>93.394000000000005</v>
      </c>
      <c r="R1750">
        <v>115.532</v>
      </c>
      <c r="S1750">
        <v>115.626</v>
      </c>
      <c r="T1750">
        <v>59.953000000000003</v>
      </c>
      <c r="U1750">
        <v>61.277999999999999</v>
      </c>
      <c r="V1750">
        <v>40.046999999999997</v>
      </c>
      <c r="W1750">
        <v>38.722000000000001</v>
      </c>
      <c r="X1750">
        <v>10.199999999999999</v>
      </c>
      <c r="Y1750">
        <v>11.324999999999999</v>
      </c>
      <c r="Z1750">
        <v>38.722000000000001</v>
      </c>
      <c r="AA1750">
        <v>40.046999999999997</v>
      </c>
      <c r="AB1750">
        <v>11.09</v>
      </c>
      <c r="AC1750">
        <v>15</v>
      </c>
      <c r="AD1750">
        <v>14</v>
      </c>
      <c r="AE1750">
        <v>14</v>
      </c>
      <c r="AF1750">
        <v>14</v>
      </c>
    </row>
    <row r="1751" spans="1:32" x14ac:dyDescent="0.35">
      <c r="A1751">
        <v>748</v>
      </c>
      <c r="F1751" t="s">
        <v>210</v>
      </c>
      <c r="G1751" t="s">
        <v>211</v>
      </c>
      <c r="I1751" t="s">
        <v>54</v>
      </c>
    </row>
    <row r="1752" spans="1:32" x14ac:dyDescent="0.35">
      <c r="A1752">
        <v>748</v>
      </c>
      <c r="B1752" t="s">
        <v>33</v>
      </c>
      <c r="C1752">
        <v>1</v>
      </c>
      <c r="D1752" t="s">
        <v>1859</v>
      </c>
      <c r="E1752" t="s">
        <v>1860</v>
      </c>
      <c r="H1752">
        <v>71.400000000000006</v>
      </c>
    </row>
    <row r="1753" spans="1:32" x14ac:dyDescent="0.35">
      <c r="A1753">
        <v>748</v>
      </c>
      <c r="B1753" t="s">
        <v>36</v>
      </c>
      <c r="C1753">
        <v>1</v>
      </c>
      <c r="J1753" t="s">
        <v>1861</v>
      </c>
      <c r="L1753">
        <v>52.344999999999999</v>
      </c>
      <c r="M1753">
        <v>51.146999999999998</v>
      </c>
      <c r="N1753">
        <v>102.90900000000001</v>
      </c>
      <c r="O1753">
        <v>104.39400000000001</v>
      </c>
      <c r="P1753">
        <v>93.319000000000003</v>
      </c>
      <c r="Q1753">
        <v>94.471000000000004</v>
      </c>
      <c r="R1753">
        <v>109.283</v>
      </c>
      <c r="S1753">
        <v>108.666</v>
      </c>
      <c r="T1753">
        <v>63.828000000000003</v>
      </c>
      <c r="U1753">
        <v>63.305</v>
      </c>
      <c r="V1753">
        <v>36.171999999999997</v>
      </c>
      <c r="W1753">
        <v>36.695</v>
      </c>
      <c r="X1753">
        <v>13.372999999999999</v>
      </c>
      <c r="Y1753">
        <v>15.162000000000001</v>
      </c>
      <c r="Z1753">
        <v>36.695</v>
      </c>
      <c r="AA1753">
        <v>36.171999999999997</v>
      </c>
      <c r="AB1753">
        <v>20.603999999999999</v>
      </c>
      <c r="AC1753">
        <v>12</v>
      </c>
      <c r="AD1753">
        <v>11</v>
      </c>
      <c r="AE1753">
        <v>11</v>
      </c>
      <c r="AF1753">
        <v>11</v>
      </c>
    </row>
    <row r="1754" spans="1:32" x14ac:dyDescent="0.35">
      <c r="A1754">
        <v>749</v>
      </c>
      <c r="F1754" t="s">
        <v>153</v>
      </c>
      <c r="G1754" t="s">
        <v>154</v>
      </c>
      <c r="I1754" t="s">
        <v>32</v>
      </c>
    </row>
    <row r="1755" spans="1:32" x14ac:dyDescent="0.35">
      <c r="A1755">
        <v>749</v>
      </c>
      <c r="B1755" t="s">
        <v>33</v>
      </c>
      <c r="C1755">
        <v>1</v>
      </c>
      <c r="D1755" t="s">
        <v>1862</v>
      </c>
      <c r="E1755" t="s">
        <v>1863</v>
      </c>
      <c r="H1755">
        <v>73.8</v>
      </c>
    </row>
    <row r="1756" spans="1:32" x14ac:dyDescent="0.35">
      <c r="A1756">
        <v>749</v>
      </c>
      <c r="B1756" t="s">
        <v>36</v>
      </c>
      <c r="C1756">
        <v>1</v>
      </c>
      <c r="J1756" t="s">
        <v>1864</v>
      </c>
      <c r="L1756">
        <v>68.552999999999997</v>
      </c>
      <c r="M1756">
        <v>69.775999999999996</v>
      </c>
      <c r="N1756">
        <v>136.59100000000001</v>
      </c>
      <c r="O1756">
        <v>139.19399999999999</v>
      </c>
      <c r="P1756">
        <v>136.67500000000001</v>
      </c>
      <c r="Q1756">
        <v>136.69999999999999</v>
      </c>
      <c r="R1756">
        <v>118.547</v>
      </c>
      <c r="S1756">
        <v>117.661</v>
      </c>
      <c r="T1756">
        <v>62.564</v>
      </c>
      <c r="U1756">
        <v>60.988999999999997</v>
      </c>
      <c r="V1756">
        <v>37.436</v>
      </c>
      <c r="W1756">
        <v>39.011000000000003</v>
      </c>
      <c r="X1756">
        <v>13.994</v>
      </c>
      <c r="Y1756">
        <v>8.9589999999999996</v>
      </c>
      <c r="Z1756">
        <v>39.011000000000003</v>
      </c>
      <c r="AA1756">
        <v>37.436</v>
      </c>
      <c r="AB1756">
        <v>8.0440000000000005</v>
      </c>
      <c r="AC1756">
        <v>6</v>
      </c>
      <c r="AD1756">
        <v>9</v>
      </c>
      <c r="AE1756">
        <v>6</v>
      </c>
      <c r="AF1756">
        <v>6</v>
      </c>
    </row>
    <row r="1757" spans="1:32" x14ac:dyDescent="0.35">
      <c r="A1757">
        <v>750</v>
      </c>
      <c r="F1757" t="s">
        <v>153</v>
      </c>
      <c r="G1757" t="s">
        <v>154</v>
      </c>
      <c r="I1757" t="s">
        <v>32</v>
      </c>
    </row>
    <row r="1758" spans="1:32" x14ac:dyDescent="0.35">
      <c r="A1758">
        <v>750</v>
      </c>
      <c r="B1758" t="s">
        <v>33</v>
      </c>
      <c r="C1758">
        <v>1</v>
      </c>
      <c r="D1758" t="s">
        <v>1865</v>
      </c>
      <c r="E1758" t="s">
        <v>1866</v>
      </c>
      <c r="H1758">
        <v>76.400000000000006</v>
      </c>
    </row>
    <row r="1759" spans="1:32" x14ac:dyDescent="0.35">
      <c r="A1759">
        <v>750</v>
      </c>
      <c r="B1759" t="s">
        <v>36</v>
      </c>
      <c r="C1759">
        <v>1</v>
      </c>
      <c r="J1759" t="s">
        <v>1867</v>
      </c>
      <c r="L1759">
        <v>56.877000000000002</v>
      </c>
      <c r="M1759">
        <v>57.978000000000002</v>
      </c>
      <c r="N1759">
        <v>114.879</v>
      </c>
      <c r="O1759">
        <v>114.678</v>
      </c>
      <c r="P1759">
        <v>94.974000000000004</v>
      </c>
      <c r="Q1759">
        <v>95.078000000000003</v>
      </c>
      <c r="R1759">
        <v>98.866</v>
      </c>
      <c r="S1759">
        <v>99.224000000000004</v>
      </c>
      <c r="T1759">
        <v>63.277000000000001</v>
      </c>
      <c r="U1759">
        <v>63.889000000000003</v>
      </c>
      <c r="V1759">
        <v>36.722999999999999</v>
      </c>
      <c r="W1759">
        <v>36.110999999999997</v>
      </c>
      <c r="X1759">
        <v>13.785</v>
      </c>
      <c r="Y1759">
        <v>13.43</v>
      </c>
      <c r="Z1759">
        <v>36.110999999999997</v>
      </c>
      <c r="AA1759">
        <v>36.722999999999999</v>
      </c>
      <c r="AB1759">
        <v>7.77</v>
      </c>
      <c r="AC1759">
        <v>10</v>
      </c>
      <c r="AD1759">
        <v>12</v>
      </c>
      <c r="AE1759">
        <v>10</v>
      </c>
      <c r="AF1759">
        <v>10</v>
      </c>
    </row>
    <row r="1760" spans="1:32" x14ac:dyDescent="0.35">
      <c r="A1760">
        <v>751</v>
      </c>
      <c r="F1760" t="s">
        <v>153</v>
      </c>
      <c r="G1760" t="s">
        <v>154</v>
      </c>
      <c r="I1760" t="s">
        <v>32</v>
      </c>
    </row>
    <row r="1761" spans="1:32" x14ac:dyDescent="0.35">
      <c r="A1761">
        <v>751</v>
      </c>
      <c r="B1761" t="s">
        <v>33</v>
      </c>
      <c r="C1761">
        <v>1</v>
      </c>
      <c r="D1761" t="s">
        <v>1868</v>
      </c>
      <c r="E1761" t="s">
        <v>1869</v>
      </c>
      <c r="H1761">
        <v>51.1</v>
      </c>
    </row>
    <row r="1762" spans="1:32" x14ac:dyDescent="0.35">
      <c r="A1762">
        <v>751</v>
      </c>
      <c r="B1762" t="s">
        <v>36</v>
      </c>
      <c r="C1762">
        <v>1</v>
      </c>
      <c r="J1762" t="s">
        <v>1870</v>
      </c>
      <c r="L1762">
        <v>75.064999999999998</v>
      </c>
      <c r="M1762">
        <v>73.290000000000006</v>
      </c>
      <c r="N1762">
        <v>148.822</v>
      </c>
      <c r="O1762">
        <v>148.18100000000001</v>
      </c>
      <c r="P1762">
        <v>153.357</v>
      </c>
      <c r="Q1762">
        <v>153.44200000000001</v>
      </c>
      <c r="R1762">
        <v>123.122</v>
      </c>
      <c r="S1762">
        <v>122.947</v>
      </c>
      <c r="T1762">
        <v>59.968000000000004</v>
      </c>
      <c r="U1762">
        <v>59.341999999999999</v>
      </c>
      <c r="V1762">
        <v>40.031999999999996</v>
      </c>
      <c r="W1762">
        <v>40.658000000000001</v>
      </c>
      <c r="X1762">
        <v>9.6769999999999996</v>
      </c>
      <c r="Y1762">
        <v>10.705</v>
      </c>
      <c r="Z1762">
        <v>40.658000000000001</v>
      </c>
      <c r="AA1762">
        <v>40.031999999999996</v>
      </c>
      <c r="AB1762">
        <v>3.0259999999999998</v>
      </c>
      <c r="AC1762">
        <v>6</v>
      </c>
      <c r="AD1762">
        <v>9</v>
      </c>
      <c r="AE1762">
        <v>6</v>
      </c>
      <c r="AF1762">
        <v>6</v>
      </c>
    </row>
    <row r="1763" spans="1:32" x14ac:dyDescent="0.35">
      <c r="A1763">
        <v>752</v>
      </c>
      <c r="F1763" t="s">
        <v>153</v>
      </c>
      <c r="G1763" t="s">
        <v>154</v>
      </c>
      <c r="I1763" t="s">
        <v>32</v>
      </c>
    </row>
    <row r="1764" spans="1:32" x14ac:dyDescent="0.35">
      <c r="A1764">
        <v>752</v>
      </c>
      <c r="B1764" t="s">
        <v>33</v>
      </c>
      <c r="C1764">
        <v>1</v>
      </c>
      <c r="D1764" t="s">
        <v>1871</v>
      </c>
      <c r="E1764" t="s">
        <v>1872</v>
      </c>
      <c r="H1764">
        <v>60.4</v>
      </c>
    </row>
    <row r="1765" spans="1:32" x14ac:dyDescent="0.35">
      <c r="A1765">
        <v>752</v>
      </c>
      <c r="B1765" t="s">
        <v>36</v>
      </c>
      <c r="C1765">
        <v>1</v>
      </c>
      <c r="J1765" t="s">
        <v>1873</v>
      </c>
      <c r="L1765">
        <v>59.895000000000003</v>
      </c>
      <c r="M1765">
        <v>51.722000000000001</v>
      </c>
      <c r="N1765">
        <v>110.55800000000001</v>
      </c>
      <c r="O1765">
        <v>112.67</v>
      </c>
      <c r="P1765">
        <v>108.41500000000001</v>
      </c>
      <c r="Q1765">
        <v>110.58499999999999</v>
      </c>
      <c r="R1765">
        <v>117.732</v>
      </c>
      <c r="S1765">
        <v>118.364</v>
      </c>
      <c r="T1765">
        <v>61.136000000000003</v>
      </c>
      <c r="U1765">
        <v>60.884999999999998</v>
      </c>
      <c r="V1765">
        <v>38.863999999999997</v>
      </c>
      <c r="W1765">
        <v>39.115000000000002</v>
      </c>
      <c r="X1765">
        <v>11.629</v>
      </c>
      <c r="Y1765">
        <v>11.012</v>
      </c>
      <c r="Z1765">
        <v>39.115000000000002</v>
      </c>
      <c r="AA1765">
        <v>38.863999999999997</v>
      </c>
      <c r="AB1765">
        <v>12.311999999999999</v>
      </c>
      <c r="AC1765">
        <v>9</v>
      </c>
      <c r="AD1765">
        <v>10</v>
      </c>
      <c r="AE1765">
        <v>9</v>
      </c>
      <c r="AF1765">
        <v>9</v>
      </c>
    </row>
    <row r="1766" spans="1:32" x14ac:dyDescent="0.35">
      <c r="A1766">
        <v>753</v>
      </c>
      <c r="F1766" t="s">
        <v>153</v>
      </c>
      <c r="G1766" t="s">
        <v>154</v>
      </c>
      <c r="I1766" t="s">
        <v>32</v>
      </c>
    </row>
    <row r="1767" spans="1:32" x14ac:dyDescent="0.35">
      <c r="A1767">
        <v>753</v>
      </c>
      <c r="B1767" t="s">
        <v>33</v>
      </c>
      <c r="C1767">
        <v>1</v>
      </c>
      <c r="D1767" t="s">
        <v>1874</v>
      </c>
      <c r="E1767" t="s">
        <v>1875</v>
      </c>
      <c r="H1767">
        <v>67.900000000000006</v>
      </c>
    </row>
    <row r="1768" spans="1:32" x14ac:dyDescent="0.35">
      <c r="A1768">
        <v>754</v>
      </c>
      <c r="F1768" t="s">
        <v>153</v>
      </c>
      <c r="G1768" t="s">
        <v>154</v>
      </c>
      <c r="I1768" t="s">
        <v>32</v>
      </c>
    </row>
    <row r="1769" spans="1:32" x14ac:dyDescent="0.35">
      <c r="A1769">
        <v>754</v>
      </c>
      <c r="B1769" t="s">
        <v>33</v>
      </c>
      <c r="C1769">
        <v>1</v>
      </c>
      <c r="D1769" t="s">
        <v>1876</v>
      </c>
      <c r="E1769" t="s">
        <v>1877</v>
      </c>
      <c r="H1769">
        <v>77.3</v>
      </c>
    </row>
    <row r="1770" spans="1:32" x14ac:dyDescent="0.35">
      <c r="A1770">
        <v>754</v>
      </c>
      <c r="B1770" t="s">
        <v>36</v>
      </c>
      <c r="C1770">
        <v>1</v>
      </c>
      <c r="J1770" t="s">
        <v>1878</v>
      </c>
      <c r="L1770">
        <v>34.396000000000001</v>
      </c>
      <c r="M1770">
        <v>38.658999999999999</v>
      </c>
      <c r="N1770">
        <v>73.441999999999993</v>
      </c>
      <c r="O1770">
        <v>72.105000000000004</v>
      </c>
      <c r="P1770">
        <v>76.716999999999999</v>
      </c>
      <c r="Q1770">
        <v>76.852999999999994</v>
      </c>
      <c r="R1770">
        <v>127.191</v>
      </c>
      <c r="S1770">
        <v>127.589</v>
      </c>
      <c r="T1770">
        <v>65.072999999999993</v>
      </c>
      <c r="U1770">
        <v>60.73</v>
      </c>
      <c r="V1770">
        <v>34.927</v>
      </c>
      <c r="W1770">
        <v>39.270000000000003</v>
      </c>
      <c r="X1770">
        <v>16.321000000000002</v>
      </c>
      <c r="Y1770">
        <v>9.0960000000000001</v>
      </c>
      <c r="Z1770">
        <v>39.270000000000003</v>
      </c>
      <c r="AA1770">
        <v>34.927</v>
      </c>
      <c r="AB1770">
        <v>10.532</v>
      </c>
      <c r="AC1770">
        <v>15</v>
      </c>
      <c r="AD1770">
        <v>16</v>
      </c>
      <c r="AE1770">
        <v>15</v>
      </c>
      <c r="AF1770">
        <v>15</v>
      </c>
    </row>
    <row r="1771" spans="1:32" x14ac:dyDescent="0.35">
      <c r="A1771">
        <v>755</v>
      </c>
    </row>
    <row r="1772" spans="1:32" x14ac:dyDescent="0.35">
      <c r="A1772">
        <v>755</v>
      </c>
      <c r="B1772" t="s">
        <v>33</v>
      </c>
      <c r="C1772">
        <v>1</v>
      </c>
      <c r="D1772" t="s">
        <v>1879</v>
      </c>
      <c r="E1772" t="s">
        <v>1880</v>
      </c>
    </row>
    <row r="1773" spans="1:32" x14ac:dyDescent="0.35">
      <c r="A1773">
        <v>755</v>
      </c>
      <c r="B1773" t="s">
        <v>36</v>
      </c>
      <c r="C1773">
        <v>1</v>
      </c>
      <c r="J1773" t="s">
        <v>1881</v>
      </c>
      <c r="L1773">
        <v>55.082999999999998</v>
      </c>
      <c r="M1773">
        <v>47.816000000000003</v>
      </c>
      <c r="N1773">
        <v>103.38800000000001</v>
      </c>
      <c r="O1773">
        <v>102.89700000000001</v>
      </c>
      <c r="P1773">
        <v>89.703999999999994</v>
      </c>
      <c r="Q1773">
        <v>89.588999999999999</v>
      </c>
      <c r="R1773">
        <v>103.398</v>
      </c>
      <c r="S1773">
        <v>103.78700000000001</v>
      </c>
      <c r="T1773">
        <v>63.777999999999999</v>
      </c>
      <c r="U1773">
        <v>64.957999999999998</v>
      </c>
      <c r="V1773">
        <v>36.222000000000001</v>
      </c>
      <c r="W1773">
        <v>35.042000000000002</v>
      </c>
      <c r="X1773">
        <v>14.01</v>
      </c>
      <c r="Y1773">
        <v>14.919</v>
      </c>
      <c r="Z1773">
        <v>35.042000000000002</v>
      </c>
      <c r="AA1773">
        <v>36.222000000000001</v>
      </c>
      <c r="AB1773">
        <v>8.5540000000000003</v>
      </c>
      <c r="AC1773">
        <v>11</v>
      </c>
      <c r="AD1773">
        <v>11</v>
      </c>
      <c r="AE1773">
        <v>11</v>
      </c>
      <c r="AF1773">
        <v>11</v>
      </c>
    </row>
    <row r="1774" spans="1:32" x14ac:dyDescent="0.35">
      <c r="A1774">
        <v>756</v>
      </c>
      <c r="F1774" t="s">
        <v>153</v>
      </c>
      <c r="G1774" t="s">
        <v>154</v>
      </c>
      <c r="I1774" t="s">
        <v>54</v>
      </c>
    </row>
    <row r="1775" spans="1:32" x14ac:dyDescent="0.35">
      <c r="A1775">
        <v>756</v>
      </c>
      <c r="B1775" t="s">
        <v>33</v>
      </c>
      <c r="C1775">
        <v>1</v>
      </c>
      <c r="D1775" t="s">
        <v>1882</v>
      </c>
      <c r="E1775" t="s">
        <v>1883</v>
      </c>
      <c r="H1775">
        <v>68</v>
      </c>
    </row>
    <row r="1776" spans="1:32" x14ac:dyDescent="0.35">
      <c r="A1776">
        <v>756</v>
      </c>
      <c r="B1776" t="s">
        <v>36</v>
      </c>
      <c r="C1776">
        <v>1</v>
      </c>
      <c r="J1776" t="s">
        <v>1884</v>
      </c>
      <c r="L1776">
        <v>56.767000000000003</v>
      </c>
      <c r="M1776">
        <v>51.527999999999999</v>
      </c>
      <c r="N1776">
        <v>108.751</v>
      </c>
      <c r="O1776">
        <v>108.661</v>
      </c>
      <c r="P1776">
        <v>92.566000000000003</v>
      </c>
      <c r="Q1776">
        <v>93.114999999999995</v>
      </c>
      <c r="R1776">
        <v>102.078</v>
      </c>
      <c r="S1776">
        <v>102.38</v>
      </c>
      <c r="T1776">
        <v>65.965999999999994</v>
      </c>
      <c r="U1776">
        <v>64.552999999999997</v>
      </c>
      <c r="V1776">
        <v>34.033999999999999</v>
      </c>
      <c r="W1776">
        <v>35.448</v>
      </c>
      <c r="X1776">
        <v>14.407999999999999</v>
      </c>
      <c r="Y1776">
        <v>17.033000000000001</v>
      </c>
      <c r="Z1776">
        <v>35.448</v>
      </c>
      <c r="AA1776">
        <v>34.033999999999999</v>
      </c>
      <c r="AB1776">
        <v>13.94</v>
      </c>
      <c r="AC1776">
        <v>10</v>
      </c>
      <c r="AD1776">
        <v>10</v>
      </c>
      <c r="AE1776">
        <v>10</v>
      </c>
      <c r="AF1776">
        <v>10</v>
      </c>
    </row>
    <row r="1777" spans="1:32" x14ac:dyDescent="0.35">
      <c r="A1777">
        <v>757</v>
      </c>
    </row>
    <row r="1778" spans="1:32" x14ac:dyDescent="0.35">
      <c r="A1778">
        <v>757</v>
      </c>
      <c r="B1778" t="s">
        <v>33</v>
      </c>
      <c r="C1778">
        <v>1</v>
      </c>
      <c r="D1778" t="s">
        <v>1885</v>
      </c>
      <c r="E1778" t="s">
        <v>1886</v>
      </c>
    </row>
    <row r="1779" spans="1:32" x14ac:dyDescent="0.35">
      <c r="A1779">
        <v>758</v>
      </c>
      <c r="F1779" t="s">
        <v>153</v>
      </c>
      <c r="G1779" t="s">
        <v>154</v>
      </c>
      <c r="I1779" t="s">
        <v>54</v>
      </c>
    </row>
    <row r="1780" spans="1:32" x14ac:dyDescent="0.35">
      <c r="A1780">
        <v>758</v>
      </c>
      <c r="B1780" t="s">
        <v>33</v>
      </c>
      <c r="C1780">
        <v>1</v>
      </c>
      <c r="D1780" t="s">
        <v>1887</v>
      </c>
      <c r="E1780" t="s">
        <v>1888</v>
      </c>
      <c r="H1780">
        <v>71.2</v>
      </c>
    </row>
    <row r="1781" spans="1:32" x14ac:dyDescent="0.35">
      <c r="A1781">
        <v>758</v>
      </c>
      <c r="B1781" t="s">
        <v>36</v>
      </c>
      <c r="C1781">
        <v>1</v>
      </c>
      <c r="J1781" t="s">
        <v>1889</v>
      </c>
      <c r="L1781">
        <v>47.177</v>
      </c>
      <c r="M1781">
        <v>55.683999999999997</v>
      </c>
      <c r="N1781">
        <v>103.887</v>
      </c>
      <c r="O1781">
        <v>103.24</v>
      </c>
      <c r="P1781">
        <v>103.58799999999999</v>
      </c>
      <c r="Q1781">
        <v>104.11799999999999</v>
      </c>
      <c r="R1781">
        <v>119.31100000000001</v>
      </c>
      <c r="S1781">
        <v>120.377</v>
      </c>
      <c r="T1781">
        <v>65.113</v>
      </c>
      <c r="U1781">
        <v>60.261000000000003</v>
      </c>
      <c r="V1781">
        <v>34.887</v>
      </c>
      <c r="W1781">
        <v>39.738999999999997</v>
      </c>
      <c r="X1781">
        <v>13.795999999999999</v>
      </c>
      <c r="Y1781">
        <v>11.759</v>
      </c>
      <c r="Z1781">
        <v>39.738999999999997</v>
      </c>
      <c r="AA1781">
        <v>34.887</v>
      </c>
      <c r="AB1781">
        <v>10.766</v>
      </c>
      <c r="AC1781">
        <v>12</v>
      </c>
      <c r="AD1781">
        <v>13</v>
      </c>
      <c r="AE1781">
        <v>12</v>
      </c>
      <c r="AF1781">
        <v>12</v>
      </c>
    </row>
    <row r="1782" spans="1:32" x14ac:dyDescent="0.35">
      <c r="A1782">
        <v>759</v>
      </c>
      <c r="F1782" t="s">
        <v>153</v>
      </c>
      <c r="G1782" t="s">
        <v>154</v>
      </c>
      <c r="I1782" t="s">
        <v>54</v>
      </c>
    </row>
    <row r="1783" spans="1:32" x14ac:dyDescent="0.35">
      <c r="A1783">
        <v>759</v>
      </c>
      <c r="B1783" t="s">
        <v>33</v>
      </c>
      <c r="C1783">
        <v>1</v>
      </c>
      <c r="D1783" t="s">
        <v>1890</v>
      </c>
      <c r="E1783" t="s">
        <v>1891</v>
      </c>
      <c r="H1783">
        <v>72.2</v>
      </c>
    </row>
    <row r="1784" spans="1:32" x14ac:dyDescent="0.35">
      <c r="A1784">
        <v>760</v>
      </c>
      <c r="F1784" t="s">
        <v>153</v>
      </c>
      <c r="G1784" t="s">
        <v>154</v>
      </c>
      <c r="I1784" t="s">
        <v>32</v>
      </c>
    </row>
    <row r="1785" spans="1:32" x14ac:dyDescent="0.35">
      <c r="A1785">
        <v>760</v>
      </c>
      <c r="B1785" t="s">
        <v>33</v>
      </c>
      <c r="C1785">
        <v>1</v>
      </c>
      <c r="D1785" t="s">
        <v>1892</v>
      </c>
      <c r="E1785" t="s">
        <v>1893</v>
      </c>
      <c r="H1785">
        <v>74.900000000000006</v>
      </c>
    </row>
    <row r="1786" spans="1:32" x14ac:dyDescent="0.35">
      <c r="A1786">
        <v>760</v>
      </c>
      <c r="B1786" t="s">
        <v>36</v>
      </c>
      <c r="C1786">
        <v>1</v>
      </c>
      <c r="J1786" t="s">
        <v>1894</v>
      </c>
      <c r="L1786">
        <v>61.962000000000003</v>
      </c>
      <c r="M1786">
        <v>54.511000000000003</v>
      </c>
      <c r="N1786">
        <v>115.95699999999999</v>
      </c>
      <c r="O1786">
        <v>117.565</v>
      </c>
      <c r="P1786">
        <v>110.40600000000001</v>
      </c>
      <c r="Q1786">
        <v>112.128</v>
      </c>
      <c r="R1786">
        <v>113.267</v>
      </c>
      <c r="S1786">
        <v>113.324</v>
      </c>
      <c r="T1786">
        <v>62.392000000000003</v>
      </c>
      <c r="U1786">
        <v>59.084000000000003</v>
      </c>
      <c r="V1786">
        <v>37.607999999999997</v>
      </c>
      <c r="W1786">
        <v>40.915999999999997</v>
      </c>
      <c r="X1786">
        <v>11.36</v>
      </c>
      <c r="Y1786">
        <v>10.459</v>
      </c>
      <c r="Z1786">
        <v>40.915999999999997</v>
      </c>
      <c r="AA1786">
        <v>37.607999999999997</v>
      </c>
      <c r="AB1786">
        <v>6.7060000000000004</v>
      </c>
      <c r="AC1786">
        <v>11</v>
      </c>
      <c r="AD1786">
        <v>10</v>
      </c>
      <c r="AE1786">
        <v>10</v>
      </c>
      <c r="AF1786">
        <v>10</v>
      </c>
    </row>
    <row r="1787" spans="1:32" x14ac:dyDescent="0.35">
      <c r="A1787">
        <v>761</v>
      </c>
      <c r="I1787" t="s">
        <v>54</v>
      </c>
    </row>
    <row r="1788" spans="1:32" x14ac:dyDescent="0.35">
      <c r="A1788">
        <v>761</v>
      </c>
      <c r="B1788" t="s">
        <v>33</v>
      </c>
      <c r="C1788">
        <v>1</v>
      </c>
      <c r="D1788" t="s">
        <v>1895</v>
      </c>
      <c r="E1788" t="s">
        <v>1896</v>
      </c>
      <c r="H1788">
        <v>80.400000000000006</v>
      </c>
    </row>
    <row r="1789" spans="1:32" x14ac:dyDescent="0.35">
      <c r="A1789">
        <v>762</v>
      </c>
      <c r="F1789" t="s">
        <v>153</v>
      </c>
      <c r="G1789" t="s">
        <v>154</v>
      </c>
      <c r="I1789" t="s">
        <v>32</v>
      </c>
    </row>
    <row r="1790" spans="1:32" x14ac:dyDescent="0.35">
      <c r="A1790">
        <v>762</v>
      </c>
      <c r="B1790" t="s">
        <v>33</v>
      </c>
      <c r="C1790">
        <v>1</v>
      </c>
      <c r="D1790" t="s">
        <v>1897</v>
      </c>
      <c r="E1790" t="s">
        <v>1898</v>
      </c>
      <c r="H1790">
        <v>73.7</v>
      </c>
    </row>
    <row r="1791" spans="1:32" x14ac:dyDescent="0.35">
      <c r="A1791">
        <v>762</v>
      </c>
      <c r="B1791" t="s">
        <v>33</v>
      </c>
      <c r="C1791">
        <v>2</v>
      </c>
      <c r="D1791" t="s">
        <v>1899</v>
      </c>
      <c r="E1791" t="s">
        <v>1900</v>
      </c>
      <c r="H1791">
        <v>77.5</v>
      </c>
      <c r="K1791" t="s">
        <v>1901</v>
      </c>
    </row>
    <row r="1792" spans="1:32" x14ac:dyDescent="0.35">
      <c r="A1792">
        <v>762</v>
      </c>
      <c r="B1792" t="s">
        <v>36</v>
      </c>
      <c r="C1792">
        <v>1</v>
      </c>
      <c r="J1792" t="s">
        <v>1902</v>
      </c>
      <c r="L1792">
        <v>44.773000000000003</v>
      </c>
      <c r="M1792">
        <v>45.661999999999999</v>
      </c>
      <c r="N1792">
        <v>90.281000000000006</v>
      </c>
      <c r="O1792">
        <v>90.340999999999994</v>
      </c>
      <c r="P1792">
        <v>102.206</v>
      </c>
      <c r="Q1792">
        <v>102.01900000000001</v>
      </c>
      <c r="R1792">
        <v>135.446</v>
      </c>
      <c r="S1792">
        <v>136.05500000000001</v>
      </c>
      <c r="T1792">
        <v>62.924999999999997</v>
      </c>
      <c r="U1792">
        <v>62.969000000000001</v>
      </c>
      <c r="V1792">
        <v>37.075000000000003</v>
      </c>
      <c r="W1792">
        <v>37.030999999999999</v>
      </c>
      <c r="X1792">
        <v>11.269</v>
      </c>
      <c r="Y1792">
        <v>13.928000000000001</v>
      </c>
      <c r="Z1792">
        <v>37.030999999999999</v>
      </c>
      <c r="AA1792">
        <v>37.075000000000003</v>
      </c>
      <c r="AB1792">
        <v>7.3079999999999998</v>
      </c>
      <c r="AC1792">
        <v>13</v>
      </c>
      <c r="AD1792">
        <v>13</v>
      </c>
      <c r="AE1792">
        <v>13</v>
      </c>
      <c r="AF1792">
        <v>13</v>
      </c>
    </row>
    <row r="1793" spans="1:32" x14ac:dyDescent="0.35">
      <c r="A1793">
        <v>762</v>
      </c>
      <c r="B1793" t="s">
        <v>36</v>
      </c>
      <c r="C1793">
        <v>2</v>
      </c>
      <c r="J1793" t="s">
        <v>1903</v>
      </c>
    </row>
    <row r="1794" spans="1:32" x14ac:dyDescent="0.35">
      <c r="A1794">
        <v>763</v>
      </c>
      <c r="F1794" t="s">
        <v>153</v>
      </c>
      <c r="G1794" t="s">
        <v>154</v>
      </c>
      <c r="I1794" t="s">
        <v>32</v>
      </c>
    </row>
    <row r="1795" spans="1:32" x14ac:dyDescent="0.35">
      <c r="A1795">
        <v>763</v>
      </c>
      <c r="B1795" t="s">
        <v>33</v>
      </c>
      <c r="C1795">
        <v>1</v>
      </c>
      <c r="D1795" t="s">
        <v>1904</v>
      </c>
      <c r="E1795" t="s">
        <v>1905</v>
      </c>
      <c r="H1795">
        <v>48.7</v>
      </c>
    </row>
    <row r="1796" spans="1:32" x14ac:dyDescent="0.35">
      <c r="A1796">
        <v>763</v>
      </c>
      <c r="B1796" t="s">
        <v>36</v>
      </c>
      <c r="C1796">
        <v>1</v>
      </c>
      <c r="J1796" t="s">
        <v>1906</v>
      </c>
      <c r="L1796">
        <v>61.369</v>
      </c>
      <c r="M1796">
        <v>59.932000000000002</v>
      </c>
      <c r="N1796">
        <v>121.05800000000001</v>
      </c>
      <c r="O1796">
        <v>121.85299999999999</v>
      </c>
      <c r="P1796">
        <v>111.89700000000001</v>
      </c>
      <c r="Q1796">
        <v>112.30500000000001</v>
      </c>
      <c r="R1796">
        <v>110.45699999999999</v>
      </c>
      <c r="S1796">
        <v>110.31</v>
      </c>
      <c r="T1796">
        <v>63.5</v>
      </c>
      <c r="U1796">
        <v>62.81</v>
      </c>
      <c r="V1796">
        <v>36.5</v>
      </c>
      <c r="W1796">
        <v>37.19</v>
      </c>
      <c r="X1796">
        <v>13.422000000000001</v>
      </c>
      <c r="Y1796">
        <v>12.680999999999999</v>
      </c>
      <c r="Z1796">
        <v>37.19</v>
      </c>
      <c r="AA1796">
        <v>36.5</v>
      </c>
      <c r="AB1796">
        <v>12.976000000000001</v>
      </c>
      <c r="AC1796">
        <v>10</v>
      </c>
      <c r="AD1796">
        <v>9</v>
      </c>
      <c r="AE1796">
        <v>9</v>
      </c>
      <c r="AF1796">
        <v>9</v>
      </c>
    </row>
    <row r="1797" spans="1:32" x14ac:dyDescent="0.35">
      <c r="A1797">
        <v>764</v>
      </c>
      <c r="F1797" t="s">
        <v>153</v>
      </c>
      <c r="G1797" t="s">
        <v>154</v>
      </c>
      <c r="I1797" t="s">
        <v>32</v>
      </c>
    </row>
    <row r="1798" spans="1:32" x14ac:dyDescent="0.35">
      <c r="A1798">
        <v>764</v>
      </c>
      <c r="B1798" t="s">
        <v>33</v>
      </c>
      <c r="C1798">
        <v>1</v>
      </c>
      <c r="D1798" t="s">
        <v>1907</v>
      </c>
      <c r="E1798" t="s">
        <v>1908</v>
      </c>
      <c r="H1798">
        <v>69.3</v>
      </c>
    </row>
    <row r="1799" spans="1:32" x14ac:dyDescent="0.35">
      <c r="A1799">
        <v>765</v>
      </c>
      <c r="F1799" t="s">
        <v>210</v>
      </c>
      <c r="G1799" t="s">
        <v>211</v>
      </c>
      <c r="I1799" t="s">
        <v>32</v>
      </c>
    </row>
    <row r="1800" spans="1:32" x14ac:dyDescent="0.35">
      <c r="A1800">
        <v>765</v>
      </c>
      <c r="B1800" t="s">
        <v>33</v>
      </c>
      <c r="C1800">
        <v>1</v>
      </c>
      <c r="D1800" t="s">
        <v>1909</v>
      </c>
      <c r="E1800" t="s">
        <v>1910</v>
      </c>
      <c r="H1800">
        <v>50.9</v>
      </c>
    </row>
    <row r="1801" spans="1:32" x14ac:dyDescent="0.35">
      <c r="A1801">
        <v>766</v>
      </c>
      <c r="F1801" t="s">
        <v>153</v>
      </c>
      <c r="G1801" t="s">
        <v>154</v>
      </c>
      <c r="I1801" t="s">
        <v>32</v>
      </c>
    </row>
    <row r="1802" spans="1:32" x14ac:dyDescent="0.35">
      <c r="A1802">
        <v>766</v>
      </c>
      <c r="B1802" t="s">
        <v>33</v>
      </c>
      <c r="C1802">
        <v>1</v>
      </c>
      <c r="D1802" t="s">
        <v>1911</v>
      </c>
      <c r="E1802" t="s">
        <v>1912</v>
      </c>
      <c r="H1802">
        <v>86.5</v>
      </c>
    </row>
    <row r="1803" spans="1:32" x14ac:dyDescent="0.35">
      <c r="A1803">
        <v>766</v>
      </c>
      <c r="B1803" t="s">
        <v>36</v>
      </c>
      <c r="C1803">
        <v>1</v>
      </c>
      <c r="J1803" t="s">
        <v>1913</v>
      </c>
      <c r="L1803">
        <v>48.472999999999999</v>
      </c>
      <c r="M1803">
        <v>45.82</v>
      </c>
      <c r="N1803">
        <v>93.159000000000006</v>
      </c>
      <c r="O1803">
        <v>95.028999999999996</v>
      </c>
      <c r="P1803">
        <v>76.242000000000004</v>
      </c>
      <c r="Q1803">
        <v>76.218999999999994</v>
      </c>
      <c r="R1803">
        <v>100.26</v>
      </c>
      <c r="S1803">
        <v>97.872</v>
      </c>
      <c r="T1803">
        <v>63.536000000000001</v>
      </c>
      <c r="U1803">
        <v>62.17</v>
      </c>
      <c r="V1803">
        <v>36.463999999999999</v>
      </c>
      <c r="W1803">
        <v>37.83</v>
      </c>
      <c r="X1803">
        <v>13.102</v>
      </c>
      <c r="Y1803">
        <v>13.914</v>
      </c>
      <c r="Z1803">
        <v>37.83</v>
      </c>
      <c r="AA1803">
        <v>36.463999999999999</v>
      </c>
      <c r="AB1803">
        <v>11.46</v>
      </c>
      <c r="AC1803">
        <v>10</v>
      </c>
      <c r="AD1803">
        <v>13</v>
      </c>
      <c r="AE1803">
        <v>10</v>
      </c>
      <c r="AF1803">
        <v>10</v>
      </c>
    </row>
    <row r="1804" spans="1:32" x14ac:dyDescent="0.35">
      <c r="A1804">
        <v>767</v>
      </c>
      <c r="F1804" t="s">
        <v>153</v>
      </c>
      <c r="G1804" t="s">
        <v>154</v>
      </c>
      <c r="I1804" t="s">
        <v>54</v>
      </c>
    </row>
    <row r="1805" spans="1:32" x14ac:dyDescent="0.35">
      <c r="A1805">
        <v>767</v>
      </c>
      <c r="B1805" t="s">
        <v>33</v>
      </c>
      <c r="C1805">
        <v>1</v>
      </c>
      <c r="D1805" t="s">
        <v>1914</v>
      </c>
      <c r="E1805" t="s">
        <v>1915</v>
      </c>
      <c r="H1805">
        <v>71</v>
      </c>
    </row>
    <row r="1806" spans="1:32" x14ac:dyDescent="0.35">
      <c r="A1806">
        <v>767</v>
      </c>
      <c r="B1806" t="s">
        <v>36</v>
      </c>
      <c r="C1806">
        <v>1</v>
      </c>
      <c r="J1806" t="s">
        <v>1916</v>
      </c>
      <c r="L1806">
        <v>4.3689999999999998</v>
      </c>
      <c r="M1806">
        <v>1.0289999999999999</v>
      </c>
      <c r="N1806">
        <v>5.0209999999999999</v>
      </c>
      <c r="O1806">
        <v>5.3029999999999999</v>
      </c>
      <c r="P1806">
        <v>3.8889999999999998</v>
      </c>
      <c r="Q1806">
        <v>3.681</v>
      </c>
      <c r="R1806">
        <v>84.355000000000004</v>
      </c>
      <c r="S1806">
        <v>76.626000000000005</v>
      </c>
      <c r="T1806">
        <v>86.331999999999994</v>
      </c>
      <c r="U1806">
        <v>85.936000000000007</v>
      </c>
      <c r="V1806">
        <v>13.667999999999999</v>
      </c>
      <c r="W1806">
        <v>14.064</v>
      </c>
      <c r="X1806">
        <v>35.838999999999999</v>
      </c>
      <c r="Y1806">
        <v>39.103000000000002</v>
      </c>
      <c r="Z1806">
        <v>14.064</v>
      </c>
      <c r="AA1806">
        <v>13.667999999999999</v>
      </c>
      <c r="AB1806">
        <v>10.707000000000001</v>
      </c>
      <c r="AC1806">
        <v>9</v>
      </c>
      <c r="AD1806">
        <v>9</v>
      </c>
      <c r="AE1806">
        <v>9</v>
      </c>
      <c r="AF1806">
        <v>9</v>
      </c>
    </row>
    <row r="1807" spans="1:32" x14ac:dyDescent="0.35">
      <c r="A1807">
        <v>768</v>
      </c>
      <c r="I1807" t="s">
        <v>32</v>
      </c>
    </row>
    <row r="1808" spans="1:32" x14ac:dyDescent="0.35">
      <c r="A1808">
        <v>768</v>
      </c>
      <c r="B1808" t="s">
        <v>33</v>
      </c>
      <c r="C1808">
        <v>1</v>
      </c>
      <c r="D1808" t="s">
        <v>1917</v>
      </c>
      <c r="E1808" t="s">
        <v>1918</v>
      </c>
      <c r="H1808">
        <v>65.400000000000006</v>
      </c>
    </row>
    <row r="1809" spans="1:32" x14ac:dyDescent="0.35">
      <c r="A1809">
        <v>769</v>
      </c>
      <c r="F1809" t="s">
        <v>153</v>
      </c>
      <c r="G1809" t="s">
        <v>154</v>
      </c>
      <c r="I1809" t="s">
        <v>32</v>
      </c>
    </row>
    <row r="1810" spans="1:32" x14ac:dyDescent="0.35">
      <c r="A1810">
        <v>769</v>
      </c>
      <c r="B1810" t="s">
        <v>33</v>
      </c>
      <c r="C1810">
        <v>1</v>
      </c>
      <c r="D1810" t="s">
        <v>1919</v>
      </c>
      <c r="E1810" t="s">
        <v>1920</v>
      </c>
      <c r="H1810">
        <v>70.900000000000006</v>
      </c>
    </row>
    <row r="1811" spans="1:32" x14ac:dyDescent="0.35">
      <c r="A1811">
        <v>769</v>
      </c>
      <c r="B1811" t="s">
        <v>36</v>
      </c>
      <c r="C1811">
        <v>1</v>
      </c>
      <c r="J1811" t="s">
        <v>1921</v>
      </c>
      <c r="L1811">
        <v>65.796000000000006</v>
      </c>
      <c r="M1811">
        <v>69.105000000000004</v>
      </c>
      <c r="N1811">
        <v>135.12200000000001</v>
      </c>
      <c r="O1811">
        <v>134.88399999999999</v>
      </c>
      <c r="P1811">
        <v>125.86199999999999</v>
      </c>
      <c r="Q1811">
        <v>125.18300000000001</v>
      </c>
      <c r="R1811">
        <v>111.255</v>
      </c>
      <c r="S1811">
        <v>111.068</v>
      </c>
      <c r="T1811">
        <v>60.13</v>
      </c>
      <c r="U1811">
        <v>60.682000000000002</v>
      </c>
      <c r="V1811">
        <v>39.869999999999997</v>
      </c>
      <c r="W1811">
        <v>39.317</v>
      </c>
      <c r="X1811">
        <v>9.8420000000000005</v>
      </c>
      <c r="Y1811">
        <v>10.340999999999999</v>
      </c>
      <c r="Z1811">
        <v>39.317</v>
      </c>
      <c r="AA1811">
        <v>39.869999999999997</v>
      </c>
      <c r="AB1811">
        <v>7.0119999999999996</v>
      </c>
      <c r="AC1811">
        <v>8</v>
      </c>
      <c r="AD1811">
        <v>10</v>
      </c>
      <c r="AE1811">
        <v>8</v>
      </c>
      <c r="AF1811">
        <v>8</v>
      </c>
    </row>
    <row r="1812" spans="1:32" x14ac:dyDescent="0.35">
      <c r="A1812">
        <v>770</v>
      </c>
      <c r="I1812" t="s">
        <v>32</v>
      </c>
    </row>
    <row r="1813" spans="1:32" x14ac:dyDescent="0.35">
      <c r="A1813">
        <v>770</v>
      </c>
      <c r="B1813" t="s">
        <v>33</v>
      </c>
      <c r="C1813">
        <v>1</v>
      </c>
      <c r="D1813" t="s">
        <v>1922</v>
      </c>
      <c r="E1813" t="s">
        <v>1923</v>
      </c>
      <c r="H1813">
        <v>70.8</v>
      </c>
    </row>
    <row r="1814" spans="1:32" x14ac:dyDescent="0.35">
      <c r="A1814">
        <v>771</v>
      </c>
      <c r="F1814" t="s">
        <v>153</v>
      </c>
      <c r="G1814" t="s">
        <v>154</v>
      </c>
      <c r="I1814" t="s">
        <v>32</v>
      </c>
    </row>
    <row r="1815" spans="1:32" x14ac:dyDescent="0.35">
      <c r="A1815">
        <v>771</v>
      </c>
      <c r="B1815" t="s">
        <v>33</v>
      </c>
      <c r="C1815">
        <v>1</v>
      </c>
      <c r="D1815" t="s">
        <v>1924</v>
      </c>
      <c r="E1815" t="s">
        <v>1925</v>
      </c>
      <c r="H1815">
        <v>73.099999999999994</v>
      </c>
    </row>
    <row r="1816" spans="1:32" x14ac:dyDescent="0.35">
      <c r="A1816">
        <v>771</v>
      </c>
      <c r="B1816" t="s">
        <v>36</v>
      </c>
      <c r="C1816">
        <v>1</v>
      </c>
      <c r="J1816" t="s">
        <v>1926</v>
      </c>
      <c r="L1816">
        <v>62.57</v>
      </c>
      <c r="M1816">
        <v>62.161999999999999</v>
      </c>
      <c r="N1816">
        <v>125.256</v>
      </c>
      <c r="O1816">
        <v>124.346</v>
      </c>
      <c r="P1816">
        <v>122.294</v>
      </c>
      <c r="Q1816">
        <v>121.642</v>
      </c>
      <c r="R1816">
        <v>117.114</v>
      </c>
      <c r="S1816">
        <v>116.999</v>
      </c>
      <c r="T1816">
        <v>62.064999999999998</v>
      </c>
      <c r="U1816">
        <v>62.148000000000003</v>
      </c>
      <c r="V1816">
        <v>37.935000000000002</v>
      </c>
      <c r="W1816">
        <v>37.851999999999997</v>
      </c>
      <c r="X1816">
        <v>11.737</v>
      </c>
      <c r="Y1816">
        <v>12.592000000000001</v>
      </c>
      <c r="Z1816">
        <v>37.851999999999997</v>
      </c>
      <c r="AA1816">
        <v>37.935000000000002</v>
      </c>
      <c r="AB1816">
        <v>10.968</v>
      </c>
      <c r="AC1816">
        <v>9</v>
      </c>
      <c r="AD1816">
        <v>10</v>
      </c>
      <c r="AE1816">
        <v>9</v>
      </c>
      <c r="AF1816">
        <v>9</v>
      </c>
    </row>
    <row r="1817" spans="1:32" x14ac:dyDescent="0.35">
      <c r="A1817">
        <v>772</v>
      </c>
      <c r="F1817" t="s">
        <v>153</v>
      </c>
      <c r="G1817" t="s">
        <v>154</v>
      </c>
      <c r="I1817" t="s">
        <v>32</v>
      </c>
    </row>
    <row r="1818" spans="1:32" x14ac:dyDescent="0.35">
      <c r="A1818">
        <v>772</v>
      </c>
      <c r="B1818" t="s">
        <v>33</v>
      </c>
      <c r="C1818">
        <v>1</v>
      </c>
      <c r="D1818" t="s">
        <v>1927</v>
      </c>
      <c r="E1818" t="s">
        <v>1928</v>
      </c>
      <c r="H1818">
        <v>63.4</v>
      </c>
    </row>
    <row r="1819" spans="1:32" x14ac:dyDescent="0.35">
      <c r="A1819">
        <v>772</v>
      </c>
      <c r="B1819" t="s">
        <v>36</v>
      </c>
      <c r="C1819">
        <v>1</v>
      </c>
      <c r="J1819" t="s">
        <v>1929</v>
      </c>
      <c r="L1819">
        <v>37.463000000000001</v>
      </c>
      <c r="M1819">
        <v>44.51</v>
      </c>
      <c r="N1819">
        <v>82.031999999999996</v>
      </c>
      <c r="O1819">
        <v>81.516999999999996</v>
      </c>
      <c r="P1819">
        <v>74.027000000000001</v>
      </c>
      <c r="Q1819">
        <v>74.08</v>
      </c>
      <c r="R1819">
        <v>110.148</v>
      </c>
      <c r="S1819">
        <v>110.235</v>
      </c>
      <c r="T1819">
        <v>63.917999999999999</v>
      </c>
      <c r="U1819">
        <v>63.572000000000003</v>
      </c>
      <c r="V1819">
        <v>36.082000000000001</v>
      </c>
      <c r="W1819">
        <v>36.427999999999997</v>
      </c>
      <c r="X1819">
        <v>11.478</v>
      </c>
      <c r="Y1819">
        <v>15.686</v>
      </c>
      <c r="Z1819">
        <v>36.427999999999997</v>
      </c>
      <c r="AA1819">
        <v>36.082000000000001</v>
      </c>
      <c r="AB1819">
        <v>7.0650000000000004</v>
      </c>
      <c r="AC1819">
        <v>10</v>
      </c>
      <c r="AD1819">
        <v>10</v>
      </c>
      <c r="AE1819">
        <v>10</v>
      </c>
      <c r="AF1819">
        <v>10</v>
      </c>
    </row>
    <row r="1820" spans="1:32" x14ac:dyDescent="0.35">
      <c r="A1820">
        <v>773</v>
      </c>
      <c r="F1820" t="s">
        <v>153</v>
      </c>
      <c r="G1820" t="s">
        <v>154</v>
      </c>
      <c r="I1820" t="s">
        <v>32</v>
      </c>
    </row>
    <row r="1821" spans="1:32" x14ac:dyDescent="0.35">
      <c r="A1821">
        <v>773</v>
      </c>
      <c r="B1821" t="s">
        <v>33</v>
      </c>
      <c r="C1821">
        <v>1</v>
      </c>
      <c r="D1821" t="s">
        <v>1930</v>
      </c>
      <c r="E1821" t="s">
        <v>1931</v>
      </c>
      <c r="H1821">
        <v>71.599999999999994</v>
      </c>
    </row>
    <row r="1822" spans="1:32" x14ac:dyDescent="0.35">
      <c r="A1822">
        <v>773</v>
      </c>
      <c r="B1822" t="s">
        <v>36</v>
      </c>
      <c r="C1822">
        <v>1</v>
      </c>
      <c r="J1822" t="s">
        <v>1932</v>
      </c>
      <c r="L1822">
        <v>48.503999999999998</v>
      </c>
      <c r="M1822">
        <v>49.039000000000001</v>
      </c>
      <c r="N1822">
        <v>97.748000000000005</v>
      </c>
      <c r="O1822">
        <v>97.983999999999995</v>
      </c>
      <c r="P1822">
        <v>70.081000000000003</v>
      </c>
      <c r="Q1822">
        <v>70.087000000000003</v>
      </c>
      <c r="R1822">
        <v>85.605999999999995</v>
      </c>
      <c r="S1822">
        <v>84.835999999999999</v>
      </c>
      <c r="T1822">
        <v>66.67</v>
      </c>
      <c r="U1822">
        <v>65.185000000000002</v>
      </c>
      <c r="V1822">
        <v>33.33</v>
      </c>
      <c r="W1822">
        <v>34.814999999999998</v>
      </c>
      <c r="X1822">
        <v>14.278</v>
      </c>
      <c r="Y1822">
        <v>17.199000000000002</v>
      </c>
      <c r="Z1822">
        <v>34.814999999999998</v>
      </c>
      <c r="AA1822">
        <v>33.33</v>
      </c>
      <c r="AB1822">
        <v>8.4619999999999997</v>
      </c>
      <c r="AC1822">
        <v>10</v>
      </c>
      <c r="AD1822">
        <v>8</v>
      </c>
      <c r="AE1822">
        <v>8</v>
      </c>
      <c r="AF1822">
        <v>8</v>
      </c>
    </row>
    <row r="1823" spans="1:32" x14ac:dyDescent="0.35">
      <c r="A1823">
        <v>774</v>
      </c>
      <c r="F1823" t="s">
        <v>1645</v>
      </c>
      <c r="G1823" t="s">
        <v>1646</v>
      </c>
      <c r="I1823" t="s">
        <v>32</v>
      </c>
    </row>
    <row r="1824" spans="1:32" x14ac:dyDescent="0.35">
      <c r="A1824">
        <v>774</v>
      </c>
      <c r="B1824" t="s">
        <v>33</v>
      </c>
      <c r="C1824">
        <v>1</v>
      </c>
      <c r="D1824" t="s">
        <v>1933</v>
      </c>
      <c r="E1824" t="s">
        <v>1934</v>
      </c>
      <c r="H1824">
        <v>81.599999999999994</v>
      </c>
    </row>
    <row r="1825" spans="1:32" x14ac:dyDescent="0.35">
      <c r="A1825">
        <v>774</v>
      </c>
      <c r="B1825" t="s">
        <v>36</v>
      </c>
      <c r="C1825">
        <v>1</v>
      </c>
      <c r="J1825" t="s">
        <v>1935</v>
      </c>
      <c r="L1825">
        <v>50.377000000000002</v>
      </c>
      <c r="M1825">
        <v>47.771000000000001</v>
      </c>
      <c r="N1825">
        <v>98.111000000000004</v>
      </c>
      <c r="O1825">
        <v>98.25</v>
      </c>
      <c r="P1825">
        <v>81.138000000000005</v>
      </c>
      <c r="Q1825">
        <v>81.206999999999994</v>
      </c>
      <c r="R1825">
        <v>99.155000000000001</v>
      </c>
      <c r="S1825">
        <v>98.843999999999994</v>
      </c>
      <c r="T1825">
        <v>63.671999999999997</v>
      </c>
      <c r="U1825">
        <v>63.296999999999997</v>
      </c>
      <c r="V1825">
        <v>36.328000000000003</v>
      </c>
      <c r="W1825">
        <v>36.703000000000003</v>
      </c>
      <c r="X1825">
        <v>14.927</v>
      </c>
      <c r="Y1825">
        <v>12.891999999999999</v>
      </c>
      <c r="Z1825">
        <v>36.703000000000003</v>
      </c>
      <c r="AA1825">
        <v>36.328000000000003</v>
      </c>
      <c r="AB1825">
        <v>10.134</v>
      </c>
      <c r="AC1825">
        <v>10</v>
      </c>
      <c r="AD1825">
        <v>10</v>
      </c>
      <c r="AE1825">
        <v>10</v>
      </c>
      <c r="AF1825">
        <v>10</v>
      </c>
    </row>
    <row r="1826" spans="1:32" x14ac:dyDescent="0.35">
      <c r="A1826">
        <v>775</v>
      </c>
      <c r="F1826" t="s">
        <v>173</v>
      </c>
      <c r="G1826" t="s">
        <v>174</v>
      </c>
      <c r="I1826" t="s">
        <v>32</v>
      </c>
    </row>
    <row r="1827" spans="1:32" x14ac:dyDescent="0.35">
      <c r="A1827">
        <v>775</v>
      </c>
      <c r="B1827" t="s">
        <v>33</v>
      </c>
      <c r="C1827">
        <v>1</v>
      </c>
      <c r="D1827" t="s">
        <v>1936</v>
      </c>
      <c r="E1827" t="s">
        <v>1937</v>
      </c>
      <c r="H1827">
        <v>73.8</v>
      </c>
    </row>
    <row r="1828" spans="1:32" x14ac:dyDescent="0.35">
      <c r="A1828">
        <v>775</v>
      </c>
      <c r="B1828" t="s">
        <v>36</v>
      </c>
      <c r="C1828">
        <v>1</v>
      </c>
      <c r="J1828" t="s">
        <v>1938</v>
      </c>
      <c r="L1828">
        <v>44.755000000000003</v>
      </c>
      <c r="M1828">
        <v>37.817</v>
      </c>
      <c r="N1828">
        <v>82.864999999999995</v>
      </c>
      <c r="O1828">
        <v>82.338999999999999</v>
      </c>
      <c r="P1828">
        <v>73.959999999999994</v>
      </c>
      <c r="Q1828">
        <v>73.366</v>
      </c>
      <c r="R1828">
        <v>107.288</v>
      </c>
      <c r="S1828">
        <v>106.69799999999999</v>
      </c>
      <c r="T1828">
        <v>62.067999999999998</v>
      </c>
      <c r="U1828">
        <v>66.034000000000006</v>
      </c>
      <c r="V1828">
        <v>37.932000000000002</v>
      </c>
      <c r="W1828">
        <v>33.966000000000001</v>
      </c>
      <c r="X1828">
        <v>13.170999999999999</v>
      </c>
      <c r="Y1828">
        <v>15.266</v>
      </c>
      <c r="Z1828">
        <v>33.966000000000001</v>
      </c>
      <c r="AA1828">
        <v>37.932000000000002</v>
      </c>
      <c r="AB1828">
        <v>8.3000000000000007</v>
      </c>
      <c r="AC1828">
        <v>12</v>
      </c>
      <c r="AD1828">
        <v>13</v>
      </c>
      <c r="AE1828">
        <v>12</v>
      </c>
      <c r="AF1828">
        <v>12</v>
      </c>
    </row>
    <row r="1829" spans="1:32" x14ac:dyDescent="0.35">
      <c r="A1829">
        <v>776</v>
      </c>
      <c r="F1829" t="s">
        <v>153</v>
      </c>
      <c r="G1829" t="s">
        <v>154</v>
      </c>
      <c r="I1829" t="s">
        <v>32</v>
      </c>
    </row>
    <row r="1830" spans="1:32" x14ac:dyDescent="0.35">
      <c r="A1830">
        <v>776</v>
      </c>
      <c r="B1830" t="s">
        <v>33</v>
      </c>
      <c r="C1830">
        <v>1</v>
      </c>
      <c r="D1830" t="s">
        <v>1939</v>
      </c>
      <c r="E1830" t="s">
        <v>1940</v>
      </c>
      <c r="H1830">
        <v>52.8</v>
      </c>
    </row>
    <row r="1831" spans="1:32" x14ac:dyDescent="0.35">
      <c r="A1831">
        <v>776</v>
      </c>
      <c r="B1831" t="s">
        <v>36</v>
      </c>
      <c r="C1831">
        <v>1</v>
      </c>
      <c r="J1831" t="s">
        <v>1941</v>
      </c>
      <c r="L1831">
        <v>66.242999999999995</v>
      </c>
      <c r="M1831">
        <v>59.978999999999999</v>
      </c>
      <c r="N1831">
        <v>125.20699999999999</v>
      </c>
      <c r="O1831">
        <v>126.15</v>
      </c>
      <c r="P1831">
        <v>126.139</v>
      </c>
      <c r="Q1831">
        <v>127.10899999999999</v>
      </c>
      <c r="R1831">
        <v>122.06699999999999</v>
      </c>
      <c r="S1831">
        <v>121.65900000000001</v>
      </c>
      <c r="T1831">
        <v>64.3</v>
      </c>
      <c r="U1831">
        <v>62.723999999999997</v>
      </c>
      <c r="V1831">
        <v>35.700000000000003</v>
      </c>
      <c r="W1831">
        <v>37.276000000000003</v>
      </c>
      <c r="X1831">
        <v>12.929</v>
      </c>
      <c r="Y1831">
        <v>14.502000000000001</v>
      </c>
      <c r="Z1831">
        <v>37.276000000000003</v>
      </c>
      <c r="AA1831">
        <v>35.700000000000003</v>
      </c>
      <c r="AB1831">
        <v>9.6240000000000006</v>
      </c>
      <c r="AC1831">
        <v>8</v>
      </c>
      <c r="AD1831">
        <v>10</v>
      </c>
      <c r="AE1831">
        <v>8</v>
      </c>
      <c r="AF1831">
        <v>8</v>
      </c>
    </row>
    <row r="1832" spans="1:32" x14ac:dyDescent="0.35">
      <c r="A1832">
        <v>777</v>
      </c>
      <c r="F1832" t="s">
        <v>153</v>
      </c>
      <c r="G1832" t="s">
        <v>154</v>
      </c>
      <c r="I1832" t="s">
        <v>54</v>
      </c>
    </row>
    <row r="1833" spans="1:32" x14ac:dyDescent="0.35">
      <c r="A1833">
        <v>777</v>
      </c>
      <c r="B1833" t="s">
        <v>33</v>
      </c>
      <c r="C1833">
        <v>1</v>
      </c>
      <c r="D1833" t="s">
        <v>1942</v>
      </c>
      <c r="E1833" t="s">
        <v>1943</v>
      </c>
      <c r="H1833">
        <v>78.7</v>
      </c>
    </row>
    <row r="1834" spans="1:32" x14ac:dyDescent="0.35">
      <c r="A1834">
        <v>778</v>
      </c>
      <c r="F1834" t="s">
        <v>153</v>
      </c>
      <c r="G1834" t="s">
        <v>154</v>
      </c>
      <c r="I1834" t="s">
        <v>32</v>
      </c>
    </row>
    <row r="1835" spans="1:32" x14ac:dyDescent="0.35">
      <c r="A1835">
        <v>778</v>
      </c>
      <c r="B1835" t="s">
        <v>33</v>
      </c>
      <c r="C1835">
        <v>1</v>
      </c>
      <c r="D1835" t="s">
        <v>1944</v>
      </c>
      <c r="E1835" t="s">
        <v>1945</v>
      </c>
      <c r="H1835">
        <v>67.900000000000006</v>
      </c>
    </row>
    <row r="1836" spans="1:32" x14ac:dyDescent="0.35">
      <c r="A1836">
        <v>778</v>
      </c>
      <c r="B1836" t="s">
        <v>36</v>
      </c>
      <c r="C1836">
        <v>1</v>
      </c>
      <c r="J1836" t="s">
        <v>1946</v>
      </c>
      <c r="L1836">
        <v>45.582999999999998</v>
      </c>
      <c r="M1836">
        <v>48.713999999999999</v>
      </c>
      <c r="N1836">
        <v>94.543000000000006</v>
      </c>
      <c r="O1836">
        <v>94.034000000000006</v>
      </c>
      <c r="P1836">
        <v>83.210999999999999</v>
      </c>
      <c r="Q1836">
        <v>82.715000000000003</v>
      </c>
      <c r="R1836">
        <v>105.35</v>
      </c>
      <c r="S1836">
        <v>105.139</v>
      </c>
      <c r="T1836">
        <v>61.677999999999997</v>
      </c>
      <c r="U1836">
        <v>61.933999999999997</v>
      </c>
      <c r="V1836">
        <v>38.322000000000003</v>
      </c>
      <c r="W1836">
        <v>38.066000000000003</v>
      </c>
      <c r="X1836">
        <v>12.244999999999999</v>
      </c>
      <c r="Y1836">
        <v>11.839</v>
      </c>
      <c r="Z1836">
        <v>38.066000000000003</v>
      </c>
      <c r="AA1836">
        <v>38.322000000000003</v>
      </c>
      <c r="AB1836">
        <v>10.853999999999999</v>
      </c>
      <c r="AC1836">
        <v>12</v>
      </c>
      <c r="AD1836">
        <v>13</v>
      </c>
      <c r="AE1836">
        <v>12</v>
      </c>
      <c r="AF1836">
        <v>12</v>
      </c>
    </row>
    <row r="1837" spans="1:32" x14ac:dyDescent="0.35">
      <c r="A1837">
        <v>779</v>
      </c>
    </row>
    <row r="1838" spans="1:32" x14ac:dyDescent="0.35">
      <c r="A1838">
        <v>779</v>
      </c>
      <c r="B1838" t="s">
        <v>33</v>
      </c>
      <c r="C1838">
        <v>1</v>
      </c>
      <c r="D1838" t="s">
        <v>1947</v>
      </c>
      <c r="E1838" t="s">
        <v>1948</v>
      </c>
    </row>
    <row r="1839" spans="1:32" x14ac:dyDescent="0.35">
      <c r="A1839">
        <v>779</v>
      </c>
      <c r="B1839" t="s">
        <v>36</v>
      </c>
      <c r="C1839">
        <v>1</v>
      </c>
      <c r="J1839" t="s">
        <v>1949</v>
      </c>
      <c r="L1839">
        <v>39.557000000000002</v>
      </c>
      <c r="M1839">
        <v>41.243000000000002</v>
      </c>
      <c r="N1839">
        <v>80.891000000000005</v>
      </c>
      <c r="O1839">
        <v>80.378</v>
      </c>
      <c r="P1839">
        <v>56.235999999999997</v>
      </c>
      <c r="Q1839">
        <v>56.533000000000001</v>
      </c>
      <c r="R1839">
        <v>83.099000000000004</v>
      </c>
      <c r="S1839">
        <v>83.338999999999999</v>
      </c>
      <c r="T1839">
        <v>68.781000000000006</v>
      </c>
      <c r="U1839">
        <v>63.908000000000001</v>
      </c>
      <c r="V1839">
        <v>31.219000000000001</v>
      </c>
      <c r="W1839">
        <v>36.091999999999999</v>
      </c>
      <c r="X1839">
        <v>12.762</v>
      </c>
      <c r="Y1839">
        <v>19.722000000000001</v>
      </c>
      <c r="Z1839">
        <v>36.091999999999999</v>
      </c>
      <c r="AA1839">
        <v>31.219000000000001</v>
      </c>
      <c r="AB1839">
        <v>24.15</v>
      </c>
      <c r="AC1839">
        <v>12</v>
      </c>
      <c r="AD1839">
        <v>12</v>
      </c>
      <c r="AE1839">
        <v>12</v>
      </c>
      <c r="AF1839">
        <v>12</v>
      </c>
    </row>
    <row r="1840" spans="1:32" x14ac:dyDescent="0.35">
      <c r="A1840">
        <v>780</v>
      </c>
      <c r="F1840" t="s">
        <v>153</v>
      </c>
      <c r="G1840" t="s">
        <v>154</v>
      </c>
      <c r="I1840" t="s">
        <v>32</v>
      </c>
    </row>
    <row r="1841" spans="1:32" x14ac:dyDescent="0.35">
      <c r="A1841">
        <v>780</v>
      </c>
      <c r="B1841" t="s">
        <v>33</v>
      </c>
      <c r="C1841">
        <v>1</v>
      </c>
      <c r="D1841" t="s">
        <v>1950</v>
      </c>
      <c r="E1841" t="s">
        <v>1951</v>
      </c>
      <c r="H1841">
        <v>54.5</v>
      </c>
    </row>
    <row r="1842" spans="1:32" x14ac:dyDescent="0.35">
      <c r="A1842">
        <v>780</v>
      </c>
      <c r="B1842" t="s">
        <v>36</v>
      </c>
      <c r="C1842">
        <v>1</v>
      </c>
      <c r="J1842" t="s">
        <v>1952</v>
      </c>
      <c r="L1842">
        <v>63.078000000000003</v>
      </c>
      <c r="M1842">
        <v>60.923000000000002</v>
      </c>
      <c r="N1842">
        <v>123.628</v>
      </c>
      <c r="O1842">
        <v>125.099</v>
      </c>
      <c r="P1842">
        <v>115.529</v>
      </c>
      <c r="Q1842">
        <v>117.797</v>
      </c>
      <c r="R1842">
        <v>111.292</v>
      </c>
      <c r="S1842">
        <v>112.32599999999999</v>
      </c>
      <c r="T1842">
        <v>61.368000000000002</v>
      </c>
      <c r="U1842">
        <v>63.837000000000003</v>
      </c>
      <c r="V1842">
        <v>38.631999999999998</v>
      </c>
      <c r="W1842">
        <v>36.162999999999997</v>
      </c>
      <c r="X1842">
        <v>12.585000000000001</v>
      </c>
      <c r="Y1842">
        <v>13.242000000000001</v>
      </c>
      <c r="Z1842">
        <v>36.162999999999997</v>
      </c>
      <c r="AA1842">
        <v>38.631999999999998</v>
      </c>
      <c r="AB1842">
        <v>9.0120000000000005</v>
      </c>
      <c r="AC1842">
        <v>7</v>
      </c>
      <c r="AD1842">
        <v>8</v>
      </c>
      <c r="AE1842">
        <v>7</v>
      </c>
      <c r="AF1842">
        <v>7</v>
      </c>
    </row>
    <row r="1843" spans="1:32" x14ac:dyDescent="0.35">
      <c r="A1843">
        <v>781</v>
      </c>
    </row>
    <row r="1844" spans="1:32" x14ac:dyDescent="0.35">
      <c r="A1844">
        <v>781</v>
      </c>
      <c r="B1844" t="s">
        <v>33</v>
      </c>
      <c r="C1844">
        <v>1</v>
      </c>
      <c r="D1844" t="s">
        <v>1953</v>
      </c>
      <c r="E1844" t="s">
        <v>1954</v>
      </c>
    </row>
    <row r="1845" spans="1:32" x14ac:dyDescent="0.35">
      <c r="A1845">
        <v>781</v>
      </c>
      <c r="B1845" t="s">
        <v>36</v>
      </c>
      <c r="C1845">
        <v>1</v>
      </c>
      <c r="J1845" t="s">
        <v>1955</v>
      </c>
      <c r="L1845">
        <v>55.347000000000001</v>
      </c>
      <c r="M1845">
        <v>60.962000000000003</v>
      </c>
      <c r="N1845">
        <v>116.80800000000001</v>
      </c>
      <c r="O1845">
        <v>116.309</v>
      </c>
      <c r="P1845">
        <v>108.331</v>
      </c>
      <c r="Q1845">
        <v>107.06</v>
      </c>
      <c r="R1845">
        <v>110.996</v>
      </c>
      <c r="S1845">
        <v>110.342</v>
      </c>
      <c r="T1845">
        <v>62.570999999999998</v>
      </c>
      <c r="U1845">
        <v>61.816000000000003</v>
      </c>
      <c r="V1845">
        <v>37.429000000000002</v>
      </c>
      <c r="W1845">
        <v>38.183999999999997</v>
      </c>
      <c r="X1845">
        <v>12.129</v>
      </c>
      <c r="Y1845">
        <v>12.435</v>
      </c>
      <c r="Z1845">
        <v>38.183999999999997</v>
      </c>
      <c r="AA1845">
        <v>37.429000000000002</v>
      </c>
      <c r="AB1845">
        <v>12.004</v>
      </c>
      <c r="AC1845">
        <v>10</v>
      </c>
      <c r="AD1845">
        <v>15</v>
      </c>
      <c r="AE1845">
        <v>10</v>
      </c>
      <c r="AF1845">
        <v>10</v>
      </c>
    </row>
    <row r="1846" spans="1:32" x14ac:dyDescent="0.35">
      <c r="A1846">
        <v>782</v>
      </c>
      <c r="F1846" t="s">
        <v>173</v>
      </c>
      <c r="G1846" t="s">
        <v>174</v>
      </c>
      <c r="I1846" t="s">
        <v>54</v>
      </c>
    </row>
    <row r="1847" spans="1:32" x14ac:dyDescent="0.35">
      <c r="A1847">
        <v>782</v>
      </c>
      <c r="B1847" t="s">
        <v>33</v>
      </c>
      <c r="C1847">
        <v>1</v>
      </c>
      <c r="D1847" t="s">
        <v>1956</v>
      </c>
      <c r="E1847" t="s">
        <v>1957</v>
      </c>
      <c r="H1847">
        <v>49.3</v>
      </c>
    </row>
    <row r="1848" spans="1:32" x14ac:dyDescent="0.35">
      <c r="A1848">
        <v>782</v>
      </c>
      <c r="B1848" t="s">
        <v>36</v>
      </c>
      <c r="C1848">
        <v>1</v>
      </c>
      <c r="J1848" t="s">
        <v>1958</v>
      </c>
      <c r="L1848">
        <v>59.314</v>
      </c>
      <c r="M1848">
        <v>59.710999999999999</v>
      </c>
      <c r="N1848">
        <v>119.753</v>
      </c>
      <c r="O1848">
        <v>118.642</v>
      </c>
      <c r="P1848">
        <v>110.83199999999999</v>
      </c>
      <c r="Q1848">
        <v>110.279</v>
      </c>
      <c r="R1848">
        <v>110.498</v>
      </c>
      <c r="S1848">
        <v>111.25700000000001</v>
      </c>
      <c r="T1848">
        <v>63.119</v>
      </c>
      <c r="U1848">
        <v>63.62</v>
      </c>
      <c r="V1848">
        <v>36.881</v>
      </c>
      <c r="W1848">
        <v>36.380000000000003</v>
      </c>
      <c r="X1848">
        <v>13.494999999999999</v>
      </c>
      <c r="Y1848">
        <v>13.741</v>
      </c>
      <c r="Z1848">
        <v>36.380000000000003</v>
      </c>
      <c r="AA1848">
        <v>36.881</v>
      </c>
      <c r="AB1848">
        <v>10.246</v>
      </c>
      <c r="AC1848">
        <v>10</v>
      </c>
      <c r="AD1848">
        <v>10</v>
      </c>
      <c r="AE1848">
        <v>10</v>
      </c>
      <c r="AF1848">
        <v>10</v>
      </c>
    </row>
    <row r="1849" spans="1:32" x14ac:dyDescent="0.35">
      <c r="A1849">
        <v>783</v>
      </c>
    </row>
    <row r="1850" spans="1:32" x14ac:dyDescent="0.35">
      <c r="A1850">
        <v>783</v>
      </c>
      <c r="B1850" t="s">
        <v>33</v>
      </c>
      <c r="C1850">
        <v>1</v>
      </c>
      <c r="D1850" t="s">
        <v>1959</v>
      </c>
      <c r="E1850" t="s">
        <v>1960</v>
      </c>
    </row>
    <row r="1851" spans="1:32" x14ac:dyDescent="0.35">
      <c r="A1851">
        <v>783</v>
      </c>
      <c r="B1851" t="s">
        <v>36</v>
      </c>
      <c r="C1851">
        <v>1</v>
      </c>
      <c r="J1851" t="s">
        <v>1961</v>
      </c>
      <c r="L1851">
        <v>57.640999999999998</v>
      </c>
      <c r="M1851">
        <v>53.62</v>
      </c>
      <c r="N1851">
        <v>111.426</v>
      </c>
      <c r="O1851">
        <v>111.57</v>
      </c>
      <c r="P1851">
        <v>113.51900000000001</v>
      </c>
      <c r="Q1851">
        <v>112.767</v>
      </c>
      <c r="R1851">
        <v>121.405</v>
      </c>
      <c r="S1851">
        <v>120.828</v>
      </c>
      <c r="T1851">
        <v>61.874000000000002</v>
      </c>
      <c r="U1851">
        <v>62.651000000000003</v>
      </c>
      <c r="V1851">
        <v>38.125999999999998</v>
      </c>
      <c r="W1851">
        <v>37.348999999999997</v>
      </c>
      <c r="X1851">
        <v>12.722</v>
      </c>
      <c r="Y1851">
        <v>12.252000000000001</v>
      </c>
      <c r="Z1851">
        <v>37.348999999999997</v>
      </c>
      <c r="AA1851">
        <v>38.125999999999998</v>
      </c>
      <c r="AB1851">
        <v>12.811999999999999</v>
      </c>
      <c r="AC1851">
        <v>12</v>
      </c>
      <c r="AD1851">
        <v>11</v>
      </c>
      <c r="AE1851">
        <v>11</v>
      </c>
      <c r="AF1851">
        <v>11</v>
      </c>
    </row>
    <row r="1852" spans="1:32" x14ac:dyDescent="0.35">
      <c r="A1852">
        <v>784</v>
      </c>
      <c r="F1852" t="s">
        <v>153</v>
      </c>
      <c r="G1852" t="s">
        <v>154</v>
      </c>
      <c r="I1852" t="s">
        <v>54</v>
      </c>
    </row>
    <row r="1853" spans="1:32" x14ac:dyDescent="0.35">
      <c r="A1853">
        <v>784</v>
      </c>
      <c r="B1853" t="s">
        <v>33</v>
      </c>
      <c r="C1853">
        <v>1</v>
      </c>
      <c r="D1853" t="s">
        <v>1962</v>
      </c>
      <c r="E1853" t="s">
        <v>1963</v>
      </c>
      <c r="H1853">
        <v>55.8</v>
      </c>
    </row>
    <row r="1854" spans="1:32" x14ac:dyDescent="0.35">
      <c r="A1854">
        <v>784</v>
      </c>
      <c r="B1854" t="s">
        <v>36</v>
      </c>
      <c r="C1854">
        <v>1</v>
      </c>
      <c r="J1854" t="s">
        <v>1964</v>
      </c>
      <c r="L1854">
        <v>30.477</v>
      </c>
      <c r="M1854">
        <v>24.916</v>
      </c>
      <c r="N1854">
        <v>56.384999999999998</v>
      </c>
      <c r="O1854">
        <v>54.988</v>
      </c>
      <c r="P1854">
        <v>45.075000000000003</v>
      </c>
      <c r="Q1854">
        <v>45.893999999999998</v>
      </c>
      <c r="R1854">
        <v>98.888000000000005</v>
      </c>
      <c r="S1854">
        <v>99.991</v>
      </c>
      <c r="T1854">
        <v>68.010999999999996</v>
      </c>
      <c r="U1854">
        <v>70.786000000000001</v>
      </c>
      <c r="V1854">
        <v>31.989000000000001</v>
      </c>
      <c r="W1854">
        <v>29.213999999999999</v>
      </c>
      <c r="X1854">
        <v>13.532999999999999</v>
      </c>
      <c r="Y1854">
        <v>24.707000000000001</v>
      </c>
      <c r="Z1854">
        <v>29.213999999999999</v>
      </c>
      <c r="AA1854">
        <v>31.989000000000001</v>
      </c>
      <c r="AB1854">
        <v>11.068</v>
      </c>
      <c r="AC1854">
        <v>20</v>
      </c>
      <c r="AD1854">
        <v>17</v>
      </c>
      <c r="AE1854">
        <v>17</v>
      </c>
      <c r="AF1854">
        <v>17</v>
      </c>
    </row>
    <row r="1855" spans="1:32" x14ac:dyDescent="0.35">
      <c r="A1855">
        <v>785</v>
      </c>
      <c r="F1855" t="s">
        <v>153</v>
      </c>
      <c r="G1855" t="s">
        <v>154</v>
      </c>
      <c r="I1855" t="s">
        <v>54</v>
      </c>
    </row>
    <row r="1856" spans="1:32" x14ac:dyDescent="0.35">
      <c r="A1856">
        <v>785</v>
      </c>
      <c r="B1856" t="s">
        <v>33</v>
      </c>
      <c r="C1856">
        <v>1</v>
      </c>
      <c r="D1856" t="s">
        <v>1965</v>
      </c>
      <c r="E1856" t="s">
        <v>1966</v>
      </c>
      <c r="H1856">
        <v>57.1</v>
      </c>
    </row>
    <row r="1857" spans="1:32" x14ac:dyDescent="0.35">
      <c r="A1857">
        <v>785</v>
      </c>
      <c r="B1857" t="s">
        <v>36</v>
      </c>
      <c r="C1857">
        <v>1</v>
      </c>
      <c r="J1857" t="s">
        <v>1967</v>
      </c>
      <c r="L1857">
        <v>25.431000000000001</v>
      </c>
      <c r="M1857">
        <v>22.542999999999999</v>
      </c>
      <c r="N1857">
        <v>48.752000000000002</v>
      </c>
      <c r="O1857">
        <v>48.005000000000003</v>
      </c>
      <c r="P1857">
        <v>34.466000000000001</v>
      </c>
      <c r="Q1857">
        <v>33.768999999999998</v>
      </c>
      <c r="R1857">
        <v>84.840999999999994</v>
      </c>
      <c r="S1857">
        <v>84.328999999999994</v>
      </c>
      <c r="T1857">
        <v>70.775999999999996</v>
      </c>
      <c r="U1857">
        <v>73.86</v>
      </c>
      <c r="V1857">
        <v>29.224</v>
      </c>
      <c r="W1857">
        <v>26.138999999999999</v>
      </c>
      <c r="X1857">
        <v>20.96</v>
      </c>
      <c r="Y1857">
        <v>23.132999999999999</v>
      </c>
      <c r="Z1857">
        <v>26.138999999999999</v>
      </c>
      <c r="AA1857">
        <v>29.224</v>
      </c>
      <c r="AB1857">
        <v>11.02</v>
      </c>
      <c r="AC1857">
        <v>13</v>
      </c>
      <c r="AD1857">
        <v>14</v>
      </c>
      <c r="AE1857">
        <v>13</v>
      </c>
      <c r="AF1857">
        <v>13</v>
      </c>
    </row>
    <row r="1858" spans="1:32" x14ac:dyDescent="0.35">
      <c r="A1858">
        <v>786</v>
      </c>
      <c r="F1858" t="s">
        <v>1645</v>
      </c>
      <c r="G1858" t="s">
        <v>1646</v>
      </c>
      <c r="I1858" t="s">
        <v>54</v>
      </c>
    </row>
    <row r="1859" spans="1:32" x14ac:dyDescent="0.35">
      <c r="A1859">
        <v>786</v>
      </c>
      <c r="B1859" t="s">
        <v>33</v>
      </c>
      <c r="C1859">
        <v>1</v>
      </c>
      <c r="D1859" t="s">
        <v>1968</v>
      </c>
      <c r="E1859" t="s">
        <v>1969</v>
      </c>
      <c r="H1859">
        <v>73.400000000000006</v>
      </c>
    </row>
    <row r="1860" spans="1:32" x14ac:dyDescent="0.35">
      <c r="A1860">
        <v>786</v>
      </c>
      <c r="B1860" t="s">
        <v>36</v>
      </c>
      <c r="C1860">
        <v>1</v>
      </c>
      <c r="J1860" t="s">
        <v>1970</v>
      </c>
      <c r="L1860">
        <v>30.783999999999999</v>
      </c>
      <c r="M1860">
        <v>26.463999999999999</v>
      </c>
      <c r="N1860">
        <v>57.695999999999998</v>
      </c>
      <c r="O1860">
        <v>57.433999999999997</v>
      </c>
      <c r="P1860">
        <v>47.905000000000001</v>
      </c>
      <c r="Q1860">
        <v>47.991999999999997</v>
      </c>
      <c r="R1860">
        <v>100.18899999999999</v>
      </c>
      <c r="S1860">
        <v>100.199</v>
      </c>
      <c r="T1860">
        <v>69.778999999999996</v>
      </c>
      <c r="U1860">
        <v>65.834999999999994</v>
      </c>
      <c r="V1860">
        <v>30.221</v>
      </c>
      <c r="W1860">
        <v>34.164999999999999</v>
      </c>
      <c r="X1860">
        <v>17.216999999999999</v>
      </c>
      <c r="Y1860">
        <v>18.207999999999998</v>
      </c>
      <c r="Z1860">
        <v>34.164999999999999</v>
      </c>
      <c r="AA1860">
        <v>30.221</v>
      </c>
      <c r="AB1860">
        <v>13.715</v>
      </c>
      <c r="AC1860">
        <v>10</v>
      </c>
      <c r="AD1860">
        <v>9</v>
      </c>
      <c r="AE1860">
        <v>9</v>
      </c>
      <c r="AF1860">
        <v>9</v>
      </c>
    </row>
    <row r="1861" spans="1:32" x14ac:dyDescent="0.35">
      <c r="A1861">
        <v>787</v>
      </c>
      <c r="F1861" t="s">
        <v>153</v>
      </c>
      <c r="G1861" t="s">
        <v>154</v>
      </c>
      <c r="I1861" t="s">
        <v>32</v>
      </c>
    </row>
    <row r="1862" spans="1:32" x14ac:dyDescent="0.35">
      <c r="A1862">
        <v>787</v>
      </c>
      <c r="B1862" t="s">
        <v>33</v>
      </c>
      <c r="C1862">
        <v>1</v>
      </c>
      <c r="D1862" t="s">
        <v>1971</v>
      </c>
      <c r="E1862" t="s">
        <v>1972</v>
      </c>
      <c r="H1862">
        <v>83.3</v>
      </c>
    </row>
    <row r="1863" spans="1:32" x14ac:dyDescent="0.35">
      <c r="A1863">
        <v>787</v>
      </c>
      <c r="B1863" t="s">
        <v>36</v>
      </c>
      <c r="C1863">
        <v>1</v>
      </c>
      <c r="J1863" t="s">
        <v>1973</v>
      </c>
      <c r="L1863">
        <v>43.515999999999998</v>
      </c>
      <c r="M1863">
        <v>45.433</v>
      </c>
      <c r="N1863">
        <v>89.688999999999993</v>
      </c>
      <c r="O1863">
        <v>87.888999999999996</v>
      </c>
      <c r="P1863">
        <v>72.506</v>
      </c>
      <c r="Q1863">
        <v>70.978999999999999</v>
      </c>
      <c r="R1863">
        <v>96.814999999999998</v>
      </c>
      <c r="S1863">
        <v>96.731999999999999</v>
      </c>
      <c r="T1863">
        <v>66.81</v>
      </c>
      <c r="U1863">
        <v>67.224000000000004</v>
      </c>
      <c r="V1863">
        <v>33.19</v>
      </c>
      <c r="W1863">
        <v>32.776000000000003</v>
      </c>
      <c r="X1863">
        <v>17.742999999999999</v>
      </c>
      <c r="Y1863">
        <v>16.318999999999999</v>
      </c>
      <c r="Z1863">
        <v>32.776000000000003</v>
      </c>
      <c r="AA1863">
        <v>33.19</v>
      </c>
      <c r="AB1863">
        <v>16.52</v>
      </c>
      <c r="AC1863">
        <v>10</v>
      </c>
      <c r="AD1863">
        <v>10</v>
      </c>
      <c r="AE1863">
        <v>10</v>
      </c>
      <c r="AF1863">
        <v>10</v>
      </c>
    </row>
    <row r="1864" spans="1:32" x14ac:dyDescent="0.35">
      <c r="A1864">
        <v>788</v>
      </c>
      <c r="F1864" t="s">
        <v>165</v>
      </c>
      <c r="G1864" t="s">
        <v>166</v>
      </c>
      <c r="I1864" t="s">
        <v>32</v>
      </c>
    </row>
    <row r="1865" spans="1:32" x14ac:dyDescent="0.35">
      <c r="A1865">
        <v>788</v>
      </c>
      <c r="B1865" t="s">
        <v>33</v>
      </c>
      <c r="C1865">
        <v>1</v>
      </c>
      <c r="D1865" t="s">
        <v>1974</v>
      </c>
      <c r="E1865" t="s">
        <v>1975</v>
      </c>
      <c r="H1865">
        <v>29</v>
      </c>
    </row>
    <row r="1866" spans="1:32" x14ac:dyDescent="0.35">
      <c r="A1866">
        <v>788</v>
      </c>
      <c r="B1866" t="s">
        <v>36</v>
      </c>
      <c r="C1866">
        <v>1</v>
      </c>
      <c r="J1866" t="s">
        <v>1976</v>
      </c>
      <c r="L1866">
        <v>47.171999999999997</v>
      </c>
      <c r="M1866">
        <v>52.167999999999999</v>
      </c>
      <c r="N1866">
        <v>99.138999999999996</v>
      </c>
      <c r="O1866">
        <v>99.710999999999999</v>
      </c>
      <c r="P1866">
        <v>83.734999999999999</v>
      </c>
      <c r="Q1866">
        <v>82.84</v>
      </c>
      <c r="R1866">
        <v>101.49</v>
      </c>
      <c r="S1866">
        <v>99.317999999999998</v>
      </c>
      <c r="T1866">
        <v>59.537999999999997</v>
      </c>
      <c r="U1866">
        <v>60.45</v>
      </c>
      <c r="V1866">
        <v>40.462000000000003</v>
      </c>
      <c r="W1866">
        <v>39.549999999999997</v>
      </c>
      <c r="X1866">
        <v>12.532999999999999</v>
      </c>
      <c r="Y1866">
        <v>7.5460000000000003</v>
      </c>
      <c r="Z1866">
        <v>39.549999999999997</v>
      </c>
      <c r="AA1866">
        <v>40.462000000000003</v>
      </c>
      <c r="AB1866">
        <v>26.792999999999999</v>
      </c>
      <c r="AC1866">
        <v>7</v>
      </c>
      <c r="AD1866">
        <v>6</v>
      </c>
      <c r="AE1866">
        <v>6</v>
      </c>
      <c r="AF1866">
        <v>6</v>
      </c>
    </row>
    <row r="1867" spans="1:32" x14ac:dyDescent="0.35">
      <c r="A1867">
        <v>789</v>
      </c>
    </row>
    <row r="1868" spans="1:32" x14ac:dyDescent="0.35">
      <c r="A1868">
        <v>789</v>
      </c>
      <c r="B1868" t="s">
        <v>33</v>
      </c>
      <c r="C1868">
        <v>1</v>
      </c>
      <c r="D1868" t="s">
        <v>1977</v>
      </c>
      <c r="E1868" t="s">
        <v>1978</v>
      </c>
    </row>
    <row r="1869" spans="1:32" x14ac:dyDescent="0.35">
      <c r="A1869">
        <v>790</v>
      </c>
      <c r="F1869" t="s">
        <v>210</v>
      </c>
      <c r="G1869" t="s">
        <v>211</v>
      </c>
      <c r="I1869" t="s">
        <v>32</v>
      </c>
    </row>
    <row r="1870" spans="1:32" x14ac:dyDescent="0.35">
      <c r="A1870">
        <v>790</v>
      </c>
      <c r="B1870" t="s">
        <v>33</v>
      </c>
      <c r="C1870">
        <v>1</v>
      </c>
      <c r="D1870" t="s">
        <v>1979</v>
      </c>
      <c r="E1870" t="s">
        <v>1980</v>
      </c>
      <c r="H1870">
        <v>80.400000000000006</v>
      </c>
    </row>
    <row r="1871" spans="1:32" x14ac:dyDescent="0.35">
      <c r="A1871">
        <v>790</v>
      </c>
      <c r="B1871" t="s">
        <v>36</v>
      </c>
      <c r="C1871">
        <v>1</v>
      </c>
      <c r="J1871" t="s">
        <v>1981</v>
      </c>
      <c r="L1871">
        <v>70.802000000000007</v>
      </c>
      <c r="M1871">
        <v>71.137</v>
      </c>
      <c r="N1871">
        <v>142.75299999999999</v>
      </c>
      <c r="O1871">
        <v>142.07</v>
      </c>
      <c r="P1871">
        <v>129.749</v>
      </c>
      <c r="Q1871">
        <v>129.34299999999999</v>
      </c>
      <c r="R1871">
        <v>108.62</v>
      </c>
      <c r="S1871">
        <v>109.313</v>
      </c>
      <c r="T1871">
        <v>61.142000000000003</v>
      </c>
      <c r="U1871">
        <v>60.112000000000002</v>
      </c>
      <c r="V1871">
        <v>38.857999999999997</v>
      </c>
      <c r="W1871">
        <v>39.887999999999998</v>
      </c>
      <c r="X1871">
        <v>11.614000000000001</v>
      </c>
      <c r="Y1871">
        <v>9.8670000000000009</v>
      </c>
      <c r="Z1871">
        <v>39.887999999999998</v>
      </c>
      <c r="AA1871">
        <v>38.857999999999997</v>
      </c>
      <c r="AB1871">
        <v>10.125999999999999</v>
      </c>
      <c r="AC1871">
        <v>9</v>
      </c>
      <c r="AD1871">
        <v>9</v>
      </c>
      <c r="AE1871">
        <v>9</v>
      </c>
      <c r="AF1871">
        <v>9</v>
      </c>
    </row>
    <row r="1872" spans="1:32" x14ac:dyDescent="0.35">
      <c r="A1872">
        <v>791</v>
      </c>
      <c r="F1872" t="s">
        <v>1645</v>
      </c>
      <c r="G1872" t="s">
        <v>1646</v>
      </c>
      <c r="I1872" t="s">
        <v>54</v>
      </c>
    </row>
    <row r="1873" spans="1:32" x14ac:dyDescent="0.35">
      <c r="A1873">
        <v>791</v>
      </c>
      <c r="B1873" t="s">
        <v>33</v>
      </c>
      <c r="C1873">
        <v>1</v>
      </c>
      <c r="D1873" t="s">
        <v>1982</v>
      </c>
      <c r="E1873" t="s">
        <v>1983</v>
      </c>
      <c r="H1873">
        <v>74.8</v>
      </c>
    </row>
    <row r="1874" spans="1:32" x14ac:dyDescent="0.35">
      <c r="A1874">
        <v>791</v>
      </c>
      <c r="B1874" t="s">
        <v>36</v>
      </c>
      <c r="C1874">
        <v>1</v>
      </c>
      <c r="J1874" t="s">
        <v>1984</v>
      </c>
      <c r="L1874">
        <v>25.768999999999998</v>
      </c>
      <c r="M1874">
        <v>11.493</v>
      </c>
      <c r="N1874">
        <v>36.823</v>
      </c>
      <c r="O1874">
        <v>37.261000000000003</v>
      </c>
      <c r="P1874">
        <v>27.704000000000001</v>
      </c>
      <c r="Q1874">
        <v>28.172000000000001</v>
      </c>
      <c r="R1874">
        <v>90.24</v>
      </c>
      <c r="S1874">
        <v>91.692999999999998</v>
      </c>
      <c r="T1874">
        <v>71.766000000000005</v>
      </c>
      <c r="U1874">
        <v>81.400000000000006</v>
      </c>
      <c r="V1874">
        <v>28.233000000000001</v>
      </c>
      <c r="W1874">
        <v>18.600000000000001</v>
      </c>
      <c r="X1874">
        <v>24.58</v>
      </c>
      <c r="Y1874">
        <v>27.972000000000001</v>
      </c>
      <c r="Z1874">
        <v>18.600000000000001</v>
      </c>
      <c r="AA1874">
        <v>28.233000000000001</v>
      </c>
      <c r="AB1874">
        <v>18.114999999999998</v>
      </c>
      <c r="AC1874">
        <v>14</v>
      </c>
      <c r="AD1874">
        <v>16</v>
      </c>
      <c r="AE1874">
        <v>14</v>
      </c>
      <c r="AF1874">
        <v>14</v>
      </c>
    </row>
    <row r="1875" spans="1:32" x14ac:dyDescent="0.35">
      <c r="A1875">
        <v>792</v>
      </c>
      <c r="F1875" t="s">
        <v>173</v>
      </c>
      <c r="G1875" t="s">
        <v>174</v>
      </c>
      <c r="I1875" t="s">
        <v>32</v>
      </c>
    </row>
    <row r="1876" spans="1:32" x14ac:dyDescent="0.35">
      <c r="A1876">
        <v>792</v>
      </c>
      <c r="B1876" t="s">
        <v>33</v>
      </c>
      <c r="C1876">
        <v>1</v>
      </c>
      <c r="D1876" t="s">
        <v>1985</v>
      </c>
      <c r="E1876" t="s">
        <v>1986</v>
      </c>
      <c r="H1876">
        <v>82.5</v>
      </c>
    </row>
    <row r="1877" spans="1:32" x14ac:dyDescent="0.35">
      <c r="A1877">
        <v>792</v>
      </c>
      <c r="B1877" t="s">
        <v>36</v>
      </c>
      <c r="C1877">
        <v>1</v>
      </c>
      <c r="J1877" t="s">
        <v>1987</v>
      </c>
      <c r="L1877">
        <v>46.963000000000001</v>
      </c>
      <c r="M1877">
        <v>44.225999999999999</v>
      </c>
      <c r="N1877">
        <v>91.147000000000006</v>
      </c>
      <c r="O1877">
        <v>90.665999999999997</v>
      </c>
      <c r="P1877">
        <v>70.768000000000001</v>
      </c>
      <c r="Q1877">
        <v>70.590999999999994</v>
      </c>
      <c r="R1877">
        <v>94.046000000000006</v>
      </c>
      <c r="S1877">
        <v>93.067999999999998</v>
      </c>
      <c r="T1877">
        <v>68.213999999999999</v>
      </c>
      <c r="U1877">
        <v>67.995999999999995</v>
      </c>
      <c r="V1877">
        <v>31.786000000000001</v>
      </c>
      <c r="W1877">
        <v>32.003999999999998</v>
      </c>
      <c r="X1877">
        <v>17.706</v>
      </c>
      <c r="Y1877">
        <v>17.373999999999999</v>
      </c>
      <c r="Z1877">
        <v>32.003999999999998</v>
      </c>
      <c r="AA1877">
        <v>31.786000000000001</v>
      </c>
      <c r="AB1877">
        <v>13.413</v>
      </c>
      <c r="AC1877">
        <v>13</v>
      </c>
      <c r="AD1877">
        <v>11</v>
      </c>
      <c r="AE1877">
        <v>11</v>
      </c>
      <c r="AF1877">
        <v>11</v>
      </c>
    </row>
    <row r="1878" spans="1:32" x14ac:dyDescent="0.35">
      <c r="A1878">
        <v>793</v>
      </c>
      <c r="F1878" t="s">
        <v>210</v>
      </c>
      <c r="G1878" t="s">
        <v>211</v>
      </c>
      <c r="I1878" t="s">
        <v>54</v>
      </c>
    </row>
    <row r="1879" spans="1:32" x14ac:dyDescent="0.35">
      <c r="A1879">
        <v>793</v>
      </c>
      <c r="B1879" t="s">
        <v>33</v>
      </c>
      <c r="C1879">
        <v>1</v>
      </c>
      <c r="D1879" t="s">
        <v>1988</v>
      </c>
      <c r="E1879" t="s">
        <v>1989</v>
      </c>
      <c r="H1879">
        <v>88</v>
      </c>
    </row>
    <row r="1880" spans="1:32" x14ac:dyDescent="0.35">
      <c r="A1880">
        <v>793</v>
      </c>
      <c r="B1880" t="s">
        <v>36</v>
      </c>
      <c r="C1880">
        <v>1</v>
      </c>
      <c r="J1880" t="s">
        <v>1990</v>
      </c>
      <c r="L1880">
        <v>37.625</v>
      </c>
      <c r="M1880">
        <v>26.497</v>
      </c>
      <c r="N1880">
        <v>64.387</v>
      </c>
      <c r="O1880">
        <v>63.997999999999998</v>
      </c>
      <c r="P1880">
        <v>47.152999999999999</v>
      </c>
      <c r="Q1880">
        <v>46.572000000000003</v>
      </c>
      <c r="R1880">
        <v>88.287999999999997</v>
      </c>
      <c r="S1880">
        <v>87.38</v>
      </c>
      <c r="T1880">
        <v>72.849999999999994</v>
      </c>
      <c r="U1880">
        <v>70.953000000000003</v>
      </c>
      <c r="V1880">
        <v>27.15</v>
      </c>
      <c r="W1880">
        <v>29.047000000000001</v>
      </c>
      <c r="X1880">
        <v>22.484999999999999</v>
      </c>
      <c r="Y1880">
        <v>21.446000000000002</v>
      </c>
      <c r="Z1880">
        <v>29.047000000000001</v>
      </c>
      <c r="AA1880">
        <v>27.15</v>
      </c>
      <c r="AB1880">
        <v>14.436999999999999</v>
      </c>
      <c r="AC1880">
        <v>13</v>
      </c>
      <c r="AD1880">
        <v>14</v>
      </c>
      <c r="AE1880">
        <v>13</v>
      </c>
      <c r="AF1880">
        <v>13</v>
      </c>
    </row>
    <row r="1881" spans="1:32" x14ac:dyDescent="0.35">
      <c r="A1881">
        <v>794</v>
      </c>
      <c r="F1881" t="s">
        <v>153</v>
      </c>
      <c r="G1881" t="s">
        <v>154</v>
      </c>
      <c r="I1881" t="s">
        <v>54</v>
      </c>
    </row>
    <row r="1882" spans="1:32" x14ac:dyDescent="0.35">
      <c r="A1882">
        <v>794</v>
      </c>
      <c r="B1882" t="s">
        <v>33</v>
      </c>
      <c r="C1882">
        <v>1</v>
      </c>
      <c r="D1882" t="s">
        <v>1991</v>
      </c>
      <c r="E1882" t="s">
        <v>1992</v>
      </c>
      <c r="H1882">
        <v>84.8</v>
      </c>
    </row>
    <row r="1883" spans="1:32" x14ac:dyDescent="0.35">
      <c r="A1883">
        <v>794</v>
      </c>
      <c r="B1883" t="s">
        <v>36</v>
      </c>
      <c r="C1883">
        <v>1</v>
      </c>
      <c r="J1883" t="s">
        <v>1993</v>
      </c>
      <c r="L1883">
        <v>43.451999999999998</v>
      </c>
      <c r="M1883">
        <v>42.255000000000003</v>
      </c>
      <c r="N1883">
        <v>87.369</v>
      </c>
      <c r="O1883">
        <v>85.245999999999995</v>
      </c>
      <c r="P1883">
        <v>77.724999999999994</v>
      </c>
      <c r="Q1883">
        <v>75.801000000000002</v>
      </c>
      <c r="R1883">
        <v>104.95099999999999</v>
      </c>
      <c r="S1883">
        <v>104.504</v>
      </c>
      <c r="T1883">
        <v>63.68</v>
      </c>
      <c r="U1883">
        <v>64.328000000000003</v>
      </c>
      <c r="V1883">
        <v>36.32</v>
      </c>
      <c r="W1883">
        <v>35.671999999999997</v>
      </c>
      <c r="X1883">
        <v>13.662000000000001</v>
      </c>
      <c r="Y1883">
        <v>13.627000000000001</v>
      </c>
      <c r="Z1883">
        <v>35.671999999999997</v>
      </c>
      <c r="AA1883">
        <v>36.32</v>
      </c>
      <c r="AB1883">
        <v>9.9320000000000004</v>
      </c>
      <c r="AC1883">
        <v>13</v>
      </c>
      <c r="AD1883">
        <v>12</v>
      </c>
      <c r="AE1883">
        <v>12</v>
      </c>
      <c r="AF1883">
        <v>12</v>
      </c>
    </row>
    <row r="1884" spans="1:32" x14ac:dyDescent="0.35">
      <c r="A1884">
        <v>795</v>
      </c>
      <c r="F1884" t="s">
        <v>1645</v>
      </c>
      <c r="G1884" t="s">
        <v>1646</v>
      </c>
      <c r="I1884" t="s">
        <v>54</v>
      </c>
    </row>
    <row r="1885" spans="1:32" x14ac:dyDescent="0.35">
      <c r="A1885">
        <v>795</v>
      </c>
      <c r="B1885" t="s">
        <v>33</v>
      </c>
      <c r="C1885">
        <v>1</v>
      </c>
      <c r="D1885" t="s">
        <v>1994</v>
      </c>
      <c r="E1885" t="s">
        <v>1995</v>
      </c>
      <c r="H1885">
        <v>87.1</v>
      </c>
    </row>
    <row r="1886" spans="1:32" x14ac:dyDescent="0.35">
      <c r="A1886">
        <v>795</v>
      </c>
      <c r="B1886" t="s">
        <v>36</v>
      </c>
      <c r="C1886">
        <v>1</v>
      </c>
      <c r="J1886" t="s">
        <v>1996</v>
      </c>
      <c r="L1886">
        <v>31.228999999999999</v>
      </c>
      <c r="M1886">
        <v>32.695999999999998</v>
      </c>
      <c r="N1886">
        <v>64.552000000000007</v>
      </c>
      <c r="O1886">
        <v>64.033000000000001</v>
      </c>
      <c r="P1886">
        <v>55.168999999999997</v>
      </c>
      <c r="Q1886">
        <v>55.51</v>
      </c>
      <c r="R1886">
        <v>102.979</v>
      </c>
      <c r="S1886">
        <v>103.792</v>
      </c>
      <c r="T1886">
        <v>66.16</v>
      </c>
      <c r="U1886">
        <v>65.843999999999994</v>
      </c>
      <c r="V1886">
        <v>33.840000000000003</v>
      </c>
      <c r="W1886">
        <v>34.155999999999999</v>
      </c>
      <c r="X1886">
        <v>13.968999999999999</v>
      </c>
      <c r="Y1886">
        <v>17.698</v>
      </c>
      <c r="Z1886">
        <v>34.155999999999999</v>
      </c>
      <c r="AA1886">
        <v>33.840000000000003</v>
      </c>
      <c r="AB1886">
        <v>11.457000000000001</v>
      </c>
      <c r="AC1886">
        <v>14</v>
      </c>
      <c r="AD1886">
        <v>13</v>
      </c>
      <c r="AE1886">
        <v>13</v>
      </c>
      <c r="AF1886">
        <v>13</v>
      </c>
    </row>
    <row r="1887" spans="1:32" x14ac:dyDescent="0.35">
      <c r="A1887">
        <v>796</v>
      </c>
      <c r="F1887" t="s">
        <v>210</v>
      </c>
      <c r="G1887" t="s">
        <v>211</v>
      </c>
      <c r="I1887" t="s">
        <v>54</v>
      </c>
    </row>
    <row r="1888" spans="1:32" x14ac:dyDescent="0.35">
      <c r="A1888">
        <v>796</v>
      </c>
      <c r="B1888" t="s">
        <v>33</v>
      </c>
      <c r="C1888">
        <v>1</v>
      </c>
      <c r="D1888" t="s">
        <v>1997</v>
      </c>
      <c r="E1888" t="s">
        <v>1998</v>
      </c>
      <c r="H1888">
        <v>33.799999999999997</v>
      </c>
    </row>
    <row r="1889" spans="1:32" x14ac:dyDescent="0.35">
      <c r="A1889">
        <v>796</v>
      </c>
      <c r="B1889" t="s">
        <v>36</v>
      </c>
      <c r="C1889">
        <v>1</v>
      </c>
      <c r="J1889" t="s">
        <v>1999</v>
      </c>
      <c r="L1889">
        <v>55.296999999999997</v>
      </c>
      <c r="M1889">
        <v>55.63</v>
      </c>
      <c r="N1889">
        <v>110.952</v>
      </c>
      <c r="O1889">
        <v>110.922</v>
      </c>
      <c r="P1889">
        <v>106.88200000000001</v>
      </c>
      <c r="Q1889">
        <v>107.057</v>
      </c>
      <c r="R1889">
        <v>115.869</v>
      </c>
      <c r="S1889">
        <v>115.776</v>
      </c>
      <c r="T1889">
        <v>63.173000000000002</v>
      </c>
      <c r="U1889">
        <v>61.652000000000001</v>
      </c>
      <c r="V1889">
        <v>36.826999999999998</v>
      </c>
      <c r="W1889">
        <v>38.347999999999999</v>
      </c>
      <c r="X1889">
        <v>13.164</v>
      </c>
      <c r="Y1889">
        <v>11.909000000000001</v>
      </c>
      <c r="Z1889">
        <v>38.347999999999999</v>
      </c>
      <c r="AA1889">
        <v>36.826999999999998</v>
      </c>
      <c r="AB1889">
        <v>11.02</v>
      </c>
      <c r="AC1889">
        <v>11</v>
      </c>
      <c r="AD1889">
        <v>11</v>
      </c>
      <c r="AE1889">
        <v>11</v>
      </c>
      <c r="AF1889">
        <v>11</v>
      </c>
    </row>
    <row r="1890" spans="1:32" x14ac:dyDescent="0.35">
      <c r="A1890">
        <v>797</v>
      </c>
      <c r="F1890" t="s">
        <v>153</v>
      </c>
      <c r="G1890" t="s">
        <v>154</v>
      </c>
      <c r="I1890" t="s">
        <v>54</v>
      </c>
    </row>
    <row r="1891" spans="1:32" x14ac:dyDescent="0.35">
      <c r="A1891">
        <v>797</v>
      </c>
      <c r="B1891" t="s">
        <v>33</v>
      </c>
      <c r="C1891">
        <v>1</v>
      </c>
      <c r="D1891" t="s">
        <v>2000</v>
      </c>
      <c r="E1891" t="s">
        <v>2001</v>
      </c>
      <c r="H1891">
        <v>72</v>
      </c>
    </row>
    <row r="1892" spans="1:32" x14ac:dyDescent="0.35">
      <c r="A1892">
        <v>797</v>
      </c>
      <c r="B1892" t="s">
        <v>36</v>
      </c>
      <c r="C1892">
        <v>1</v>
      </c>
      <c r="J1892" t="s">
        <v>2002</v>
      </c>
      <c r="L1892">
        <v>34.673000000000002</v>
      </c>
      <c r="M1892">
        <v>37.506999999999998</v>
      </c>
      <c r="N1892">
        <v>72.587000000000003</v>
      </c>
      <c r="O1892">
        <v>72.337000000000003</v>
      </c>
      <c r="P1892">
        <v>59.787999999999997</v>
      </c>
      <c r="Q1892">
        <v>59.122</v>
      </c>
      <c r="R1892">
        <v>98.6</v>
      </c>
      <c r="S1892">
        <v>98.59</v>
      </c>
      <c r="T1892">
        <v>63.645000000000003</v>
      </c>
      <c r="U1892">
        <v>66.509</v>
      </c>
      <c r="V1892">
        <v>36.354999999999997</v>
      </c>
      <c r="W1892">
        <v>33.491</v>
      </c>
      <c r="X1892">
        <v>14.606999999999999</v>
      </c>
      <c r="Y1892">
        <v>16.562999999999999</v>
      </c>
      <c r="Z1892">
        <v>33.491</v>
      </c>
      <c r="AA1892">
        <v>36.354999999999997</v>
      </c>
      <c r="AB1892">
        <v>9.3350000000000009</v>
      </c>
      <c r="AC1892">
        <v>11</v>
      </c>
      <c r="AD1892">
        <v>14</v>
      </c>
      <c r="AE1892">
        <v>11</v>
      </c>
      <c r="AF1892">
        <v>11</v>
      </c>
    </row>
    <row r="1893" spans="1:32" x14ac:dyDescent="0.35">
      <c r="A1893">
        <v>798</v>
      </c>
      <c r="F1893" t="s">
        <v>153</v>
      </c>
      <c r="G1893" t="s">
        <v>154</v>
      </c>
      <c r="I1893" t="s">
        <v>32</v>
      </c>
    </row>
    <row r="1894" spans="1:32" x14ac:dyDescent="0.35">
      <c r="A1894">
        <v>798</v>
      </c>
      <c r="B1894" t="s">
        <v>33</v>
      </c>
      <c r="C1894">
        <v>1</v>
      </c>
      <c r="D1894" t="s">
        <v>2003</v>
      </c>
      <c r="E1894" t="s">
        <v>2004</v>
      </c>
      <c r="H1894">
        <v>75.2</v>
      </c>
    </row>
    <row r="1895" spans="1:32" x14ac:dyDescent="0.35">
      <c r="A1895">
        <v>798</v>
      </c>
      <c r="B1895" t="s">
        <v>36</v>
      </c>
      <c r="C1895">
        <v>1</v>
      </c>
      <c r="J1895" t="s">
        <v>2005</v>
      </c>
      <c r="L1895">
        <v>56.841000000000001</v>
      </c>
      <c r="M1895">
        <v>55.996000000000002</v>
      </c>
      <c r="N1895">
        <v>115.101</v>
      </c>
      <c r="O1895">
        <v>111.848</v>
      </c>
      <c r="P1895">
        <v>121.13500000000001</v>
      </c>
      <c r="Q1895">
        <v>120.59699999999999</v>
      </c>
      <c r="R1895">
        <v>125.81399999999999</v>
      </c>
      <c r="S1895">
        <v>127.547</v>
      </c>
      <c r="T1895">
        <v>59.472000000000001</v>
      </c>
      <c r="U1895">
        <v>64.143000000000001</v>
      </c>
      <c r="V1895">
        <v>40.527999999999999</v>
      </c>
      <c r="W1895">
        <v>35.856999999999999</v>
      </c>
      <c r="X1895">
        <v>12.567</v>
      </c>
      <c r="Y1895">
        <v>11.109</v>
      </c>
      <c r="Z1895">
        <v>35.856999999999999</v>
      </c>
      <c r="AA1895">
        <v>40.527999999999999</v>
      </c>
      <c r="AB1895">
        <v>7.23</v>
      </c>
      <c r="AC1895">
        <v>10</v>
      </c>
      <c r="AD1895">
        <v>11</v>
      </c>
      <c r="AE1895">
        <v>10</v>
      </c>
      <c r="AF1895">
        <v>10</v>
      </c>
    </row>
    <row r="1896" spans="1:32" x14ac:dyDescent="0.35">
      <c r="A1896">
        <v>799</v>
      </c>
      <c r="F1896" t="s">
        <v>210</v>
      </c>
      <c r="G1896" t="s">
        <v>211</v>
      </c>
      <c r="I1896" t="s">
        <v>54</v>
      </c>
    </row>
    <row r="1897" spans="1:32" x14ac:dyDescent="0.35">
      <c r="A1897">
        <v>799</v>
      </c>
      <c r="B1897" t="s">
        <v>33</v>
      </c>
      <c r="C1897">
        <v>1</v>
      </c>
      <c r="D1897" t="s">
        <v>2006</v>
      </c>
      <c r="E1897" t="s">
        <v>2007</v>
      </c>
      <c r="H1897">
        <v>68.400000000000006</v>
      </c>
    </row>
    <row r="1898" spans="1:32" x14ac:dyDescent="0.35">
      <c r="A1898">
        <v>799</v>
      </c>
      <c r="B1898" t="s">
        <v>36</v>
      </c>
      <c r="C1898">
        <v>1</v>
      </c>
      <c r="J1898" t="s">
        <v>2008</v>
      </c>
      <c r="L1898">
        <v>34.905000000000001</v>
      </c>
      <c r="M1898">
        <v>28.677</v>
      </c>
      <c r="N1898">
        <v>63.024999999999999</v>
      </c>
      <c r="O1898">
        <v>63.933999999999997</v>
      </c>
      <c r="P1898">
        <v>34.865000000000002</v>
      </c>
      <c r="Q1898">
        <v>35.399000000000001</v>
      </c>
      <c r="R1898">
        <v>67.069000000000003</v>
      </c>
      <c r="S1898">
        <v>66.882000000000005</v>
      </c>
      <c r="T1898">
        <v>69.5</v>
      </c>
      <c r="U1898">
        <v>75.165999999999997</v>
      </c>
      <c r="V1898">
        <v>30.5</v>
      </c>
      <c r="W1898">
        <v>24.834</v>
      </c>
      <c r="X1898">
        <v>22.952000000000002</v>
      </c>
      <c r="Y1898">
        <v>21.972999999999999</v>
      </c>
      <c r="Z1898">
        <v>24.834</v>
      </c>
      <c r="AA1898">
        <v>30.5</v>
      </c>
      <c r="AB1898">
        <v>13.898</v>
      </c>
      <c r="AC1898">
        <v>11</v>
      </c>
      <c r="AD1898">
        <v>9</v>
      </c>
      <c r="AE1898">
        <v>9</v>
      </c>
      <c r="AF1898">
        <v>9</v>
      </c>
    </row>
    <row r="1899" spans="1:32" x14ac:dyDescent="0.35">
      <c r="A1899">
        <v>800</v>
      </c>
      <c r="F1899" t="s">
        <v>173</v>
      </c>
      <c r="G1899" t="s">
        <v>174</v>
      </c>
      <c r="I1899" t="s">
        <v>54</v>
      </c>
    </row>
    <row r="1900" spans="1:32" x14ac:dyDescent="0.35">
      <c r="A1900">
        <v>800</v>
      </c>
      <c r="B1900" t="s">
        <v>33</v>
      </c>
      <c r="C1900">
        <v>1</v>
      </c>
      <c r="D1900" t="s">
        <v>2009</v>
      </c>
      <c r="E1900" t="s">
        <v>2010</v>
      </c>
      <c r="H1900">
        <v>76.900000000000006</v>
      </c>
    </row>
    <row r="1901" spans="1:32" x14ac:dyDescent="0.35">
      <c r="A1901">
        <v>800</v>
      </c>
      <c r="B1901" t="s">
        <v>36</v>
      </c>
      <c r="C1901">
        <v>1</v>
      </c>
      <c r="J1901" t="s">
        <v>2011</v>
      </c>
      <c r="L1901">
        <v>55.743000000000002</v>
      </c>
      <c r="M1901">
        <v>55.542999999999999</v>
      </c>
      <c r="N1901">
        <v>111.03100000000001</v>
      </c>
      <c r="O1901">
        <v>111.681</v>
      </c>
      <c r="P1901">
        <v>134.33699999999999</v>
      </c>
      <c r="Q1901">
        <v>134.73099999999999</v>
      </c>
      <c r="R1901">
        <v>145.27500000000001</v>
      </c>
      <c r="S1901">
        <v>144.505</v>
      </c>
      <c r="T1901">
        <v>59.473999999999997</v>
      </c>
      <c r="U1901">
        <v>58.795000000000002</v>
      </c>
      <c r="V1901">
        <v>40.526000000000003</v>
      </c>
      <c r="W1901">
        <v>41.204999999999998</v>
      </c>
      <c r="X1901">
        <v>8.9269999999999996</v>
      </c>
      <c r="Y1901">
        <v>10.304</v>
      </c>
      <c r="Z1901">
        <v>41.204999999999998</v>
      </c>
      <c r="AA1901">
        <v>40.526000000000003</v>
      </c>
      <c r="AB1901">
        <v>9.91</v>
      </c>
      <c r="AC1901">
        <v>14</v>
      </c>
      <c r="AD1901">
        <v>11</v>
      </c>
      <c r="AE1901">
        <v>11</v>
      </c>
      <c r="AF1901">
        <v>11</v>
      </c>
    </row>
    <row r="1902" spans="1:32" x14ac:dyDescent="0.35">
      <c r="A1902">
        <v>801</v>
      </c>
      <c r="F1902" t="s">
        <v>153</v>
      </c>
      <c r="G1902" t="s">
        <v>154</v>
      </c>
      <c r="I1902" t="s">
        <v>54</v>
      </c>
    </row>
    <row r="1903" spans="1:32" x14ac:dyDescent="0.35">
      <c r="A1903">
        <v>801</v>
      </c>
      <c r="B1903" t="s">
        <v>33</v>
      </c>
      <c r="C1903">
        <v>1</v>
      </c>
      <c r="D1903" t="s">
        <v>2012</v>
      </c>
      <c r="E1903" t="s">
        <v>2013</v>
      </c>
      <c r="H1903">
        <v>77.900000000000006</v>
      </c>
    </row>
    <row r="1904" spans="1:32" x14ac:dyDescent="0.35">
      <c r="A1904">
        <v>801</v>
      </c>
      <c r="B1904" t="s">
        <v>36</v>
      </c>
      <c r="C1904">
        <v>1</v>
      </c>
      <c r="J1904" t="s">
        <v>2014</v>
      </c>
      <c r="L1904">
        <v>30.274999999999999</v>
      </c>
      <c r="M1904">
        <v>28.05</v>
      </c>
      <c r="N1904">
        <v>58.353999999999999</v>
      </c>
      <c r="O1904">
        <v>57.993000000000002</v>
      </c>
      <c r="P1904">
        <v>55.351999999999997</v>
      </c>
      <c r="Q1904">
        <v>55.366</v>
      </c>
      <c r="R1904">
        <v>113.63500000000001</v>
      </c>
      <c r="S1904">
        <v>114.565</v>
      </c>
      <c r="T1904">
        <v>64.004999999999995</v>
      </c>
      <c r="U1904">
        <v>68.316000000000003</v>
      </c>
      <c r="V1904">
        <v>35.994</v>
      </c>
      <c r="W1904">
        <v>31.684000000000001</v>
      </c>
      <c r="X1904">
        <v>18.529</v>
      </c>
      <c r="Y1904">
        <v>13.930999999999999</v>
      </c>
      <c r="Z1904">
        <v>31.684000000000001</v>
      </c>
      <c r="AA1904">
        <v>35.994</v>
      </c>
      <c r="AB1904">
        <v>8.702</v>
      </c>
      <c r="AC1904">
        <v>17</v>
      </c>
      <c r="AD1904">
        <v>17</v>
      </c>
      <c r="AE1904">
        <v>17</v>
      </c>
      <c r="AF1904">
        <v>17</v>
      </c>
    </row>
    <row r="1905" spans="1:32" x14ac:dyDescent="0.35">
      <c r="A1905">
        <v>802</v>
      </c>
    </row>
    <row r="1906" spans="1:32" x14ac:dyDescent="0.35">
      <c r="A1906">
        <v>802</v>
      </c>
      <c r="B1906" t="s">
        <v>33</v>
      </c>
      <c r="C1906">
        <v>1</v>
      </c>
      <c r="D1906" t="s">
        <v>2015</v>
      </c>
      <c r="E1906" t="s">
        <v>2016</v>
      </c>
    </row>
    <row r="1907" spans="1:32" x14ac:dyDescent="0.35">
      <c r="A1907">
        <v>802</v>
      </c>
      <c r="B1907" t="s">
        <v>36</v>
      </c>
      <c r="C1907">
        <v>1</v>
      </c>
      <c r="J1907" t="s">
        <v>2017</v>
      </c>
      <c r="L1907">
        <v>34.673000000000002</v>
      </c>
      <c r="M1907">
        <v>37.506999999999998</v>
      </c>
      <c r="N1907">
        <v>72.587000000000003</v>
      </c>
      <c r="O1907">
        <v>72.337000000000003</v>
      </c>
      <c r="P1907">
        <v>59.787999999999997</v>
      </c>
      <c r="Q1907">
        <v>59.122</v>
      </c>
      <c r="R1907">
        <v>98.6</v>
      </c>
      <c r="S1907">
        <v>98.59</v>
      </c>
      <c r="T1907">
        <v>63.645000000000003</v>
      </c>
      <c r="U1907">
        <v>66.509</v>
      </c>
      <c r="V1907">
        <v>36.354999999999997</v>
      </c>
      <c r="W1907">
        <v>33.491</v>
      </c>
      <c r="X1907">
        <v>14.606999999999999</v>
      </c>
      <c r="Y1907">
        <v>16.562999999999999</v>
      </c>
      <c r="Z1907">
        <v>33.491</v>
      </c>
      <c r="AA1907">
        <v>36.354999999999997</v>
      </c>
      <c r="AB1907">
        <v>9.3350000000000009</v>
      </c>
      <c r="AC1907">
        <v>11</v>
      </c>
      <c r="AD1907">
        <v>14</v>
      </c>
      <c r="AE1907">
        <v>11</v>
      </c>
      <c r="AF1907">
        <v>11</v>
      </c>
    </row>
    <row r="1908" spans="1:32" x14ac:dyDescent="0.35">
      <c r="A1908">
        <v>803</v>
      </c>
      <c r="F1908" t="s">
        <v>210</v>
      </c>
      <c r="G1908" t="s">
        <v>211</v>
      </c>
      <c r="I1908" t="s">
        <v>54</v>
      </c>
    </row>
    <row r="1909" spans="1:32" x14ac:dyDescent="0.35">
      <c r="A1909">
        <v>803</v>
      </c>
      <c r="B1909" t="s">
        <v>33</v>
      </c>
      <c r="C1909">
        <v>1</v>
      </c>
      <c r="D1909" t="s">
        <v>2018</v>
      </c>
      <c r="E1909" t="s">
        <v>2019</v>
      </c>
      <c r="H1909">
        <v>69.900000000000006</v>
      </c>
    </row>
    <row r="1910" spans="1:32" x14ac:dyDescent="0.35">
      <c r="A1910">
        <v>803</v>
      </c>
      <c r="B1910" t="s">
        <v>36</v>
      </c>
      <c r="C1910">
        <v>1</v>
      </c>
      <c r="J1910" t="s">
        <v>2020</v>
      </c>
      <c r="L1910">
        <v>34.673000000000002</v>
      </c>
      <c r="M1910">
        <v>37.506999999999998</v>
      </c>
      <c r="N1910">
        <v>72.587000000000003</v>
      </c>
      <c r="O1910">
        <v>72.337000000000003</v>
      </c>
      <c r="P1910">
        <v>59.787999999999997</v>
      </c>
      <c r="Q1910">
        <v>59.122</v>
      </c>
      <c r="R1910">
        <v>98.6</v>
      </c>
      <c r="S1910">
        <v>98.59</v>
      </c>
      <c r="T1910">
        <v>63.645000000000003</v>
      </c>
      <c r="U1910">
        <v>66.509</v>
      </c>
      <c r="V1910">
        <v>36.354999999999997</v>
      </c>
      <c r="W1910">
        <v>33.491</v>
      </c>
      <c r="X1910">
        <v>14.606999999999999</v>
      </c>
      <c r="Y1910">
        <v>16.562999999999999</v>
      </c>
      <c r="Z1910">
        <v>33.491</v>
      </c>
      <c r="AA1910">
        <v>36.354999999999997</v>
      </c>
      <c r="AB1910">
        <v>9.3350000000000009</v>
      </c>
      <c r="AC1910">
        <v>11</v>
      </c>
      <c r="AD1910">
        <v>14</v>
      </c>
      <c r="AE1910">
        <v>11</v>
      </c>
      <c r="AF1910">
        <v>11</v>
      </c>
    </row>
    <row r="1911" spans="1:32" x14ac:dyDescent="0.35">
      <c r="A1911">
        <v>804</v>
      </c>
      <c r="F1911" t="s">
        <v>153</v>
      </c>
      <c r="G1911" t="s">
        <v>154</v>
      </c>
      <c r="I1911" t="s">
        <v>54</v>
      </c>
    </row>
    <row r="1912" spans="1:32" x14ac:dyDescent="0.35">
      <c r="A1912">
        <v>804</v>
      </c>
      <c r="B1912" t="s">
        <v>33</v>
      </c>
      <c r="C1912">
        <v>1</v>
      </c>
      <c r="D1912" t="s">
        <v>2021</v>
      </c>
      <c r="E1912" t="s">
        <v>2022</v>
      </c>
      <c r="H1912">
        <v>74.900000000000006</v>
      </c>
    </row>
    <row r="1913" spans="1:32" x14ac:dyDescent="0.35">
      <c r="A1913">
        <v>804</v>
      </c>
      <c r="B1913" t="s">
        <v>36</v>
      </c>
      <c r="C1913">
        <v>1</v>
      </c>
      <c r="J1913" t="s">
        <v>2023</v>
      </c>
      <c r="L1913">
        <v>52.32</v>
      </c>
      <c r="M1913">
        <v>49.777000000000001</v>
      </c>
      <c r="N1913">
        <v>101.85</v>
      </c>
      <c r="O1913">
        <v>102.608</v>
      </c>
      <c r="P1913">
        <v>84.9</v>
      </c>
      <c r="Q1913">
        <v>84.486000000000004</v>
      </c>
      <c r="R1913">
        <v>99.912999999999997</v>
      </c>
      <c r="S1913">
        <v>98.894999999999996</v>
      </c>
      <c r="T1913">
        <v>63.655999999999999</v>
      </c>
      <c r="U1913">
        <v>63.945</v>
      </c>
      <c r="V1913">
        <v>36.344999999999999</v>
      </c>
      <c r="W1913">
        <v>36.055</v>
      </c>
      <c r="X1913">
        <v>14.462999999999999</v>
      </c>
      <c r="Y1913">
        <v>13.792999999999999</v>
      </c>
      <c r="Z1913">
        <v>36.055</v>
      </c>
      <c r="AA1913">
        <v>36.344999999999999</v>
      </c>
      <c r="AB1913">
        <v>10.238</v>
      </c>
      <c r="AC1913">
        <v>14</v>
      </c>
      <c r="AD1913">
        <v>11</v>
      </c>
      <c r="AE1913">
        <v>11</v>
      </c>
      <c r="AF1913">
        <v>11</v>
      </c>
    </row>
    <row r="1914" spans="1:32" x14ac:dyDescent="0.35">
      <c r="A1914">
        <v>805</v>
      </c>
      <c r="F1914" t="s">
        <v>158</v>
      </c>
      <c r="G1914" t="s">
        <v>159</v>
      </c>
      <c r="I1914" t="s">
        <v>32</v>
      </c>
    </row>
    <row r="1915" spans="1:32" x14ac:dyDescent="0.35">
      <c r="A1915">
        <v>805</v>
      </c>
      <c r="B1915" t="s">
        <v>33</v>
      </c>
      <c r="C1915">
        <v>1</v>
      </c>
      <c r="D1915" t="s">
        <v>2024</v>
      </c>
      <c r="E1915" t="s">
        <v>2025</v>
      </c>
      <c r="H1915">
        <v>83.8</v>
      </c>
    </row>
    <row r="1916" spans="1:32" x14ac:dyDescent="0.35">
      <c r="A1916">
        <v>805</v>
      </c>
      <c r="B1916" t="s">
        <v>36</v>
      </c>
      <c r="C1916">
        <v>1</v>
      </c>
      <c r="J1916" t="s">
        <v>2026</v>
      </c>
      <c r="L1916">
        <v>34.340000000000003</v>
      </c>
      <c r="M1916">
        <v>38.838000000000001</v>
      </c>
      <c r="N1916">
        <v>73.194999999999993</v>
      </c>
      <c r="O1916">
        <v>72.900999999999996</v>
      </c>
      <c r="P1916">
        <v>58.45</v>
      </c>
      <c r="Q1916">
        <v>57.884999999999998</v>
      </c>
      <c r="R1916">
        <v>95.46</v>
      </c>
      <c r="S1916">
        <v>94.947999999999993</v>
      </c>
      <c r="T1916">
        <v>68.471999999999994</v>
      </c>
      <c r="U1916">
        <v>68.325000000000003</v>
      </c>
      <c r="V1916">
        <v>31.527999999999999</v>
      </c>
      <c r="W1916">
        <v>31.675000000000001</v>
      </c>
      <c r="X1916">
        <v>17.701000000000001</v>
      </c>
      <c r="Y1916">
        <v>19.259</v>
      </c>
      <c r="Z1916">
        <v>31.675000000000001</v>
      </c>
      <c r="AA1916">
        <v>31.527999999999999</v>
      </c>
      <c r="AB1916">
        <v>17.36</v>
      </c>
      <c r="AC1916">
        <v>14</v>
      </c>
      <c r="AD1916">
        <v>15</v>
      </c>
      <c r="AE1916">
        <v>14</v>
      </c>
      <c r="AF1916">
        <v>14</v>
      </c>
    </row>
    <row r="1917" spans="1:32" x14ac:dyDescent="0.35">
      <c r="A1917">
        <v>806</v>
      </c>
      <c r="F1917" t="s">
        <v>153</v>
      </c>
      <c r="G1917" t="s">
        <v>154</v>
      </c>
      <c r="I1917" t="s">
        <v>32</v>
      </c>
    </row>
    <row r="1918" spans="1:32" x14ac:dyDescent="0.35">
      <c r="A1918">
        <v>806</v>
      </c>
      <c r="B1918" t="s">
        <v>33</v>
      </c>
      <c r="C1918">
        <v>1</v>
      </c>
      <c r="D1918" t="s">
        <v>2027</v>
      </c>
      <c r="E1918" t="s">
        <v>2028</v>
      </c>
      <c r="H1918">
        <v>66.599999999999994</v>
      </c>
    </row>
    <row r="1919" spans="1:32" x14ac:dyDescent="0.35">
      <c r="A1919">
        <v>806</v>
      </c>
      <c r="B1919" t="s">
        <v>36</v>
      </c>
      <c r="C1919">
        <v>1</v>
      </c>
      <c r="J1919" t="s">
        <v>2029</v>
      </c>
      <c r="L1919">
        <v>52.13</v>
      </c>
      <c r="M1919">
        <v>45.738999999999997</v>
      </c>
      <c r="N1919">
        <v>98.55</v>
      </c>
      <c r="O1919">
        <v>98.001999999999995</v>
      </c>
      <c r="P1919">
        <v>80.337999999999994</v>
      </c>
      <c r="Q1919">
        <v>81.183999999999997</v>
      </c>
      <c r="R1919">
        <v>97.787999999999997</v>
      </c>
      <c r="S1919">
        <v>99.027000000000001</v>
      </c>
      <c r="T1919">
        <v>64.665999999999997</v>
      </c>
      <c r="U1919">
        <v>63.194000000000003</v>
      </c>
      <c r="V1919">
        <v>35.334000000000003</v>
      </c>
      <c r="W1919">
        <v>36.805999999999997</v>
      </c>
      <c r="X1919">
        <v>13.612</v>
      </c>
      <c r="Y1919">
        <v>14.413</v>
      </c>
      <c r="Z1919">
        <v>36.805999999999997</v>
      </c>
      <c r="AA1919">
        <v>35.334000000000003</v>
      </c>
      <c r="AB1919">
        <v>12.853999999999999</v>
      </c>
      <c r="AC1919">
        <v>12</v>
      </c>
      <c r="AD1919">
        <v>13</v>
      </c>
      <c r="AE1919">
        <v>12</v>
      </c>
      <c r="AF1919">
        <v>12</v>
      </c>
    </row>
    <row r="1920" spans="1:32" x14ac:dyDescent="0.35">
      <c r="A1920">
        <v>807</v>
      </c>
      <c r="F1920" t="s">
        <v>982</v>
      </c>
      <c r="G1920" t="s">
        <v>983</v>
      </c>
      <c r="I1920" t="s">
        <v>54</v>
      </c>
    </row>
    <row r="1921" spans="1:32" x14ac:dyDescent="0.35">
      <c r="A1921">
        <v>807</v>
      </c>
      <c r="B1921" t="s">
        <v>33</v>
      </c>
      <c r="C1921">
        <v>1</v>
      </c>
      <c r="D1921" t="s">
        <v>2030</v>
      </c>
      <c r="E1921" t="s">
        <v>2031</v>
      </c>
      <c r="H1921">
        <v>57.9</v>
      </c>
    </row>
    <row r="1922" spans="1:32" x14ac:dyDescent="0.35">
      <c r="A1922">
        <v>807</v>
      </c>
      <c r="B1922" t="s">
        <v>36</v>
      </c>
      <c r="C1922">
        <v>1</v>
      </c>
      <c r="J1922" t="s">
        <v>2032</v>
      </c>
      <c r="L1922">
        <v>53.268999999999998</v>
      </c>
      <c r="M1922">
        <v>51.664999999999999</v>
      </c>
      <c r="N1922">
        <v>104.764</v>
      </c>
      <c r="O1922">
        <v>104.408</v>
      </c>
      <c r="P1922">
        <v>104.292</v>
      </c>
      <c r="Q1922">
        <v>104.377</v>
      </c>
      <c r="R1922">
        <v>119.41800000000001</v>
      </c>
      <c r="S1922">
        <v>120.017</v>
      </c>
      <c r="T1922">
        <v>62.61</v>
      </c>
      <c r="U1922">
        <v>62.566000000000003</v>
      </c>
      <c r="V1922">
        <v>37.39</v>
      </c>
      <c r="W1922">
        <v>37.433999999999997</v>
      </c>
      <c r="X1922">
        <v>13.292999999999999</v>
      </c>
      <c r="Y1922">
        <v>12.092000000000001</v>
      </c>
      <c r="Z1922">
        <v>37.433999999999997</v>
      </c>
      <c r="AA1922">
        <v>37.39</v>
      </c>
      <c r="AB1922">
        <v>10.725</v>
      </c>
      <c r="AC1922">
        <v>17</v>
      </c>
      <c r="AD1922">
        <v>15</v>
      </c>
      <c r="AE1922">
        <v>15</v>
      </c>
      <c r="AF1922">
        <v>15</v>
      </c>
    </row>
    <row r="1923" spans="1:32" x14ac:dyDescent="0.35">
      <c r="A1923">
        <v>808</v>
      </c>
      <c r="F1923" t="s">
        <v>173</v>
      </c>
      <c r="G1923" t="s">
        <v>174</v>
      </c>
      <c r="I1923" t="s">
        <v>32</v>
      </c>
    </row>
    <row r="1924" spans="1:32" x14ac:dyDescent="0.35">
      <c r="A1924">
        <v>808</v>
      </c>
      <c r="B1924" t="s">
        <v>33</v>
      </c>
      <c r="C1924">
        <v>1</v>
      </c>
      <c r="D1924" t="s">
        <v>2033</v>
      </c>
      <c r="E1924" t="s">
        <v>2034</v>
      </c>
      <c r="H1924">
        <v>57.7</v>
      </c>
    </row>
    <row r="1925" spans="1:32" x14ac:dyDescent="0.35">
      <c r="A1925">
        <v>808</v>
      </c>
      <c r="B1925" t="s">
        <v>36</v>
      </c>
      <c r="C1925">
        <v>1</v>
      </c>
      <c r="J1925" t="s">
        <v>2035</v>
      </c>
      <c r="L1925">
        <v>50.317999999999998</v>
      </c>
      <c r="M1925">
        <v>52.067</v>
      </c>
      <c r="N1925">
        <v>102.167</v>
      </c>
      <c r="O1925">
        <v>102.82</v>
      </c>
      <c r="P1925">
        <v>86.869</v>
      </c>
      <c r="Q1925">
        <v>87.448999999999998</v>
      </c>
      <c r="R1925">
        <v>101.97799999999999</v>
      </c>
      <c r="S1925">
        <v>102.015</v>
      </c>
      <c r="T1925">
        <v>64.007000000000005</v>
      </c>
      <c r="U1925">
        <v>62.027999999999999</v>
      </c>
      <c r="V1925">
        <v>35.993000000000002</v>
      </c>
      <c r="W1925">
        <v>37.972000000000001</v>
      </c>
      <c r="X1925">
        <v>12.779</v>
      </c>
      <c r="Y1925">
        <v>13.656000000000001</v>
      </c>
      <c r="Z1925">
        <v>37.972000000000001</v>
      </c>
      <c r="AA1925">
        <v>35.993000000000002</v>
      </c>
      <c r="AB1925">
        <v>17.257999999999999</v>
      </c>
      <c r="AC1925">
        <v>13</v>
      </c>
      <c r="AD1925">
        <v>13</v>
      </c>
      <c r="AE1925">
        <v>13</v>
      </c>
      <c r="AF1925">
        <v>13</v>
      </c>
    </row>
    <row r="1926" spans="1:32" x14ac:dyDescent="0.35">
      <c r="A1926">
        <v>809</v>
      </c>
      <c r="F1926" t="s">
        <v>173</v>
      </c>
      <c r="G1926" t="s">
        <v>174</v>
      </c>
      <c r="I1926" t="s">
        <v>32</v>
      </c>
    </row>
    <row r="1927" spans="1:32" x14ac:dyDescent="0.35">
      <c r="A1927">
        <v>809</v>
      </c>
      <c r="B1927" t="s">
        <v>33</v>
      </c>
      <c r="C1927">
        <v>1</v>
      </c>
      <c r="D1927" t="s">
        <v>2036</v>
      </c>
      <c r="E1927" t="s">
        <v>2037</v>
      </c>
      <c r="H1927">
        <v>81.2</v>
      </c>
    </row>
    <row r="1928" spans="1:32" x14ac:dyDescent="0.35">
      <c r="A1928">
        <v>809</v>
      </c>
      <c r="B1928" t="s">
        <v>36</v>
      </c>
      <c r="C1928">
        <v>1</v>
      </c>
      <c r="J1928" t="s">
        <v>2038</v>
      </c>
      <c r="L1928">
        <v>54.31</v>
      </c>
      <c r="M1928">
        <v>54.762999999999998</v>
      </c>
      <c r="N1928">
        <v>109.05</v>
      </c>
      <c r="O1928">
        <v>109.10599999999999</v>
      </c>
      <c r="P1928">
        <v>98.760999999999996</v>
      </c>
      <c r="Q1928">
        <v>99.677000000000007</v>
      </c>
      <c r="R1928">
        <v>108.57599999999999</v>
      </c>
      <c r="S1928">
        <v>109.084</v>
      </c>
      <c r="T1928">
        <v>64.915999999999997</v>
      </c>
      <c r="U1928">
        <v>64.674999999999997</v>
      </c>
      <c r="V1928">
        <v>35.084000000000003</v>
      </c>
      <c r="W1928">
        <v>35.325000000000003</v>
      </c>
      <c r="X1928">
        <v>13.938000000000001</v>
      </c>
      <c r="Y1928">
        <v>16.347000000000001</v>
      </c>
      <c r="Z1928">
        <v>35.325000000000003</v>
      </c>
      <c r="AA1928">
        <v>35.084000000000003</v>
      </c>
      <c r="AB1928">
        <v>8.3230000000000004</v>
      </c>
      <c r="AC1928">
        <v>16</v>
      </c>
      <c r="AD1928">
        <v>12</v>
      </c>
      <c r="AE1928">
        <v>12</v>
      </c>
      <c r="AF1928">
        <v>12</v>
      </c>
    </row>
    <row r="1929" spans="1:32" x14ac:dyDescent="0.35">
      <c r="A1929">
        <v>810</v>
      </c>
      <c r="F1929" t="s">
        <v>2039</v>
      </c>
      <c r="G1929" t="s">
        <v>2040</v>
      </c>
      <c r="I1929" t="s">
        <v>32</v>
      </c>
    </row>
    <row r="1930" spans="1:32" x14ac:dyDescent="0.35">
      <c r="A1930">
        <v>810</v>
      </c>
      <c r="B1930" t="s">
        <v>33</v>
      </c>
      <c r="C1930">
        <v>1</v>
      </c>
      <c r="D1930" t="s">
        <v>2041</v>
      </c>
      <c r="E1930" t="s">
        <v>2042</v>
      </c>
      <c r="H1930">
        <v>80.599999999999994</v>
      </c>
    </row>
    <row r="1931" spans="1:32" x14ac:dyDescent="0.35">
      <c r="A1931">
        <v>810</v>
      </c>
      <c r="B1931" t="s">
        <v>36</v>
      </c>
      <c r="C1931">
        <v>1</v>
      </c>
      <c r="J1931" t="s">
        <v>2043</v>
      </c>
      <c r="L1931">
        <v>45.247</v>
      </c>
      <c r="M1931">
        <v>49.155999999999999</v>
      </c>
      <c r="N1931">
        <v>94.555000000000007</v>
      </c>
      <c r="O1931">
        <v>94.6</v>
      </c>
      <c r="P1931">
        <v>74.878</v>
      </c>
      <c r="Q1931">
        <v>74.646000000000001</v>
      </c>
      <c r="R1931">
        <v>95.516000000000005</v>
      </c>
      <c r="S1931">
        <v>94.125</v>
      </c>
      <c r="T1931">
        <v>69.456999999999994</v>
      </c>
      <c r="U1931">
        <v>67.768000000000001</v>
      </c>
      <c r="V1931">
        <v>30.542999999999999</v>
      </c>
      <c r="W1931">
        <v>32.231999999999999</v>
      </c>
      <c r="X1931">
        <v>18.312999999999999</v>
      </c>
      <c r="Y1931">
        <v>19.048999999999999</v>
      </c>
      <c r="Z1931">
        <v>32.231999999999999</v>
      </c>
      <c r="AA1931">
        <v>30.542999999999999</v>
      </c>
      <c r="AB1931">
        <v>8.6479999999999997</v>
      </c>
      <c r="AC1931">
        <v>12</v>
      </c>
      <c r="AD1931">
        <v>12</v>
      </c>
      <c r="AE1931">
        <v>12</v>
      </c>
      <c r="AF1931">
        <v>12</v>
      </c>
    </row>
    <row r="1932" spans="1:32" x14ac:dyDescent="0.35">
      <c r="A1932">
        <v>811</v>
      </c>
      <c r="F1932" t="s">
        <v>153</v>
      </c>
      <c r="G1932" t="s">
        <v>154</v>
      </c>
      <c r="I1932" t="s">
        <v>32</v>
      </c>
    </row>
    <row r="1933" spans="1:32" x14ac:dyDescent="0.35">
      <c r="A1933">
        <v>811</v>
      </c>
      <c r="B1933" t="s">
        <v>33</v>
      </c>
      <c r="C1933">
        <v>1</v>
      </c>
      <c r="D1933" t="s">
        <v>2044</v>
      </c>
      <c r="E1933" t="s">
        <v>2045</v>
      </c>
      <c r="H1933">
        <v>75.599999999999994</v>
      </c>
    </row>
    <row r="1934" spans="1:32" x14ac:dyDescent="0.35">
      <c r="A1934">
        <v>812</v>
      </c>
      <c r="F1934" t="s">
        <v>153</v>
      </c>
      <c r="G1934" t="s">
        <v>154</v>
      </c>
      <c r="I1934" t="s">
        <v>32</v>
      </c>
    </row>
    <row r="1935" spans="1:32" x14ac:dyDescent="0.35">
      <c r="A1935">
        <v>812</v>
      </c>
      <c r="B1935" t="s">
        <v>33</v>
      </c>
      <c r="C1935">
        <v>1</v>
      </c>
      <c r="D1935" t="s">
        <v>2046</v>
      </c>
      <c r="E1935" t="s">
        <v>2047</v>
      </c>
      <c r="H1935">
        <v>74.900000000000006</v>
      </c>
    </row>
    <row r="1936" spans="1:32" x14ac:dyDescent="0.35">
      <c r="A1936">
        <v>812</v>
      </c>
      <c r="B1936" t="s">
        <v>36</v>
      </c>
      <c r="C1936">
        <v>1</v>
      </c>
      <c r="J1936" t="s">
        <v>2048</v>
      </c>
      <c r="L1936">
        <v>41.204000000000001</v>
      </c>
      <c r="M1936">
        <v>47.88</v>
      </c>
      <c r="N1936">
        <v>89.399000000000001</v>
      </c>
      <c r="O1936">
        <v>89.022999999999996</v>
      </c>
      <c r="P1936">
        <v>53.402000000000001</v>
      </c>
      <c r="Q1936">
        <v>53.241999999999997</v>
      </c>
      <c r="R1936">
        <v>71.024000000000001</v>
      </c>
      <c r="S1936">
        <v>70.972999999999999</v>
      </c>
      <c r="T1936">
        <v>70.807000000000002</v>
      </c>
      <c r="U1936">
        <v>71.061999999999998</v>
      </c>
      <c r="V1936">
        <v>29.193000000000001</v>
      </c>
      <c r="W1936">
        <v>28.937999999999999</v>
      </c>
      <c r="X1936">
        <v>22.305</v>
      </c>
      <c r="Y1936">
        <v>19.282</v>
      </c>
      <c r="Z1936">
        <v>28.937999999999999</v>
      </c>
      <c r="AA1936">
        <v>29.193000000000001</v>
      </c>
      <c r="AB1936">
        <v>11.98</v>
      </c>
      <c r="AC1936">
        <v>7</v>
      </c>
      <c r="AD1936">
        <v>7</v>
      </c>
      <c r="AE1936">
        <v>7</v>
      </c>
      <c r="AF1936">
        <v>7</v>
      </c>
    </row>
    <row r="1937" spans="1:32" x14ac:dyDescent="0.35">
      <c r="A1937">
        <v>813</v>
      </c>
      <c r="F1937" t="s">
        <v>153</v>
      </c>
      <c r="G1937" t="s">
        <v>154</v>
      </c>
      <c r="I1937" t="s">
        <v>32</v>
      </c>
    </row>
    <row r="1938" spans="1:32" x14ac:dyDescent="0.35">
      <c r="A1938">
        <v>813</v>
      </c>
      <c r="B1938" t="s">
        <v>33</v>
      </c>
      <c r="C1938">
        <v>1</v>
      </c>
      <c r="D1938" t="s">
        <v>2049</v>
      </c>
      <c r="E1938" t="s">
        <v>2050</v>
      </c>
      <c r="H1938">
        <v>74.400000000000006</v>
      </c>
    </row>
    <row r="1939" spans="1:32" x14ac:dyDescent="0.35">
      <c r="A1939">
        <v>813</v>
      </c>
      <c r="B1939" t="s">
        <v>36</v>
      </c>
      <c r="C1939">
        <v>1</v>
      </c>
      <c r="J1939" t="s">
        <v>2051</v>
      </c>
      <c r="L1939">
        <v>52.875</v>
      </c>
      <c r="M1939">
        <v>52.329000000000001</v>
      </c>
      <c r="N1939">
        <v>105.858</v>
      </c>
      <c r="O1939">
        <v>105.26600000000001</v>
      </c>
      <c r="P1939">
        <v>96.888999999999996</v>
      </c>
      <c r="Q1939">
        <v>96.754000000000005</v>
      </c>
      <c r="R1939">
        <v>109.45399999999999</v>
      </c>
      <c r="S1939">
        <v>109.65900000000001</v>
      </c>
      <c r="T1939">
        <v>64.149000000000001</v>
      </c>
      <c r="U1939">
        <v>64.938000000000002</v>
      </c>
      <c r="V1939">
        <v>35.850999999999999</v>
      </c>
      <c r="W1939">
        <v>35.061999999999998</v>
      </c>
      <c r="X1939">
        <v>13.680999999999999</v>
      </c>
      <c r="Y1939">
        <v>15.497999999999999</v>
      </c>
      <c r="Z1939">
        <v>35.061999999999998</v>
      </c>
      <c r="AA1939">
        <v>35.850999999999999</v>
      </c>
      <c r="AB1939">
        <v>16.167999999999999</v>
      </c>
      <c r="AC1939">
        <v>10</v>
      </c>
      <c r="AD1939">
        <v>14</v>
      </c>
      <c r="AE1939">
        <v>10</v>
      </c>
      <c r="AF1939">
        <v>10</v>
      </c>
    </row>
    <row r="1940" spans="1:32" x14ac:dyDescent="0.35">
      <c r="A1940">
        <v>814</v>
      </c>
      <c r="F1940" t="s">
        <v>2052</v>
      </c>
      <c r="G1940" t="s">
        <v>2053</v>
      </c>
      <c r="I1940" t="s">
        <v>54</v>
      </c>
    </row>
    <row r="1941" spans="1:32" x14ac:dyDescent="0.35">
      <c r="A1941">
        <v>814</v>
      </c>
      <c r="B1941" t="s">
        <v>33</v>
      </c>
      <c r="C1941">
        <v>1</v>
      </c>
      <c r="D1941" t="s">
        <v>2054</v>
      </c>
      <c r="E1941" t="s">
        <v>2055</v>
      </c>
      <c r="H1941">
        <v>77.7</v>
      </c>
    </row>
    <row r="1942" spans="1:32" x14ac:dyDescent="0.35">
      <c r="A1942">
        <v>814</v>
      </c>
      <c r="B1942" t="s">
        <v>36</v>
      </c>
      <c r="C1942">
        <v>1</v>
      </c>
      <c r="J1942" t="s">
        <v>2056</v>
      </c>
      <c r="L1942">
        <v>42.723999999999997</v>
      </c>
      <c r="M1942">
        <v>45.793999999999997</v>
      </c>
      <c r="N1942">
        <v>89.355999999999995</v>
      </c>
      <c r="O1942">
        <v>87.793000000000006</v>
      </c>
      <c r="P1942">
        <v>63.189</v>
      </c>
      <c r="Q1942">
        <v>62.515000000000001</v>
      </c>
      <c r="R1942">
        <v>85.611999999999995</v>
      </c>
      <c r="S1942">
        <v>84.793000000000006</v>
      </c>
      <c r="T1942">
        <v>66.134</v>
      </c>
      <c r="U1942">
        <v>68.412999999999997</v>
      </c>
      <c r="V1942">
        <v>33.866</v>
      </c>
      <c r="W1942">
        <v>31.587</v>
      </c>
      <c r="X1942">
        <v>18.161999999999999</v>
      </c>
      <c r="Y1942">
        <v>16.882000000000001</v>
      </c>
      <c r="Z1942">
        <v>31.587</v>
      </c>
      <c r="AA1942">
        <v>33.866</v>
      </c>
      <c r="AB1942">
        <v>11.686999999999999</v>
      </c>
      <c r="AC1942">
        <v>11</v>
      </c>
      <c r="AD1942">
        <v>11</v>
      </c>
      <c r="AE1942">
        <v>11</v>
      </c>
      <c r="AF1942">
        <v>11</v>
      </c>
    </row>
    <row r="1943" spans="1:32" x14ac:dyDescent="0.35">
      <c r="A1943">
        <v>815</v>
      </c>
    </row>
    <row r="1944" spans="1:32" x14ac:dyDescent="0.35">
      <c r="A1944">
        <v>815</v>
      </c>
      <c r="B1944" t="s">
        <v>33</v>
      </c>
      <c r="C1944">
        <v>1</v>
      </c>
      <c r="D1944" t="s">
        <v>2057</v>
      </c>
      <c r="E1944" t="s">
        <v>2058</v>
      </c>
    </row>
    <row r="1945" spans="1:32" x14ac:dyDescent="0.35">
      <c r="A1945">
        <v>816</v>
      </c>
      <c r="F1945" t="s">
        <v>173</v>
      </c>
      <c r="G1945" t="s">
        <v>174</v>
      </c>
      <c r="I1945" t="s">
        <v>32</v>
      </c>
    </row>
    <row r="1946" spans="1:32" x14ac:dyDescent="0.35">
      <c r="A1946">
        <v>816</v>
      </c>
      <c r="B1946" t="s">
        <v>33</v>
      </c>
      <c r="C1946">
        <v>1</v>
      </c>
      <c r="D1946" t="s">
        <v>2059</v>
      </c>
      <c r="E1946" t="s">
        <v>2060</v>
      </c>
      <c r="H1946">
        <v>55.5</v>
      </c>
    </row>
    <row r="1947" spans="1:32" x14ac:dyDescent="0.35">
      <c r="A1947">
        <v>816</v>
      </c>
      <c r="B1947" t="s">
        <v>36</v>
      </c>
      <c r="C1947">
        <v>1</v>
      </c>
      <c r="J1947" t="s">
        <v>2061</v>
      </c>
      <c r="L1947">
        <v>58.999000000000002</v>
      </c>
      <c r="M1947">
        <v>61.96</v>
      </c>
      <c r="N1947">
        <v>121.71299999999999</v>
      </c>
      <c r="O1947">
        <v>120.705</v>
      </c>
      <c r="P1947">
        <v>95.602999999999994</v>
      </c>
      <c r="Q1947">
        <v>94.727000000000004</v>
      </c>
      <c r="R1947">
        <v>94.483999999999995</v>
      </c>
      <c r="S1947">
        <v>94.164000000000001</v>
      </c>
      <c r="T1947">
        <v>62.399000000000001</v>
      </c>
      <c r="U1947">
        <v>66.578000000000003</v>
      </c>
      <c r="V1947">
        <v>37.600999999999999</v>
      </c>
      <c r="W1947">
        <v>33.421999999999997</v>
      </c>
      <c r="X1947">
        <v>14.798</v>
      </c>
      <c r="Y1947">
        <v>14.326000000000001</v>
      </c>
      <c r="Z1947">
        <v>33.421999999999997</v>
      </c>
      <c r="AA1947">
        <v>37.600999999999999</v>
      </c>
      <c r="AB1947">
        <v>12.448</v>
      </c>
      <c r="AC1947">
        <v>12</v>
      </c>
      <c r="AD1947">
        <v>15</v>
      </c>
      <c r="AE1947">
        <v>12</v>
      </c>
      <c r="AF1947">
        <v>12</v>
      </c>
    </row>
    <row r="1948" spans="1:32" x14ac:dyDescent="0.35">
      <c r="A1948">
        <v>817</v>
      </c>
    </row>
    <row r="1949" spans="1:32" x14ac:dyDescent="0.35">
      <c r="A1949">
        <v>817</v>
      </c>
      <c r="B1949" t="s">
        <v>33</v>
      </c>
      <c r="C1949">
        <v>1</v>
      </c>
      <c r="D1949" t="s">
        <v>2062</v>
      </c>
      <c r="E1949" t="s">
        <v>2063</v>
      </c>
    </row>
    <row r="1950" spans="1:32" x14ac:dyDescent="0.35">
      <c r="A1950">
        <v>817</v>
      </c>
      <c r="B1950" t="s">
        <v>36</v>
      </c>
      <c r="C1950">
        <v>1</v>
      </c>
      <c r="J1950" t="s">
        <v>2064</v>
      </c>
      <c r="L1950">
        <v>66.069000000000003</v>
      </c>
      <c r="M1950">
        <v>63.618000000000002</v>
      </c>
      <c r="N1950">
        <v>129.905</v>
      </c>
      <c r="O1950">
        <v>130.095</v>
      </c>
      <c r="P1950">
        <v>117.09099999999999</v>
      </c>
      <c r="Q1950">
        <v>117.29300000000001</v>
      </c>
      <c r="R1950">
        <v>108.52800000000001</v>
      </c>
      <c r="S1950">
        <v>108.361</v>
      </c>
      <c r="T1950">
        <v>61.622</v>
      </c>
      <c r="U1950">
        <v>61.676000000000002</v>
      </c>
      <c r="V1950">
        <v>38.378</v>
      </c>
      <c r="W1950">
        <v>38.323999999999998</v>
      </c>
      <c r="X1950">
        <v>11.093999999999999</v>
      </c>
      <c r="Y1950">
        <v>12.362</v>
      </c>
      <c r="Z1950">
        <v>38.323999999999998</v>
      </c>
      <c r="AA1950">
        <v>38.378</v>
      </c>
      <c r="AB1950">
        <v>14.071</v>
      </c>
      <c r="AC1950">
        <v>16</v>
      </c>
      <c r="AD1950">
        <v>16</v>
      </c>
      <c r="AE1950">
        <v>16</v>
      </c>
      <c r="AF1950">
        <v>16</v>
      </c>
    </row>
    <row r="1951" spans="1:32" x14ac:dyDescent="0.35">
      <c r="A1951">
        <v>818</v>
      </c>
      <c r="F1951" t="s">
        <v>153</v>
      </c>
      <c r="G1951" t="s">
        <v>154</v>
      </c>
      <c r="I1951" t="s">
        <v>54</v>
      </c>
    </row>
    <row r="1952" spans="1:32" x14ac:dyDescent="0.35">
      <c r="A1952">
        <v>818</v>
      </c>
      <c r="B1952" t="s">
        <v>33</v>
      </c>
      <c r="C1952">
        <v>1</v>
      </c>
      <c r="D1952" t="s">
        <v>2065</v>
      </c>
      <c r="E1952" t="s">
        <v>2066</v>
      </c>
      <c r="H1952">
        <v>58.1</v>
      </c>
    </row>
    <row r="1953" spans="1:32" x14ac:dyDescent="0.35">
      <c r="A1953">
        <v>818</v>
      </c>
      <c r="B1953" t="s">
        <v>36</v>
      </c>
      <c r="C1953">
        <v>1</v>
      </c>
      <c r="J1953" t="s">
        <v>2067</v>
      </c>
      <c r="L1953">
        <v>0.67200000000000004</v>
      </c>
      <c r="M1953">
        <v>10.069000000000001</v>
      </c>
      <c r="N1953">
        <v>10.87</v>
      </c>
      <c r="O1953">
        <v>11.500999999999999</v>
      </c>
      <c r="P1953">
        <v>8.3729999999999993</v>
      </c>
      <c r="Q1953">
        <v>8.5169999999999995</v>
      </c>
      <c r="R1953">
        <v>81.825999999999993</v>
      </c>
      <c r="S1953">
        <v>89.933000000000007</v>
      </c>
      <c r="T1953">
        <v>80.847999999999999</v>
      </c>
      <c r="U1953">
        <v>89.686999999999998</v>
      </c>
      <c r="V1953">
        <v>19.152000000000001</v>
      </c>
      <c r="W1953">
        <v>10.313000000000001</v>
      </c>
      <c r="X1953">
        <v>24.959</v>
      </c>
      <c r="Y1953">
        <v>44.591000000000001</v>
      </c>
      <c r="Z1953">
        <v>10.313000000000001</v>
      </c>
      <c r="AA1953">
        <v>19.152000000000001</v>
      </c>
      <c r="AB1953">
        <v>23.37</v>
      </c>
      <c r="AC1953">
        <v>16</v>
      </c>
      <c r="AD1953">
        <v>15</v>
      </c>
      <c r="AE1953">
        <v>15</v>
      </c>
      <c r="AF1953">
        <v>15</v>
      </c>
    </row>
    <row r="1954" spans="1:32" x14ac:dyDescent="0.35">
      <c r="A1954">
        <v>819</v>
      </c>
      <c r="F1954" t="s">
        <v>153</v>
      </c>
      <c r="G1954" t="s">
        <v>154</v>
      </c>
      <c r="I1954" t="s">
        <v>32</v>
      </c>
    </row>
    <row r="1955" spans="1:32" x14ac:dyDescent="0.35">
      <c r="A1955">
        <v>819</v>
      </c>
      <c r="B1955" t="s">
        <v>33</v>
      </c>
      <c r="C1955">
        <v>1</v>
      </c>
      <c r="D1955" t="s">
        <v>2068</v>
      </c>
      <c r="E1955" t="s">
        <v>2069</v>
      </c>
      <c r="H1955">
        <v>73.2</v>
      </c>
    </row>
    <row r="1956" spans="1:32" x14ac:dyDescent="0.35">
      <c r="A1956">
        <v>819</v>
      </c>
      <c r="B1956" t="s">
        <v>36</v>
      </c>
      <c r="C1956">
        <v>1</v>
      </c>
      <c r="J1956" t="s">
        <v>2070</v>
      </c>
      <c r="L1956">
        <v>54.798999999999999</v>
      </c>
      <c r="M1956">
        <v>52.786999999999999</v>
      </c>
      <c r="N1956">
        <v>107.774</v>
      </c>
      <c r="O1956">
        <v>108.642</v>
      </c>
      <c r="P1956">
        <v>96.257999999999996</v>
      </c>
      <c r="Q1956">
        <v>96.287999999999997</v>
      </c>
      <c r="R1956">
        <v>106.41200000000001</v>
      </c>
      <c r="S1956">
        <v>105.93899999999999</v>
      </c>
      <c r="T1956">
        <v>63.301000000000002</v>
      </c>
      <c r="U1956">
        <v>61.957000000000001</v>
      </c>
      <c r="V1956">
        <v>36.698999999999998</v>
      </c>
      <c r="W1956">
        <v>38.042999999999999</v>
      </c>
      <c r="X1956">
        <v>12.618</v>
      </c>
      <c r="Y1956">
        <v>12.933999999999999</v>
      </c>
      <c r="Z1956">
        <v>38.042999999999999</v>
      </c>
      <c r="AA1956">
        <v>36.698999999999998</v>
      </c>
      <c r="AB1956">
        <v>12.182</v>
      </c>
      <c r="AC1956">
        <v>13</v>
      </c>
      <c r="AD1956">
        <v>12</v>
      </c>
      <c r="AE1956">
        <v>12</v>
      </c>
      <c r="AF1956">
        <v>12</v>
      </c>
    </row>
    <row r="1957" spans="1:32" x14ac:dyDescent="0.35">
      <c r="A1957">
        <v>820</v>
      </c>
      <c r="F1957" t="s">
        <v>173</v>
      </c>
      <c r="G1957" t="s">
        <v>174</v>
      </c>
      <c r="I1957" t="s">
        <v>32</v>
      </c>
    </row>
    <row r="1958" spans="1:32" x14ac:dyDescent="0.35">
      <c r="A1958">
        <v>820</v>
      </c>
      <c r="B1958" t="s">
        <v>33</v>
      </c>
      <c r="C1958">
        <v>1</v>
      </c>
      <c r="D1958" t="s">
        <v>2071</v>
      </c>
      <c r="E1958" t="s">
        <v>2072</v>
      </c>
      <c r="H1958">
        <v>67.599999999999994</v>
      </c>
    </row>
    <row r="1959" spans="1:32" x14ac:dyDescent="0.35">
      <c r="A1959">
        <v>820</v>
      </c>
      <c r="B1959" t="s">
        <v>36</v>
      </c>
      <c r="C1959">
        <v>1</v>
      </c>
      <c r="J1959" t="s">
        <v>2073</v>
      </c>
      <c r="L1959">
        <v>59.718000000000004</v>
      </c>
      <c r="M1959">
        <v>55.26</v>
      </c>
      <c r="N1959">
        <v>114.98</v>
      </c>
      <c r="O1959">
        <v>115.289</v>
      </c>
      <c r="P1959">
        <v>107.93899999999999</v>
      </c>
      <c r="Q1959">
        <v>108.379</v>
      </c>
      <c r="R1959">
        <v>112.34699999999999</v>
      </c>
      <c r="S1959">
        <v>112.078</v>
      </c>
      <c r="T1959">
        <v>63.601999999999997</v>
      </c>
      <c r="U1959">
        <v>62.841000000000001</v>
      </c>
      <c r="V1959">
        <v>36.398000000000003</v>
      </c>
      <c r="W1959">
        <v>37.158999999999999</v>
      </c>
      <c r="X1959">
        <v>13.676</v>
      </c>
      <c r="Y1959">
        <v>12.839</v>
      </c>
      <c r="Z1959">
        <v>37.158999999999999</v>
      </c>
      <c r="AA1959">
        <v>36.398000000000003</v>
      </c>
      <c r="AB1959">
        <v>9.77</v>
      </c>
      <c r="AC1959">
        <v>15</v>
      </c>
      <c r="AD1959">
        <v>12</v>
      </c>
      <c r="AE1959">
        <v>12</v>
      </c>
      <c r="AF1959">
        <v>12</v>
      </c>
    </row>
    <row r="1960" spans="1:32" x14ac:dyDescent="0.35">
      <c r="A1960">
        <v>821</v>
      </c>
      <c r="F1960" t="s">
        <v>153</v>
      </c>
      <c r="G1960" t="s">
        <v>154</v>
      </c>
      <c r="I1960" t="s">
        <v>32</v>
      </c>
    </row>
    <row r="1961" spans="1:32" x14ac:dyDescent="0.35">
      <c r="A1961">
        <v>821</v>
      </c>
      <c r="B1961" t="s">
        <v>33</v>
      </c>
      <c r="C1961">
        <v>1</v>
      </c>
      <c r="D1961" t="s">
        <v>2074</v>
      </c>
      <c r="E1961" t="s">
        <v>2075</v>
      </c>
      <c r="H1961">
        <v>74.599999999999994</v>
      </c>
    </row>
    <row r="1962" spans="1:32" x14ac:dyDescent="0.35">
      <c r="A1962">
        <v>822</v>
      </c>
    </row>
    <row r="1963" spans="1:32" x14ac:dyDescent="0.35">
      <c r="A1963">
        <v>822</v>
      </c>
      <c r="B1963" t="s">
        <v>33</v>
      </c>
      <c r="C1963">
        <v>1</v>
      </c>
      <c r="D1963" t="s">
        <v>2076</v>
      </c>
      <c r="E1963" t="s">
        <v>2077</v>
      </c>
    </row>
    <row r="1964" spans="1:32" x14ac:dyDescent="0.35">
      <c r="A1964">
        <v>822</v>
      </c>
      <c r="B1964" t="s">
        <v>36</v>
      </c>
      <c r="C1964">
        <v>1</v>
      </c>
      <c r="J1964" t="s">
        <v>2078</v>
      </c>
      <c r="L1964">
        <v>50.8</v>
      </c>
      <c r="M1964">
        <v>65.322999999999993</v>
      </c>
      <c r="N1964">
        <v>115.113</v>
      </c>
      <c r="O1964">
        <v>116.29</v>
      </c>
      <c r="P1964">
        <v>94.01</v>
      </c>
      <c r="Q1964">
        <v>94.713999999999999</v>
      </c>
      <c r="R1964">
        <v>99.128</v>
      </c>
      <c r="S1964">
        <v>98.379000000000005</v>
      </c>
      <c r="T1964">
        <v>61.43</v>
      </c>
      <c r="U1964">
        <v>62.034999999999997</v>
      </c>
      <c r="V1964">
        <v>38.57</v>
      </c>
      <c r="W1964">
        <v>37.965000000000003</v>
      </c>
      <c r="X1964">
        <v>12.63</v>
      </c>
      <c r="Y1964">
        <v>11.923</v>
      </c>
      <c r="Z1964">
        <v>37.965000000000003</v>
      </c>
      <c r="AA1964">
        <v>38.57</v>
      </c>
      <c r="AB1964">
        <v>8.86</v>
      </c>
      <c r="AC1964">
        <v>14</v>
      </c>
      <c r="AD1964">
        <v>17</v>
      </c>
      <c r="AE1964">
        <v>14</v>
      </c>
      <c r="AF1964">
        <v>14</v>
      </c>
    </row>
    <row r="1965" spans="1:32" x14ac:dyDescent="0.35">
      <c r="A1965">
        <v>823</v>
      </c>
    </row>
    <row r="1966" spans="1:32" x14ac:dyDescent="0.35">
      <c r="A1966">
        <v>823</v>
      </c>
      <c r="B1966" t="s">
        <v>33</v>
      </c>
      <c r="C1966">
        <v>1</v>
      </c>
      <c r="D1966" t="s">
        <v>2079</v>
      </c>
      <c r="E1966" t="s">
        <v>2080</v>
      </c>
    </row>
    <row r="1967" spans="1:32" x14ac:dyDescent="0.35">
      <c r="A1967">
        <v>823</v>
      </c>
      <c r="B1967" t="s">
        <v>36</v>
      </c>
      <c r="C1967">
        <v>1</v>
      </c>
      <c r="J1967" t="s">
        <v>2081</v>
      </c>
      <c r="L1967">
        <v>50.668999999999997</v>
      </c>
      <c r="M1967">
        <v>48.664999999999999</v>
      </c>
      <c r="N1967">
        <v>99.091999999999999</v>
      </c>
      <c r="O1967">
        <v>99.790999999999997</v>
      </c>
      <c r="P1967">
        <v>89.28</v>
      </c>
      <c r="Q1967">
        <v>89.766000000000005</v>
      </c>
      <c r="R1967">
        <v>108.15600000000001</v>
      </c>
      <c r="S1967">
        <v>107.76900000000001</v>
      </c>
      <c r="T1967">
        <v>62.750999999999998</v>
      </c>
      <c r="U1967">
        <v>63.445</v>
      </c>
      <c r="V1967">
        <v>37.249000000000002</v>
      </c>
      <c r="W1967">
        <v>36.555</v>
      </c>
      <c r="X1967">
        <v>14.084</v>
      </c>
      <c r="Y1967">
        <v>12.208</v>
      </c>
      <c r="Z1967">
        <v>36.555</v>
      </c>
      <c r="AA1967">
        <v>37.249000000000002</v>
      </c>
      <c r="AB1967">
        <v>11.866</v>
      </c>
      <c r="AC1967">
        <v>16</v>
      </c>
      <c r="AD1967">
        <v>15</v>
      </c>
      <c r="AE1967">
        <v>15</v>
      </c>
      <c r="AF1967">
        <v>15</v>
      </c>
    </row>
    <row r="1968" spans="1:32" x14ac:dyDescent="0.35">
      <c r="A1968">
        <v>824</v>
      </c>
      <c r="F1968" t="s">
        <v>153</v>
      </c>
      <c r="G1968" t="s">
        <v>154</v>
      </c>
      <c r="I1968" t="s">
        <v>32</v>
      </c>
    </row>
    <row r="1969" spans="1:32" x14ac:dyDescent="0.35">
      <c r="A1969">
        <v>824</v>
      </c>
      <c r="B1969" t="s">
        <v>33</v>
      </c>
      <c r="C1969">
        <v>1</v>
      </c>
      <c r="D1969" t="s">
        <v>2082</v>
      </c>
      <c r="E1969" t="s">
        <v>2083</v>
      </c>
      <c r="H1969">
        <v>62.8</v>
      </c>
    </row>
    <row r="1970" spans="1:32" x14ac:dyDescent="0.35">
      <c r="A1970">
        <v>824</v>
      </c>
      <c r="B1970" t="s">
        <v>36</v>
      </c>
      <c r="C1970">
        <v>1</v>
      </c>
      <c r="J1970" t="s">
        <v>2084</v>
      </c>
      <c r="L1970">
        <v>57.485999999999997</v>
      </c>
      <c r="M1970">
        <v>58.488</v>
      </c>
      <c r="N1970">
        <v>116.774</v>
      </c>
      <c r="O1970">
        <v>116.227</v>
      </c>
      <c r="P1970">
        <v>107.46</v>
      </c>
      <c r="Q1970">
        <v>106.866</v>
      </c>
      <c r="R1970">
        <v>110.08199999999999</v>
      </c>
      <c r="S1970">
        <v>109.873</v>
      </c>
      <c r="T1970">
        <v>62.652999999999999</v>
      </c>
      <c r="U1970">
        <v>62.148000000000003</v>
      </c>
      <c r="V1970">
        <v>37.347000000000001</v>
      </c>
      <c r="W1970">
        <v>37.851999999999997</v>
      </c>
      <c r="X1970">
        <v>13.045999999999999</v>
      </c>
      <c r="Y1970">
        <v>12.337999999999999</v>
      </c>
      <c r="Z1970">
        <v>37.851999999999997</v>
      </c>
      <c r="AA1970">
        <v>37.347000000000001</v>
      </c>
      <c r="AB1970">
        <v>13.09</v>
      </c>
      <c r="AC1970">
        <v>11</v>
      </c>
      <c r="AD1970">
        <v>9</v>
      </c>
      <c r="AE1970">
        <v>9</v>
      </c>
      <c r="AF1970">
        <v>9</v>
      </c>
    </row>
    <row r="1971" spans="1:32" x14ac:dyDescent="0.35">
      <c r="A1971">
        <v>825</v>
      </c>
      <c r="F1971" t="s">
        <v>153</v>
      </c>
      <c r="G1971" t="s">
        <v>154</v>
      </c>
      <c r="I1971" t="s">
        <v>32</v>
      </c>
    </row>
    <row r="1972" spans="1:32" x14ac:dyDescent="0.35">
      <c r="A1972">
        <v>825</v>
      </c>
      <c r="B1972" t="s">
        <v>33</v>
      </c>
      <c r="C1972">
        <v>1</v>
      </c>
      <c r="D1972" t="s">
        <v>2085</v>
      </c>
      <c r="E1972" t="s">
        <v>2086</v>
      </c>
      <c r="H1972">
        <v>73.2</v>
      </c>
    </row>
    <row r="1973" spans="1:32" x14ac:dyDescent="0.35">
      <c r="A1973">
        <v>825</v>
      </c>
      <c r="B1973" t="s">
        <v>36</v>
      </c>
      <c r="C1973">
        <v>1</v>
      </c>
      <c r="J1973" t="s">
        <v>2087</v>
      </c>
      <c r="L1973">
        <v>46.295999999999999</v>
      </c>
      <c r="M1973">
        <v>47.781999999999996</v>
      </c>
      <c r="N1973">
        <v>93.911000000000001</v>
      </c>
      <c r="O1973">
        <v>94.102999999999994</v>
      </c>
      <c r="P1973">
        <v>96.736999999999995</v>
      </c>
      <c r="Q1973">
        <v>96.896000000000001</v>
      </c>
      <c r="R1973">
        <v>123.13500000000001</v>
      </c>
      <c r="S1973">
        <v>123.169</v>
      </c>
      <c r="T1973">
        <v>63.905000000000001</v>
      </c>
      <c r="U1973">
        <v>61.654000000000003</v>
      </c>
      <c r="V1973">
        <v>36.094999999999999</v>
      </c>
      <c r="W1973">
        <v>38.345999999999997</v>
      </c>
      <c r="X1973">
        <v>12.759</v>
      </c>
      <c r="Y1973">
        <v>12.69</v>
      </c>
      <c r="Z1973">
        <v>38.345999999999997</v>
      </c>
      <c r="AA1973">
        <v>36.094999999999999</v>
      </c>
      <c r="AB1973">
        <v>12.651999999999999</v>
      </c>
      <c r="AC1973">
        <v>13</v>
      </c>
      <c r="AD1973">
        <v>14</v>
      </c>
      <c r="AE1973">
        <v>13</v>
      </c>
      <c r="AF1973">
        <v>13</v>
      </c>
    </row>
    <row r="1974" spans="1:32" x14ac:dyDescent="0.35">
      <c r="A1974">
        <v>826</v>
      </c>
    </row>
    <row r="1975" spans="1:32" x14ac:dyDescent="0.35">
      <c r="A1975">
        <v>826</v>
      </c>
      <c r="B1975" t="s">
        <v>33</v>
      </c>
      <c r="C1975">
        <v>1</v>
      </c>
      <c r="D1975" t="s">
        <v>2088</v>
      </c>
      <c r="E1975" t="s">
        <v>2089</v>
      </c>
    </row>
    <row r="1976" spans="1:32" x14ac:dyDescent="0.35">
      <c r="A1976">
        <v>827</v>
      </c>
      <c r="F1976" t="s">
        <v>153</v>
      </c>
      <c r="G1976" t="s">
        <v>154</v>
      </c>
      <c r="I1976" t="s">
        <v>32</v>
      </c>
    </row>
    <row r="1977" spans="1:32" x14ac:dyDescent="0.35">
      <c r="A1977">
        <v>827</v>
      </c>
      <c r="B1977" t="s">
        <v>33</v>
      </c>
      <c r="C1977">
        <v>1</v>
      </c>
      <c r="D1977" t="s">
        <v>2090</v>
      </c>
      <c r="E1977" t="s">
        <v>2091</v>
      </c>
      <c r="H1977">
        <v>80.2</v>
      </c>
    </row>
    <row r="1978" spans="1:32" x14ac:dyDescent="0.35">
      <c r="A1978">
        <v>827</v>
      </c>
      <c r="B1978" t="s">
        <v>36</v>
      </c>
      <c r="C1978">
        <v>1</v>
      </c>
      <c r="J1978" t="s">
        <v>2092</v>
      </c>
      <c r="L1978">
        <v>52.906999999999996</v>
      </c>
      <c r="M1978">
        <v>45.965000000000003</v>
      </c>
      <c r="N1978">
        <v>98.906000000000006</v>
      </c>
      <c r="O1978">
        <v>98.778000000000006</v>
      </c>
      <c r="P1978">
        <v>88.177999999999997</v>
      </c>
      <c r="Q1978">
        <v>86.78</v>
      </c>
      <c r="R1978">
        <v>106.041</v>
      </c>
      <c r="S1978">
        <v>105.229</v>
      </c>
      <c r="T1978">
        <v>65.843000000000004</v>
      </c>
      <c r="U1978">
        <v>64.400999999999996</v>
      </c>
      <c r="V1978">
        <v>34.156999999999996</v>
      </c>
      <c r="W1978">
        <v>35.598999999999997</v>
      </c>
      <c r="X1978">
        <v>16.254999999999999</v>
      </c>
      <c r="Y1978">
        <v>14.534000000000001</v>
      </c>
      <c r="Z1978">
        <v>35.598999999999997</v>
      </c>
      <c r="AA1978">
        <v>34.156999999999996</v>
      </c>
      <c r="AB1978">
        <v>13.954000000000001</v>
      </c>
      <c r="AC1978">
        <v>13</v>
      </c>
      <c r="AD1978">
        <v>12</v>
      </c>
      <c r="AE1978">
        <v>12</v>
      </c>
      <c r="AF1978">
        <v>12</v>
      </c>
    </row>
    <row r="1979" spans="1:32" x14ac:dyDescent="0.35">
      <c r="A1979">
        <v>828</v>
      </c>
      <c r="F1979" t="s">
        <v>153</v>
      </c>
      <c r="G1979" t="s">
        <v>154</v>
      </c>
      <c r="I1979" t="s">
        <v>32</v>
      </c>
    </row>
    <row r="1980" spans="1:32" x14ac:dyDescent="0.35">
      <c r="A1980">
        <v>828</v>
      </c>
      <c r="B1980" t="s">
        <v>33</v>
      </c>
      <c r="C1980">
        <v>1</v>
      </c>
      <c r="D1980" t="s">
        <v>2093</v>
      </c>
      <c r="E1980" t="s">
        <v>2094</v>
      </c>
      <c r="H1980">
        <v>68.599999999999994</v>
      </c>
    </row>
    <row r="1981" spans="1:32" x14ac:dyDescent="0.35">
      <c r="A1981">
        <v>828</v>
      </c>
      <c r="B1981" t="s">
        <v>36</v>
      </c>
      <c r="C1981">
        <v>1</v>
      </c>
      <c r="J1981" t="s">
        <v>2095</v>
      </c>
      <c r="L1981">
        <v>58.95</v>
      </c>
      <c r="M1981">
        <v>56.491999999999997</v>
      </c>
      <c r="N1981">
        <v>115.28400000000001</v>
      </c>
      <c r="O1981">
        <v>115.82599999999999</v>
      </c>
      <c r="P1981">
        <v>112.352</v>
      </c>
      <c r="Q1981">
        <v>112.556</v>
      </c>
      <c r="R1981">
        <v>117.124</v>
      </c>
      <c r="S1981">
        <v>116.53700000000001</v>
      </c>
      <c r="T1981">
        <v>62.088000000000001</v>
      </c>
      <c r="U1981">
        <v>63.594000000000001</v>
      </c>
      <c r="V1981">
        <v>37.911999999999999</v>
      </c>
      <c r="W1981">
        <v>36.405999999999999</v>
      </c>
      <c r="X1981">
        <v>12.994</v>
      </c>
      <c r="Y1981">
        <v>12.948</v>
      </c>
      <c r="Z1981">
        <v>36.405999999999999</v>
      </c>
      <c r="AA1981">
        <v>37.911999999999999</v>
      </c>
      <c r="AB1981">
        <v>9.9</v>
      </c>
      <c r="AC1981">
        <v>11</v>
      </c>
      <c r="AD1981">
        <v>10</v>
      </c>
      <c r="AE1981">
        <v>10</v>
      </c>
      <c r="AF1981">
        <v>10</v>
      </c>
    </row>
    <row r="1982" spans="1:32" x14ac:dyDescent="0.35">
      <c r="A1982">
        <v>829</v>
      </c>
      <c r="F1982" t="s">
        <v>173</v>
      </c>
      <c r="G1982" t="s">
        <v>174</v>
      </c>
      <c r="I1982" t="s">
        <v>32</v>
      </c>
    </row>
    <row r="1983" spans="1:32" x14ac:dyDescent="0.35">
      <c r="A1983">
        <v>829</v>
      </c>
      <c r="B1983" t="s">
        <v>33</v>
      </c>
      <c r="C1983">
        <v>1</v>
      </c>
      <c r="D1983" t="s">
        <v>2096</v>
      </c>
      <c r="E1983" t="s">
        <v>2097</v>
      </c>
      <c r="H1983">
        <v>58</v>
      </c>
    </row>
    <row r="1984" spans="1:32" x14ac:dyDescent="0.35">
      <c r="A1984">
        <v>829</v>
      </c>
      <c r="B1984" t="s">
        <v>36</v>
      </c>
      <c r="C1984">
        <v>1</v>
      </c>
      <c r="J1984" t="s">
        <v>2098</v>
      </c>
      <c r="L1984">
        <v>65.903999999999996</v>
      </c>
      <c r="M1984">
        <v>64.313999999999993</v>
      </c>
      <c r="N1984">
        <v>130.37299999999999</v>
      </c>
      <c r="O1984">
        <v>130.01499999999999</v>
      </c>
      <c r="P1984">
        <v>117.119</v>
      </c>
      <c r="Q1984">
        <v>116.931</v>
      </c>
      <c r="R1984">
        <v>108.104</v>
      </c>
      <c r="S1984">
        <v>107.505</v>
      </c>
      <c r="T1984">
        <v>62.195999999999998</v>
      </c>
      <c r="U1984">
        <v>62.686</v>
      </c>
      <c r="V1984">
        <v>37.804000000000002</v>
      </c>
      <c r="W1984">
        <v>37.314</v>
      </c>
      <c r="X1984">
        <v>12.01</v>
      </c>
      <c r="Y1984">
        <v>12.462999999999999</v>
      </c>
      <c r="Z1984">
        <v>37.314</v>
      </c>
      <c r="AA1984">
        <v>37.804000000000002</v>
      </c>
      <c r="AB1984">
        <v>12.064</v>
      </c>
      <c r="AC1984">
        <v>8</v>
      </c>
      <c r="AD1984">
        <v>10</v>
      </c>
      <c r="AE1984">
        <v>8</v>
      </c>
      <c r="AF1984">
        <v>8</v>
      </c>
    </row>
    <row r="1985" spans="1:32" x14ac:dyDescent="0.35">
      <c r="A1985">
        <v>830</v>
      </c>
      <c r="F1985" t="s">
        <v>210</v>
      </c>
      <c r="G1985" t="s">
        <v>211</v>
      </c>
      <c r="I1985" t="s">
        <v>32</v>
      </c>
    </row>
    <row r="1986" spans="1:32" x14ac:dyDescent="0.35">
      <c r="A1986">
        <v>830</v>
      </c>
      <c r="B1986" t="s">
        <v>33</v>
      </c>
      <c r="C1986">
        <v>1</v>
      </c>
      <c r="D1986" t="s">
        <v>2099</v>
      </c>
      <c r="E1986" t="s">
        <v>2100</v>
      </c>
      <c r="H1986">
        <v>72.599999999999994</v>
      </c>
    </row>
    <row r="1987" spans="1:32" x14ac:dyDescent="0.35">
      <c r="A1987">
        <v>830</v>
      </c>
      <c r="B1987" t="s">
        <v>36</v>
      </c>
      <c r="C1987">
        <v>1</v>
      </c>
      <c r="J1987" t="s">
        <v>2101</v>
      </c>
      <c r="L1987">
        <v>59.48</v>
      </c>
      <c r="M1987">
        <v>61.902000000000001</v>
      </c>
      <c r="N1987">
        <v>122.669</v>
      </c>
      <c r="O1987">
        <v>121.09099999999999</v>
      </c>
      <c r="P1987">
        <v>121.03</v>
      </c>
      <c r="Q1987">
        <v>120.735</v>
      </c>
      <c r="R1987">
        <v>117.828</v>
      </c>
      <c r="S1987">
        <v>119.123</v>
      </c>
      <c r="T1987">
        <v>62.83</v>
      </c>
      <c r="U1987">
        <v>62.106999999999999</v>
      </c>
      <c r="V1987">
        <v>37.17</v>
      </c>
      <c r="W1987">
        <v>37.892000000000003</v>
      </c>
      <c r="X1987">
        <v>12.125</v>
      </c>
      <c r="Y1987">
        <v>12.372999999999999</v>
      </c>
      <c r="Z1987">
        <v>37.892000000000003</v>
      </c>
      <c r="AA1987">
        <v>37.17</v>
      </c>
      <c r="AB1987">
        <v>10.901999999999999</v>
      </c>
      <c r="AC1987">
        <v>8</v>
      </c>
      <c r="AD1987">
        <v>7</v>
      </c>
      <c r="AE1987">
        <v>7</v>
      </c>
      <c r="AF1987">
        <v>7</v>
      </c>
    </row>
    <row r="1988" spans="1:32" x14ac:dyDescent="0.35">
      <c r="A1988">
        <v>831</v>
      </c>
      <c r="F1988" t="s">
        <v>153</v>
      </c>
      <c r="G1988" t="s">
        <v>154</v>
      </c>
      <c r="I1988" t="s">
        <v>32</v>
      </c>
    </row>
    <row r="1989" spans="1:32" x14ac:dyDescent="0.35">
      <c r="A1989">
        <v>831</v>
      </c>
      <c r="B1989" t="s">
        <v>33</v>
      </c>
      <c r="C1989">
        <v>1</v>
      </c>
      <c r="D1989" t="s">
        <v>2102</v>
      </c>
      <c r="E1989" t="s">
        <v>2103</v>
      </c>
      <c r="H1989">
        <v>44.5</v>
      </c>
    </row>
    <row r="1990" spans="1:32" x14ac:dyDescent="0.35">
      <c r="A1990">
        <v>831</v>
      </c>
      <c r="B1990" t="s">
        <v>36</v>
      </c>
      <c r="C1990">
        <v>1</v>
      </c>
      <c r="J1990" t="s">
        <v>2104</v>
      </c>
      <c r="L1990">
        <v>46.7</v>
      </c>
      <c r="M1990">
        <v>42.537999999999997</v>
      </c>
      <c r="N1990">
        <v>89.647999999999996</v>
      </c>
      <c r="O1990">
        <v>88.730999999999995</v>
      </c>
      <c r="P1990">
        <v>66.531999999999996</v>
      </c>
      <c r="Q1990">
        <v>66.215999999999994</v>
      </c>
      <c r="R1990">
        <v>89.454999999999998</v>
      </c>
      <c r="S1990">
        <v>89.504999999999995</v>
      </c>
      <c r="T1990">
        <v>58.966999999999999</v>
      </c>
      <c r="U1990">
        <v>64.766999999999996</v>
      </c>
      <c r="V1990">
        <v>41.033000000000001</v>
      </c>
      <c r="W1990">
        <v>35.232999999999997</v>
      </c>
      <c r="X1990">
        <v>9.0060000000000002</v>
      </c>
      <c r="Y1990">
        <v>15.55</v>
      </c>
      <c r="Z1990">
        <v>35.232999999999997</v>
      </c>
      <c r="AA1990">
        <v>41.033000000000001</v>
      </c>
      <c r="AB1990">
        <v>12.347</v>
      </c>
      <c r="AC1990">
        <v>12</v>
      </c>
      <c r="AD1990">
        <v>11</v>
      </c>
      <c r="AE1990">
        <v>11</v>
      </c>
      <c r="AF1990">
        <v>11</v>
      </c>
    </row>
    <row r="1991" spans="1:32" x14ac:dyDescent="0.35">
      <c r="A1991">
        <v>832</v>
      </c>
      <c r="F1991" t="s">
        <v>243</v>
      </c>
      <c r="G1991" t="s">
        <v>244</v>
      </c>
      <c r="I1991" t="s">
        <v>54</v>
      </c>
    </row>
    <row r="1992" spans="1:32" x14ac:dyDescent="0.35">
      <c r="A1992">
        <v>832</v>
      </c>
      <c r="B1992" t="s">
        <v>33</v>
      </c>
      <c r="C1992">
        <v>1</v>
      </c>
      <c r="D1992" t="s">
        <v>2105</v>
      </c>
      <c r="E1992" t="s">
        <v>2106</v>
      </c>
      <c r="H1992">
        <v>23.7</v>
      </c>
    </row>
    <row r="1993" spans="1:32" x14ac:dyDescent="0.35">
      <c r="A1993">
        <v>832</v>
      </c>
      <c r="B1993" t="s">
        <v>36</v>
      </c>
      <c r="C1993">
        <v>1</v>
      </c>
      <c r="J1993" t="s">
        <v>2107</v>
      </c>
      <c r="L1993">
        <v>59.883000000000003</v>
      </c>
      <c r="M1993">
        <v>50.735999999999997</v>
      </c>
      <c r="N1993">
        <v>110.58</v>
      </c>
      <c r="O1993">
        <v>111.098</v>
      </c>
      <c r="P1993">
        <v>99.927000000000007</v>
      </c>
      <c r="Q1993">
        <v>100.81</v>
      </c>
      <c r="R1993">
        <v>108.405</v>
      </c>
      <c r="S1993">
        <v>108.721</v>
      </c>
      <c r="T1993">
        <v>62.829000000000001</v>
      </c>
      <c r="U1993">
        <v>60.69</v>
      </c>
      <c r="V1993">
        <v>37.170999999999999</v>
      </c>
      <c r="W1993">
        <v>39.31</v>
      </c>
      <c r="X1993">
        <v>12.228</v>
      </c>
      <c r="Y1993">
        <v>11.198</v>
      </c>
      <c r="Z1993">
        <v>39.31</v>
      </c>
      <c r="AA1993">
        <v>37.170999999999999</v>
      </c>
      <c r="AB1993">
        <v>15.49</v>
      </c>
      <c r="AC1993">
        <v>13</v>
      </c>
      <c r="AD1993">
        <v>10</v>
      </c>
      <c r="AE1993">
        <v>10</v>
      </c>
      <c r="AF1993">
        <v>10</v>
      </c>
    </row>
    <row r="1994" spans="1:32" x14ac:dyDescent="0.35">
      <c r="A1994">
        <v>833</v>
      </c>
      <c r="F1994" t="s">
        <v>210</v>
      </c>
      <c r="G1994" t="s">
        <v>211</v>
      </c>
      <c r="I1994" t="s">
        <v>54</v>
      </c>
    </row>
    <row r="1995" spans="1:32" x14ac:dyDescent="0.35">
      <c r="A1995">
        <v>833</v>
      </c>
      <c r="B1995" t="s">
        <v>33</v>
      </c>
      <c r="C1995">
        <v>1</v>
      </c>
      <c r="D1995" t="s">
        <v>2108</v>
      </c>
      <c r="E1995" t="s">
        <v>2109</v>
      </c>
      <c r="H1995">
        <v>71.599999999999994</v>
      </c>
    </row>
    <row r="1996" spans="1:32" x14ac:dyDescent="0.35">
      <c r="A1996">
        <v>833</v>
      </c>
      <c r="B1996" t="s">
        <v>36</v>
      </c>
      <c r="C1996">
        <v>1</v>
      </c>
      <c r="J1996" t="s">
        <v>2110</v>
      </c>
      <c r="L1996">
        <v>59.981999999999999</v>
      </c>
      <c r="M1996">
        <v>62.222999999999999</v>
      </c>
      <c r="N1996">
        <v>122.65900000000001</v>
      </c>
      <c r="O1996">
        <v>122.233</v>
      </c>
      <c r="P1996">
        <v>117.265</v>
      </c>
      <c r="Q1996">
        <v>116.803</v>
      </c>
      <c r="R1996">
        <v>115.074</v>
      </c>
      <c r="S1996">
        <v>114.723</v>
      </c>
      <c r="T1996">
        <v>61.945</v>
      </c>
      <c r="U1996">
        <v>61.026000000000003</v>
      </c>
      <c r="V1996">
        <v>38.055</v>
      </c>
      <c r="W1996">
        <v>38.973999999999997</v>
      </c>
      <c r="X1996">
        <v>12.372999999999999</v>
      </c>
      <c r="Y1996">
        <v>11.746</v>
      </c>
      <c r="Z1996">
        <v>38.973999999999997</v>
      </c>
      <c r="AA1996">
        <v>38.055</v>
      </c>
      <c r="AB1996">
        <v>8.952</v>
      </c>
      <c r="AC1996">
        <v>10</v>
      </c>
      <c r="AD1996">
        <v>9</v>
      </c>
      <c r="AE1996">
        <v>9</v>
      </c>
      <c r="AF1996">
        <v>9</v>
      </c>
    </row>
    <row r="1997" spans="1:32" x14ac:dyDescent="0.35">
      <c r="A1997">
        <v>834</v>
      </c>
      <c r="F1997" t="s">
        <v>153</v>
      </c>
      <c r="G1997" t="s">
        <v>154</v>
      </c>
      <c r="I1997" t="s">
        <v>32</v>
      </c>
    </row>
    <row r="1998" spans="1:32" x14ac:dyDescent="0.35">
      <c r="A1998">
        <v>834</v>
      </c>
      <c r="B1998" t="s">
        <v>33</v>
      </c>
      <c r="C1998">
        <v>1</v>
      </c>
      <c r="D1998" t="s">
        <v>2111</v>
      </c>
      <c r="E1998" t="s">
        <v>2112</v>
      </c>
      <c r="H1998">
        <v>55.8</v>
      </c>
    </row>
    <row r="1999" spans="1:32" x14ac:dyDescent="0.35">
      <c r="A1999">
        <v>834</v>
      </c>
      <c r="B1999" t="s">
        <v>36</v>
      </c>
      <c r="C1999">
        <v>1</v>
      </c>
      <c r="J1999" t="s">
        <v>2113</v>
      </c>
      <c r="L1999">
        <v>36.591999999999999</v>
      </c>
      <c r="M1999">
        <v>37.399000000000001</v>
      </c>
      <c r="N1999">
        <v>74.156999999999996</v>
      </c>
      <c r="O1999">
        <v>74.11</v>
      </c>
      <c r="P1999">
        <v>61.524000000000001</v>
      </c>
      <c r="Q1999">
        <v>61.957000000000001</v>
      </c>
      <c r="R1999">
        <v>100.29</v>
      </c>
      <c r="S1999">
        <v>99.852000000000004</v>
      </c>
      <c r="T1999">
        <v>68.953999999999994</v>
      </c>
      <c r="U1999">
        <v>63.146000000000001</v>
      </c>
      <c r="V1999">
        <v>31.045999999999999</v>
      </c>
      <c r="W1999">
        <v>36.853999999999999</v>
      </c>
      <c r="X1999">
        <v>15.695</v>
      </c>
      <c r="Y1999">
        <v>16.364000000000001</v>
      </c>
      <c r="Z1999">
        <v>36.853999999999999</v>
      </c>
      <c r="AA1999">
        <v>31.045999999999999</v>
      </c>
      <c r="AB1999">
        <v>15.532</v>
      </c>
      <c r="AC1999">
        <v>15</v>
      </c>
      <c r="AD1999">
        <v>16</v>
      </c>
      <c r="AE1999">
        <v>15</v>
      </c>
      <c r="AF1999">
        <v>15</v>
      </c>
    </row>
    <row r="2000" spans="1:32" x14ac:dyDescent="0.35">
      <c r="A2000">
        <v>835</v>
      </c>
      <c r="F2000" t="s">
        <v>153</v>
      </c>
      <c r="G2000" t="s">
        <v>154</v>
      </c>
      <c r="I2000" t="s">
        <v>32</v>
      </c>
    </row>
    <row r="2001" spans="1:32" x14ac:dyDescent="0.35">
      <c r="A2001">
        <v>835</v>
      </c>
      <c r="B2001" t="s">
        <v>33</v>
      </c>
      <c r="C2001">
        <v>1</v>
      </c>
      <c r="D2001" t="s">
        <v>2114</v>
      </c>
      <c r="E2001" t="s">
        <v>2115</v>
      </c>
      <c r="H2001">
        <v>62.1</v>
      </c>
    </row>
    <row r="2002" spans="1:32" x14ac:dyDescent="0.35">
      <c r="A2002">
        <v>835</v>
      </c>
      <c r="B2002" t="s">
        <v>36</v>
      </c>
      <c r="C2002">
        <v>1</v>
      </c>
      <c r="J2002" t="s">
        <v>2116</v>
      </c>
      <c r="L2002">
        <v>44.793999999999997</v>
      </c>
      <c r="M2002">
        <v>30.49</v>
      </c>
      <c r="N2002">
        <v>75.373000000000005</v>
      </c>
      <c r="O2002">
        <v>75.622</v>
      </c>
      <c r="P2002">
        <v>66.781999999999996</v>
      </c>
      <c r="Q2002">
        <v>67.450999999999993</v>
      </c>
      <c r="R2002">
        <v>106.27</v>
      </c>
      <c r="S2002">
        <v>104.786</v>
      </c>
      <c r="T2002">
        <v>67.370999999999995</v>
      </c>
      <c r="U2002">
        <v>66.64</v>
      </c>
      <c r="V2002">
        <v>32.628999999999998</v>
      </c>
      <c r="W2002">
        <v>33.36</v>
      </c>
      <c r="X2002">
        <v>12.904999999999999</v>
      </c>
      <c r="Y2002">
        <v>21.138999999999999</v>
      </c>
      <c r="Z2002">
        <v>33.36</v>
      </c>
      <c r="AA2002">
        <v>32.628999999999998</v>
      </c>
      <c r="AB2002">
        <v>13.178000000000001</v>
      </c>
      <c r="AC2002">
        <v>15</v>
      </c>
      <c r="AD2002">
        <v>12</v>
      </c>
      <c r="AE2002">
        <v>12</v>
      </c>
      <c r="AF2002">
        <v>12</v>
      </c>
    </row>
    <row r="2003" spans="1:32" x14ac:dyDescent="0.35">
      <c r="A2003">
        <v>836</v>
      </c>
      <c r="F2003" t="s">
        <v>153</v>
      </c>
      <c r="G2003" t="s">
        <v>154</v>
      </c>
      <c r="I2003" t="s">
        <v>54</v>
      </c>
    </row>
    <row r="2004" spans="1:32" x14ac:dyDescent="0.35">
      <c r="A2004">
        <v>836</v>
      </c>
      <c r="B2004" t="s">
        <v>33</v>
      </c>
      <c r="C2004">
        <v>1</v>
      </c>
      <c r="D2004" t="s">
        <v>2117</v>
      </c>
      <c r="E2004" t="s">
        <v>2118</v>
      </c>
      <c r="H2004">
        <v>65.599999999999994</v>
      </c>
    </row>
    <row r="2005" spans="1:32" x14ac:dyDescent="0.35">
      <c r="A2005">
        <v>836</v>
      </c>
      <c r="B2005" t="s">
        <v>36</v>
      </c>
      <c r="C2005">
        <v>1</v>
      </c>
      <c r="J2005" t="s">
        <v>2119</v>
      </c>
      <c r="L2005">
        <v>43.052</v>
      </c>
      <c r="M2005">
        <v>44.21</v>
      </c>
      <c r="N2005">
        <v>87.307000000000002</v>
      </c>
      <c r="O2005">
        <v>86.977999999999994</v>
      </c>
      <c r="P2005">
        <v>72.3</v>
      </c>
      <c r="Q2005">
        <v>72.682000000000002</v>
      </c>
      <c r="R2005">
        <v>99.233999999999995</v>
      </c>
      <c r="S2005">
        <v>100.01900000000001</v>
      </c>
      <c r="T2005">
        <v>65.436000000000007</v>
      </c>
      <c r="U2005">
        <v>63.439</v>
      </c>
      <c r="V2005">
        <v>34.564</v>
      </c>
      <c r="W2005">
        <v>36.561</v>
      </c>
      <c r="X2005">
        <v>16.567</v>
      </c>
      <c r="Y2005">
        <v>12.199</v>
      </c>
      <c r="Z2005">
        <v>36.561</v>
      </c>
      <c r="AA2005">
        <v>34.564</v>
      </c>
      <c r="AB2005">
        <v>14.981999999999999</v>
      </c>
      <c r="AC2005">
        <v>11</v>
      </c>
      <c r="AD2005">
        <v>12</v>
      </c>
      <c r="AE2005">
        <v>11</v>
      </c>
      <c r="AF2005">
        <v>11</v>
      </c>
    </row>
    <row r="2006" spans="1:32" x14ac:dyDescent="0.35">
      <c r="A2006">
        <v>837</v>
      </c>
      <c r="F2006" t="s">
        <v>153</v>
      </c>
      <c r="G2006" t="s">
        <v>154</v>
      </c>
      <c r="I2006" t="s">
        <v>32</v>
      </c>
    </row>
    <row r="2007" spans="1:32" x14ac:dyDescent="0.35">
      <c r="A2007">
        <v>837</v>
      </c>
      <c r="B2007" t="s">
        <v>33</v>
      </c>
      <c r="C2007">
        <v>1</v>
      </c>
      <c r="D2007" t="s">
        <v>2120</v>
      </c>
      <c r="E2007" t="s">
        <v>2121</v>
      </c>
      <c r="H2007">
        <v>81.2</v>
      </c>
    </row>
    <row r="2008" spans="1:32" x14ac:dyDescent="0.35">
      <c r="A2008">
        <v>837</v>
      </c>
      <c r="B2008" t="s">
        <v>36</v>
      </c>
      <c r="C2008">
        <v>1</v>
      </c>
      <c r="J2008" t="s">
        <v>2122</v>
      </c>
      <c r="L2008">
        <v>18.457000000000001</v>
      </c>
      <c r="M2008">
        <v>12.301</v>
      </c>
      <c r="N2008">
        <v>31.373000000000001</v>
      </c>
      <c r="O2008">
        <v>31.548999999999999</v>
      </c>
      <c r="P2008">
        <v>21.119</v>
      </c>
      <c r="Q2008">
        <v>20.991</v>
      </c>
      <c r="R2008">
        <v>80.754999999999995</v>
      </c>
      <c r="S2008">
        <v>81.191999999999993</v>
      </c>
      <c r="T2008">
        <v>75.528999999999996</v>
      </c>
      <c r="U2008">
        <v>72.376000000000005</v>
      </c>
      <c r="V2008">
        <v>24.47</v>
      </c>
      <c r="W2008">
        <v>27.623999999999999</v>
      </c>
      <c r="X2008">
        <v>19.007000000000001</v>
      </c>
      <c r="Y2008">
        <v>28.934000000000001</v>
      </c>
      <c r="Z2008">
        <v>27.623999999999999</v>
      </c>
      <c r="AA2008">
        <v>24.47</v>
      </c>
      <c r="AB2008">
        <v>13.21</v>
      </c>
      <c r="AC2008">
        <v>14</v>
      </c>
      <c r="AD2008">
        <v>14</v>
      </c>
      <c r="AE2008">
        <v>14</v>
      </c>
      <c r="AF2008">
        <v>14</v>
      </c>
    </row>
    <row r="2009" spans="1:32" x14ac:dyDescent="0.35">
      <c r="A2009">
        <v>838</v>
      </c>
      <c r="F2009" t="s">
        <v>153</v>
      </c>
      <c r="G2009" t="s">
        <v>154</v>
      </c>
      <c r="I2009" t="s">
        <v>54</v>
      </c>
    </row>
    <row r="2010" spans="1:32" x14ac:dyDescent="0.35">
      <c r="A2010">
        <v>838</v>
      </c>
      <c r="B2010" t="s">
        <v>33</v>
      </c>
      <c r="C2010">
        <v>1</v>
      </c>
      <c r="D2010" t="s">
        <v>2123</v>
      </c>
      <c r="E2010" t="s">
        <v>2124</v>
      </c>
      <c r="H2010">
        <v>85.7</v>
      </c>
    </row>
    <row r="2011" spans="1:32" x14ac:dyDescent="0.35">
      <c r="A2011">
        <v>838</v>
      </c>
      <c r="B2011" t="s">
        <v>36</v>
      </c>
      <c r="C2011">
        <v>1</v>
      </c>
      <c r="J2011" t="s">
        <v>2125</v>
      </c>
      <c r="L2011">
        <v>34.658999999999999</v>
      </c>
      <c r="M2011">
        <v>38.070999999999998</v>
      </c>
      <c r="N2011">
        <v>72.834000000000003</v>
      </c>
      <c r="O2011">
        <v>72.808999999999997</v>
      </c>
      <c r="P2011">
        <v>49.634</v>
      </c>
      <c r="Q2011">
        <v>49.863</v>
      </c>
      <c r="R2011">
        <v>81.453000000000003</v>
      </c>
      <c r="S2011">
        <v>81.960999999999999</v>
      </c>
      <c r="T2011">
        <v>68.551000000000002</v>
      </c>
      <c r="U2011">
        <v>69.352000000000004</v>
      </c>
      <c r="V2011">
        <v>31.449000000000002</v>
      </c>
      <c r="W2011">
        <v>30.648</v>
      </c>
      <c r="X2011">
        <v>18.446000000000002</v>
      </c>
      <c r="Y2011">
        <v>19.018999999999998</v>
      </c>
      <c r="Z2011">
        <v>30.648</v>
      </c>
      <c r="AA2011">
        <v>31.449000000000002</v>
      </c>
      <c r="AB2011">
        <v>10.865</v>
      </c>
      <c r="AC2011">
        <v>13</v>
      </c>
      <c r="AD2011">
        <v>14</v>
      </c>
      <c r="AE2011">
        <v>13</v>
      </c>
      <c r="AF2011">
        <v>13</v>
      </c>
    </row>
    <row r="2012" spans="1:32" x14ac:dyDescent="0.35">
      <c r="A2012">
        <v>839</v>
      </c>
      <c r="F2012" t="s">
        <v>153</v>
      </c>
      <c r="G2012" t="s">
        <v>154</v>
      </c>
      <c r="I2012" t="s">
        <v>32</v>
      </c>
    </row>
    <row r="2013" spans="1:32" x14ac:dyDescent="0.35">
      <c r="A2013">
        <v>839</v>
      </c>
      <c r="B2013" t="s">
        <v>33</v>
      </c>
      <c r="C2013">
        <v>1</v>
      </c>
      <c r="D2013" t="s">
        <v>2126</v>
      </c>
      <c r="E2013" t="s">
        <v>2127</v>
      </c>
      <c r="H2013">
        <v>60.8</v>
      </c>
    </row>
    <row r="2014" spans="1:32" x14ac:dyDescent="0.35">
      <c r="A2014">
        <v>839</v>
      </c>
      <c r="B2014" t="s">
        <v>36</v>
      </c>
      <c r="C2014">
        <v>1</v>
      </c>
      <c r="J2014" t="s">
        <v>2128</v>
      </c>
      <c r="L2014">
        <v>27.489000000000001</v>
      </c>
      <c r="M2014">
        <v>34.832000000000001</v>
      </c>
      <c r="N2014">
        <v>62.564999999999998</v>
      </c>
      <c r="O2014">
        <v>62.72</v>
      </c>
      <c r="P2014">
        <v>63.146999999999998</v>
      </c>
      <c r="Q2014">
        <v>62.765000000000001</v>
      </c>
      <c r="R2014">
        <v>119.10899999999999</v>
      </c>
      <c r="S2014">
        <v>119.652</v>
      </c>
      <c r="T2014">
        <v>64.177999999999997</v>
      </c>
      <c r="U2014">
        <v>62.841999999999999</v>
      </c>
      <c r="V2014">
        <v>35.822000000000003</v>
      </c>
      <c r="W2014">
        <v>37.158000000000001</v>
      </c>
      <c r="X2014">
        <v>12.459</v>
      </c>
      <c r="Y2014">
        <v>13.798</v>
      </c>
      <c r="Z2014">
        <v>37.158000000000001</v>
      </c>
      <c r="AA2014">
        <v>35.822000000000003</v>
      </c>
      <c r="AB2014">
        <v>11.8</v>
      </c>
      <c r="AC2014">
        <v>14</v>
      </c>
      <c r="AD2014">
        <v>12</v>
      </c>
      <c r="AE2014">
        <v>12</v>
      </c>
      <c r="AF2014">
        <v>12</v>
      </c>
    </row>
    <row r="2015" spans="1:32" x14ac:dyDescent="0.35">
      <c r="A2015">
        <v>840</v>
      </c>
    </row>
    <row r="2016" spans="1:32" x14ac:dyDescent="0.35">
      <c r="A2016">
        <v>840</v>
      </c>
      <c r="B2016" t="s">
        <v>33</v>
      </c>
      <c r="C2016">
        <v>1</v>
      </c>
      <c r="D2016" t="s">
        <v>2129</v>
      </c>
      <c r="E2016" t="s">
        <v>2130</v>
      </c>
    </row>
    <row r="2017" spans="1:32" x14ac:dyDescent="0.35">
      <c r="A2017">
        <v>840</v>
      </c>
      <c r="B2017" t="s">
        <v>36</v>
      </c>
      <c r="C2017">
        <v>1</v>
      </c>
      <c r="J2017" t="s">
        <v>2131</v>
      </c>
      <c r="L2017">
        <v>61.957000000000001</v>
      </c>
      <c r="M2017">
        <v>64.302999999999997</v>
      </c>
      <c r="N2017">
        <v>125.985</v>
      </c>
      <c r="O2017">
        <v>126.98</v>
      </c>
      <c r="P2017">
        <v>100.68600000000001</v>
      </c>
      <c r="Q2017">
        <v>101.88500000000001</v>
      </c>
      <c r="R2017">
        <v>96.614999999999995</v>
      </c>
      <c r="S2017">
        <v>97.027000000000001</v>
      </c>
      <c r="T2017">
        <v>60.933</v>
      </c>
      <c r="U2017">
        <v>63.594000000000001</v>
      </c>
      <c r="V2017">
        <v>39.067</v>
      </c>
      <c r="W2017">
        <v>36.405999999999999</v>
      </c>
      <c r="X2017">
        <v>12.974</v>
      </c>
      <c r="Y2017">
        <v>12.465</v>
      </c>
      <c r="Z2017">
        <v>36.405999999999999</v>
      </c>
      <c r="AA2017">
        <v>39.067</v>
      </c>
      <c r="AB2017">
        <v>12.836</v>
      </c>
      <c r="AC2017">
        <v>9</v>
      </c>
      <c r="AD2017">
        <v>10</v>
      </c>
      <c r="AE2017">
        <v>9</v>
      </c>
      <c r="AF2017">
        <v>9</v>
      </c>
    </row>
    <row r="2018" spans="1:32" x14ac:dyDescent="0.35">
      <c r="A2018">
        <v>841</v>
      </c>
      <c r="F2018" t="s">
        <v>1645</v>
      </c>
      <c r="G2018" t="s">
        <v>1646</v>
      </c>
      <c r="I2018" t="s">
        <v>32</v>
      </c>
    </row>
    <row r="2019" spans="1:32" x14ac:dyDescent="0.35">
      <c r="A2019">
        <v>841</v>
      </c>
      <c r="B2019" t="s">
        <v>33</v>
      </c>
      <c r="C2019">
        <v>1</v>
      </c>
      <c r="D2019" t="s">
        <v>2132</v>
      </c>
      <c r="E2019" t="s">
        <v>2133</v>
      </c>
      <c r="H2019">
        <v>82.2</v>
      </c>
    </row>
    <row r="2020" spans="1:32" x14ac:dyDescent="0.35">
      <c r="A2020">
        <v>841</v>
      </c>
      <c r="B2020" t="s">
        <v>36</v>
      </c>
      <c r="C2020">
        <v>1</v>
      </c>
      <c r="J2020" t="s">
        <v>2134</v>
      </c>
      <c r="L2020">
        <v>7.18</v>
      </c>
      <c r="M2020">
        <v>16.03</v>
      </c>
      <c r="N2020">
        <v>23.529</v>
      </c>
      <c r="O2020">
        <v>23.053000000000001</v>
      </c>
      <c r="P2020">
        <v>29.13</v>
      </c>
      <c r="Q2020">
        <v>28.63</v>
      </c>
      <c r="R2020">
        <v>150.929</v>
      </c>
      <c r="S2020">
        <v>149.12100000000001</v>
      </c>
      <c r="T2020">
        <v>67.667000000000002</v>
      </c>
      <c r="U2020">
        <v>67.873000000000005</v>
      </c>
      <c r="V2020">
        <v>32.332999999999998</v>
      </c>
      <c r="W2020">
        <v>32.127000000000002</v>
      </c>
      <c r="X2020">
        <v>16.978000000000002</v>
      </c>
      <c r="Y2020">
        <v>18.739999999999998</v>
      </c>
      <c r="Z2020">
        <v>32.127000000000002</v>
      </c>
      <c r="AA2020">
        <v>32.332999999999998</v>
      </c>
      <c r="AB2020">
        <v>14.82</v>
      </c>
      <c r="AC2020">
        <v>16</v>
      </c>
      <c r="AD2020">
        <v>16</v>
      </c>
      <c r="AE2020">
        <v>16</v>
      </c>
      <c r="AF2020">
        <v>16</v>
      </c>
    </row>
    <row r="2021" spans="1:32" x14ac:dyDescent="0.35">
      <c r="A2021">
        <v>842</v>
      </c>
      <c r="F2021" t="s">
        <v>210</v>
      </c>
      <c r="G2021" t="s">
        <v>211</v>
      </c>
      <c r="I2021" t="s">
        <v>32</v>
      </c>
    </row>
    <row r="2022" spans="1:32" x14ac:dyDescent="0.35">
      <c r="A2022">
        <v>842</v>
      </c>
      <c r="B2022" t="s">
        <v>33</v>
      </c>
      <c r="C2022">
        <v>1</v>
      </c>
      <c r="D2022" t="s">
        <v>2135</v>
      </c>
      <c r="E2022" t="s">
        <v>2136</v>
      </c>
      <c r="H2022">
        <v>69.8</v>
      </c>
    </row>
    <row r="2023" spans="1:32" x14ac:dyDescent="0.35">
      <c r="A2023">
        <v>842</v>
      </c>
      <c r="B2023" t="s">
        <v>36</v>
      </c>
      <c r="C2023">
        <v>1</v>
      </c>
      <c r="J2023" t="s">
        <v>2137</v>
      </c>
      <c r="L2023">
        <v>59.628999999999998</v>
      </c>
      <c r="M2023">
        <v>56.548000000000002</v>
      </c>
      <c r="N2023">
        <v>116.36499999999999</v>
      </c>
      <c r="O2023">
        <v>116.524</v>
      </c>
      <c r="P2023">
        <v>98.554000000000002</v>
      </c>
      <c r="Q2023">
        <v>97.852999999999994</v>
      </c>
      <c r="R2023">
        <v>101.09</v>
      </c>
      <c r="S2023">
        <v>101.001</v>
      </c>
      <c r="T2023">
        <v>61.893000000000001</v>
      </c>
      <c r="U2023">
        <v>61.625999999999998</v>
      </c>
      <c r="V2023">
        <v>38.106999999999999</v>
      </c>
      <c r="W2023">
        <v>38.374000000000002</v>
      </c>
      <c r="X2023">
        <v>11.507</v>
      </c>
      <c r="Y2023">
        <v>12.433999999999999</v>
      </c>
      <c r="Z2023">
        <v>38.374000000000002</v>
      </c>
      <c r="AA2023">
        <v>38.106999999999999</v>
      </c>
      <c r="AB2023">
        <v>15.103999999999999</v>
      </c>
      <c r="AC2023">
        <v>10</v>
      </c>
      <c r="AD2023">
        <v>11</v>
      </c>
      <c r="AE2023">
        <v>10</v>
      </c>
      <c r="AF2023">
        <v>10</v>
      </c>
    </row>
    <row r="2024" spans="1:32" x14ac:dyDescent="0.35">
      <c r="A2024">
        <v>843</v>
      </c>
    </row>
    <row r="2025" spans="1:32" x14ac:dyDescent="0.35">
      <c r="A2025">
        <v>843</v>
      </c>
      <c r="B2025" t="s">
        <v>33</v>
      </c>
      <c r="C2025">
        <v>1</v>
      </c>
      <c r="D2025" t="s">
        <v>2138</v>
      </c>
      <c r="E2025" t="s">
        <v>2139</v>
      </c>
    </row>
    <row r="2026" spans="1:32" x14ac:dyDescent="0.35">
      <c r="A2026">
        <v>844</v>
      </c>
      <c r="F2026" t="s">
        <v>153</v>
      </c>
      <c r="G2026" t="s">
        <v>154</v>
      </c>
      <c r="I2026" t="s">
        <v>54</v>
      </c>
    </row>
    <row r="2027" spans="1:32" x14ac:dyDescent="0.35">
      <c r="A2027">
        <v>844</v>
      </c>
      <c r="B2027" t="s">
        <v>33</v>
      </c>
      <c r="C2027">
        <v>1</v>
      </c>
      <c r="D2027" t="s">
        <v>2140</v>
      </c>
      <c r="E2027" t="s">
        <v>2141</v>
      </c>
      <c r="H2027">
        <v>76.8</v>
      </c>
    </row>
    <row r="2028" spans="1:32" x14ac:dyDescent="0.35">
      <c r="A2028">
        <v>844</v>
      </c>
      <c r="B2028" t="s">
        <v>36</v>
      </c>
      <c r="C2028">
        <v>1</v>
      </c>
      <c r="J2028" t="s">
        <v>2142</v>
      </c>
      <c r="L2028">
        <v>51.576999999999998</v>
      </c>
      <c r="M2028">
        <v>53.274000000000001</v>
      </c>
      <c r="N2028">
        <v>104.887</v>
      </c>
      <c r="O2028">
        <v>104.476</v>
      </c>
      <c r="P2028">
        <v>97.353999999999999</v>
      </c>
      <c r="Q2028">
        <v>97.165999999999997</v>
      </c>
      <c r="R2028">
        <v>111.851</v>
      </c>
      <c r="S2028">
        <v>111.9</v>
      </c>
      <c r="T2028">
        <v>65.519000000000005</v>
      </c>
      <c r="U2028">
        <v>61.820999999999998</v>
      </c>
      <c r="V2028">
        <v>34.481000000000002</v>
      </c>
      <c r="W2028">
        <v>38.179000000000002</v>
      </c>
      <c r="X2028">
        <v>14.590999999999999</v>
      </c>
      <c r="Y2028">
        <v>13.009</v>
      </c>
      <c r="Z2028">
        <v>38.179000000000002</v>
      </c>
      <c r="AA2028">
        <v>34.481000000000002</v>
      </c>
      <c r="AB2028">
        <v>4.3600000000000003</v>
      </c>
      <c r="AC2028">
        <v>13</v>
      </c>
      <c r="AD2028">
        <v>11</v>
      </c>
      <c r="AE2028">
        <v>11</v>
      </c>
      <c r="AF2028">
        <v>11</v>
      </c>
    </row>
    <row r="2029" spans="1:32" x14ac:dyDescent="0.35">
      <c r="A2029">
        <v>845</v>
      </c>
      <c r="F2029" t="s">
        <v>173</v>
      </c>
      <c r="G2029" t="s">
        <v>174</v>
      </c>
      <c r="I2029" t="s">
        <v>32</v>
      </c>
    </row>
    <row r="2030" spans="1:32" x14ac:dyDescent="0.35">
      <c r="A2030">
        <v>845</v>
      </c>
      <c r="B2030" t="s">
        <v>33</v>
      </c>
      <c r="C2030">
        <v>1</v>
      </c>
      <c r="D2030" t="s">
        <v>2143</v>
      </c>
      <c r="E2030" t="s">
        <v>2144</v>
      </c>
      <c r="H2030">
        <v>77.400000000000006</v>
      </c>
    </row>
    <row r="2031" spans="1:32" x14ac:dyDescent="0.35">
      <c r="A2031">
        <v>845</v>
      </c>
      <c r="B2031" t="s">
        <v>36</v>
      </c>
      <c r="C2031">
        <v>1</v>
      </c>
      <c r="J2031" t="s">
        <v>2145</v>
      </c>
      <c r="L2031">
        <v>68.658000000000001</v>
      </c>
      <c r="M2031">
        <v>70.429000000000002</v>
      </c>
      <c r="N2031">
        <v>138.88900000000001</v>
      </c>
      <c r="O2031">
        <v>139.22999999999999</v>
      </c>
      <c r="P2031">
        <v>117.31399999999999</v>
      </c>
      <c r="Q2031">
        <v>117.468</v>
      </c>
      <c r="R2031">
        <v>101.43300000000001</v>
      </c>
      <c r="S2031">
        <v>100.551</v>
      </c>
      <c r="T2031">
        <v>62.072000000000003</v>
      </c>
      <c r="U2031">
        <v>61.15</v>
      </c>
      <c r="V2031">
        <v>37.927999999999997</v>
      </c>
      <c r="W2031">
        <v>38.85</v>
      </c>
      <c r="X2031">
        <v>11.46</v>
      </c>
      <c r="Y2031">
        <v>11.848000000000001</v>
      </c>
      <c r="Z2031">
        <v>38.85</v>
      </c>
      <c r="AA2031">
        <v>37.927999999999997</v>
      </c>
      <c r="AB2031">
        <v>9.4120000000000008</v>
      </c>
      <c r="AC2031">
        <v>7</v>
      </c>
      <c r="AD2031">
        <v>9</v>
      </c>
      <c r="AE2031">
        <v>7</v>
      </c>
      <c r="AF2031">
        <v>7</v>
      </c>
    </row>
    <row r="2032" spans="1:32" x14ac:dyDescent="0.35">
      <c r="A2032">
        <v>846</v>
      </c>
      <c r="F2032" t="s">
        <v>153</v>
      </c>
      <c r="G2032" t="s">
        <v>154</v>
      </c>
      <c r="I2032" t="s">
        <v>32</v>
      </c>
    </row>
    <row r="2033" spans="1:32" x14ac:dyDescent="0.35">
      <c r="A2033">
        <v>846</v>
      </c>
      <c r="B2033" t="s">
        <v>33</v>
      </c>
      <c r="C2033">
        <v>1</v>
      </c>
      <c r="D2033" t="s">
        <v>2146</v>
      </c>
      <c r="E2033" t="s">
        <v>2147</v>
      </c>
      <c r="H2033">
        <v>65.3</v>
      </c>
    </row>
    <row r="2034" spans="1:32" x14ac:dyDescent="0.35">
      <c r="A2034">
        <v>846</v>
      </c>
      <c r="B2034" t="s">
        <v>36</v>
      </c>
      <c r="C2034">
        <v>1</v>
      </c>
      <c r="J2034" t="s">
        <v>2148</v>
      </c>
      <c r="L2034">
        <v>56.494999999999997</v>
      </c>
      <c r="M2034">
        <v>57.497</v>
      </c>
      <c r="N2034">
        <v>113.596</v>
      </c>
      <c r="O2034">
        <v>114.205</v>
      </c>
      <c r="P2034">
        <v>98.683000000000007</v>
      </c>
      <c r="Q2034">
        <v>98.718000000000004</v>
      </c>
      <c r="R2034">
        <v>103.756</v>
      </c>
      <c r="S2034">
        <v>103.29600000000001</v>
      </c>
      <c r="T2034">
        <v>63.320999999999998</v>
      </c>
      <c r="U2034">
        <v>62.585999999999999</v>
      </c>
      <c r="V2034">
        <v>36.679000000000002</v>
      </c>
      <c r="W2034">
        <v>37.414000000000001</v>
      </c>
      <c r="X2034">
        <v>12.236000000000001</v>
      </c>
      <c r="Y2034">
        <v>14.081</v>
      </c>
      <c r="Z2034">
        <v>37.414000000000001</v>
      </c>
      <c r="AA2034">
        <v>36.679000000000002</v>
      </c>
      <c r="AB2034">
        <v>14.098000000000001</v>
      </c>
      <c r="AC2034">
        <v>12</v>
      </c>
      <c r="AD2034">
        <v>11</v>
      </c>
      <c r="AE2034">
        <v>11</v>
      </c>
      <c r="AF2034">
        <v>11</v>
      </c>
    </row>
    <row r="2035" spans="1:32" x14ac:dyDescent="0.35">
      <c r="A2035">
        <v>847</v>
      </c>
      <c r="F2035" t="s">
        <v>210</v>
      </c>
      <c r="G2035" t="s">
        <v>211</v>
      </c>
      <c r="I2035" t="s">
        <v>32</v>
      </c>
    </row>
    <row r="2036" spans="1:32" x14ac:dyDescent="0.35">
      <c r="A2036">
        <v>847</v>
      </c>
      <c r="B2036" t="s">
        <v>33</v>
      </c>
      <c r="C2036">
        <v>1</v>
      </c>
      <c r="D2036" t="s">
        <v>2149</v>
      </c>
      <c r="E2036" t="s">
        <v>2150</v>
      </c>
      <c r="H2036">
        <v>51.3</v>
      </c>
    </row>
    <row r="2037" spans="1:32" x14ac:dyDescent="0.35">
      <c r="A2037">
        <v>847</v>
      </c>
      <c r="B2037" t="s">
        <v>36</v>
      </c>
      <c r="C2037">
        <v>1</v>
      </c>
      <c r="J2037" t="s">
        <v>2151</v>
      </c>
      <c r="L2037">
        <v>62.390999999999998</v>
      </c>
      <c r="M2037">
        <v>60.033999999999999</v>
      </c>
      <c r="N2037">
        <v>122.26</v>
      </c>
      <c r="O2037">
        <v>122.449</v>
      </c>
      <c r="P2037">
        <v>107.91800000000001</v>
      </c>
      <c r="Q2037">
        <v>108.661</v>
      </c>
      <c r="R2037">
        <v>105.828</v>
      </c>
      <c r="S2037">
        <v>105.78700000000001</v>
      </c>
      <c r="T2037">
        <v>60.905999999999999</v>
      </c>
      <c r="U2037">
        <v>61.456000000000003</v>
      </c>
      <c r="V2037">
        <v>39.094000000000001</v>
      </c>
      <c r="W2037">
        <v>38.543999999999997</v>
      </c>
      <c r="X2037">
        <v>11.162000000000001</v>
      </c>
      <c r="Y2037">
        <v>11.092000000000001</v>
      </c>
      <c r="Z2037">
        <v>38.543999999999997</v>
      </c>
      <c r="AA2037">
        <v>39.094000000000001</v>
      </c>
      <c r="AB2037">
        <v>11.098000000000001</v>
      </c>
      <c r="AC2037">
        <v>10</v>
      </c>
      <c r="AD2037">
        <v>10</v>
      </c>
      <c r="AE2037">
        <v>10</v>
      </c>
      <c r="AF2037">
        <v>10</v>
      </c>
    </row>
    <row r="2038" spans="1:32" x14ac:dyDescent="0.35">
      <c r="A2038">
        <v>848</v>
      </c>
      <c r="F2038" t="s">
        <v>210</v>
      </c>
      <c r="G2038" t="s">
        <v>211</v>
      </c>
      <c r="I2038" t="s">
        <v>54</v>
      </c>
    </row>
    <row r="2039" spans="1:32" x14ac:dyDescent="0.35">
      <c r="A2039">
        <v>848</v>
      </c>
      <c r="B2039" t="s">
        <v>33</v>
      </c>
      <c r="C2039">
        <v>1</v>
      </c>
      <c r="D2039" t="s">
        <v>2152</v>
      </c>
      <c r="E2039" t="s">
        <v>2153</v>
      </c>
      <c r="H2039">
        <v>84.9</v>
      </c>
    </row>
    <row r="2040" spans="1:32" x14ac:dyDescent="0.35">
      <c r="A2040">
        <v>848</v>
      </c>
      <c r="B2040" t="s">
        <v>36</v>
      </c>
      <c r="C2040">
        <v>1</v>
      </c>
      <c r="J2040" t="s">
        <v>2154</v>
      </c>
      <c r="L2040">
        <v>27.105</v>
      </c>
      <c r="M2040">
        <v>24.847000000000001</v>
      </c>
      <c r="N2040">
        <v>52.033000000000001</v>
      </c>
      <c r="O2040">
        <v>51.853999999999999</v>
      </c>
      <c r="P2040">
        <v>43.884</v>
      </c>
      <c r="Q2040">
        <v>43.814</v>
      </c>
      <c r="R2040">
        <v>100.753</v>
      </c>
      <c r="S2040">
        <v>100.495</v>
      </c>
      <c r="T2040">
        <v>73.474000000000004</v>
      </c>
      <c r="U2040">
        <v>73.305999999999997</v>
      </c>
      <c r="V2040">
        <v>26.526</v>
      </c>
      <c r="W2040">
        <v>26.693999999999999</v>
      </c>
      <c r="X2040">
        <v>22.574999999999999</v>
      </c>
      <c r="Y2040">
        <v>24.356999999999999</v>
      </c>
      <c r="Z2040">
        <v>26.693999999999999</v>
      </c>
      <c r="AA2040">
        <v>26.526</v>
      </c>
      <c r="AB2040">
        <v>12.97</v>
      </c>
      <c r="AC2040">
        <v>15</v>
      </c>
      <c r="AD2040">
        <v>14</v>
      </c>
      <c r="AE2040">
        <v>14</v>
      </c>
      <c r="AF2040">
        <v>14</v>
      </c>
    </row>
    <row r="2041" spans="1:32" x14ac:dyDescent="0.35">
      <c r="A2041">
        <v>849</v>
      </c>
      <c r="F2041" t="s">
        <v>210</v>
      </c>
      <c r="G2041" t="s">
        <v>211</v>
      </c>
      <c r="I2041" t="s">
        <v>54</v>
      </c>
    </row>
    <row r="2042" spans="1:32" x14ac:dyDescent="0.35">
      <c r="A2042">
        <v>849</v>
      </c>
      <c r="B2042" t="s">
        <v>33</v>
      </c>
      <c r="C2042">
        <v>1</v>
      </c>
      <c r="D2042" t="s">
        <v>2155</v>
      </c>
      <c r="E2042" t="s">
        <v>2156</v>
      </c>
      <c r="H2042">
        <v>72.599999999999994</v>
      </c>
    </row>
    <row r="2043" spans="1:32" x14ac:dyDescent="0.35">
      <c r="A2043">
        <v>849</v>
      </c>
      <c r="B2043" t="s">
        <v>36</v>
      </c>
      <c r="C2043">
        <v>1</v>
      </c>
      <c r="J2043" t="s">
        <v>2157</v>
      </c>
      <c r="L2043">
        <v>38.890999999999998</v>
      </c>
      <c r="M2043">
        <v>44.59</v>
      </c>
      <c r="N2043">
        <v>83.686000000000007</v>
      </c>
      <c r="O2043">
        <v>83.198999999999998</v>
      </c>
      <c r="P2043">
        <v>87.68</v>
      </c>
      <c r="Q2043">
        <v>88.173000000000002</v>
      </c>
      <c r="R2043">
        <v>126.794</v>
      </c>
      <c r="S2043">
        <v>128.02600000000001</v>
      </c>
      <c r="T2043">
        <v>65.058000000000007</v>
      </c>
      <c r="U2043">
        <v>61.472999999999999</v>
      </c>
      <c r="V2043">
        <v>34.942</v>
      </c>
      <c r="W2043">
        <v>38.527000000000001</v>
      </c>
      <c r="X2043">
        <v>13.627000000000001</v>
      </c>
      <c r="Y2043">
        <v>13.718</v>
      </c>
      <c r="Z2043">
        <v>38.527000000000001</v>
      </c>
      <c r="AA2043">
        <v>34.942</v>
      </c>
      <c r="AB2043">
        <v>19.600000000000001</v>
      </c>
      <c r="AC2043">
        <v>16</v>
      </c>
      <c r="AD2043">
        <v>16</v>
      </c>
      <c r="AE2043">
        <v>16</v>
      </c>
      <c r="AF2043">
        <v>16</v>
      </c>
    </row>
    <row r="2044" spans="1:32" x14ac:dyDescent="0.35">
      <c r="A2044">
        <v>850</v>
      </c>
      <c r="F2044" t="s">
        <v>210</v>
      </c>
      <c r="G2044" t="s">
        <v>211</v>
      </c>
      <c r="I2044" t="s">
        <v>54</v>
      </c>
    </row>
    <row r="2045" spans="1:32" x14ac:dyDescent="0.35">
      <c r="A2045">
        <v>850</v>
      </c>
      <c r="B2045" t="s">
        <v>33</v>
      </c>
      <c r="C2045">
        <v>1</v>
      </c>
      <c r="D2045" t="s">
        <v>2158</v>
      </c>
      <c r="E2045" t="s">
        <v>2159</v>
      </c>
      <c r="H2045">
        <v>81.5</v>
      </c>
    </row>
    <row r="2046" spans="1:32" x14ac:dyDescent="0.35">
      <c r="A2046">
        <v>850</v>
      </c>
      <c r="B2046" t="s">
        <v>36</v>
      </c>
      <c r="C2046">
        <v>1</v>
      </c>
      <c r="J2046" t="s">
        <v>2160</v>
      </c>
      <c r="L2046">
        <v>33.125</v>
      </c>
      <c r="M2046">
        <v>30.177</v>
      </c>
      <c r="N2046">
        <v>62.984000000000002</v>
      </c>
      <c r="O2046">
        <v>62.533999999999999</v>
      </c>
      <c r="P2046">
        <v>45.279000000000003</v>
      </c>
      <c r="Q2046">
        <v>45.747</v>
      </c>
      <c r="R2046">
        <v>86.447999999999993</v>
      </c>
      <c r="S2046">
        <v>87.917000000000002</v>
      </c>
      <c r="T2046">
        <v>64.061000000000007</v>
      </c>
      <c r="U2046">
        <v>65.254999999999995</v>
      </c>
      <c r="V2046">
        <v>35.939</v>
      </c>
      <c r="W2046">
        <v>34.744999999999997</v>
      </c>
      <c r="X2046">
        <v>14.773999999999999</v>
      </c>
      <c r="Y2046">
        <v>14.734999999999999</v>
      </c>
      <c r="Z2046">
        <v>34.744999999999997</v>
      </c>
      <c r="AA2046">
        <v>35.939</v>
      </c>
      <c r="AB2046">
        <v>10.651999999999999</v>
      </c>
      <c r="AC2046">
        <v>14</v>
      </c>
      <c r="AD2046">
        <v>13</v>
      </c>
      <c r="AE2046">
        <v>13</v>
      </c>
      <c r="AF2046">
        <v>13</v>
      </c>
    </row>
    <row r="2047" spans="1:32" x14ac:dyDescent="0.35">
      <c r="A2047">
        <v>851</v>
      </c>
      <c r="F2047" t="s">
        <v>153</v>
      </c>
      <c r="G2047" t="s">
        <v>154</v>
      </c>
      <c r="I2047" t="s">
        <v>32</v>
      </c>
    </row>
    <row r="2048" spans="1:32" x14ac:dyDescent="0.35">
      <c r="A2048">
        <v>851</v>
      </c>
      <c r="B2048" t="s">
        <v>33</v>
      </c>
      <c r="C2048">
        <v>1</v>
      </c>
      <c r="D2048" t="s">
        <v>2161</v>
      </c>
      <c r="E2048" t="s">
        <v>2162</v>
      </c>
      <c r="H2048">
        <v>50.8</v>
      </c>
    </row>
    <row r="2049" spans="1:32" x14ac:dyDescent="0.35">
      <c r="A2049">
        <v>851</v>
      </c>
      <c r="B2049" t="s">
        <v>36</v>
      </c>
      <c r="C2049">
        <v>1</v>
      </c>
      <c r="J2049" t="s">
        <v>2163</v>
      </c>
      <c r="L2049">
        <v>75.471999999999994</v>
      </c>
      <c r="M2049">
        <v>76.649000000000001</v>
      </c>
      <c r="N2049">
        <v>154.89699999999999</v>
      </c>
      <c r="O2049">
        <v>148.642</v>
      </c>
      <c r="P2049">
        <v>127.878</v>
      </c>
      <c r="Q2049">
        <v>127.76900000000001</v>
      </c>
      <c r="R2049">
        <v>98.91</v>
      </c>
      <c r="S2049">
        <v>101.93899999999999</v>
      </c>
      <c r="T2049">
        <v>63.02</v>
      </c>
      <c r="U2049">
        <v>62.573</v>
      </c>
      <c r="V2049">
        <v>36.979999999999997</v>
      </c>
      <c r="W2049">
        <v>37.427</v>
      </c>
      <c r="X2049">
        <v>13.923999999999999</v>
      </c>
      <c r="Y2049">
        <v>13.21</v>
      </c>
      <c r="Z2049">
        <v>37.427</v>
      </c>
      <c r="AA2049">
        <v>36.979999999999997</v>
      </c>
      <c r="AB2049">
        <v>11.75</v>
      </c>
      <c r="AC2049">
        <v>8</v>
      </c>
      <c r="AD2049">
        <v>9</v>
      </c>
      <c r="AE2049">
        <v>8</v>
      </c>
      <c r="AF2049">
        <v>8</v>
      </c>
    </row>
    <row r="2050" spans="1:32" x14ac:dyDescent="0.35">
      <c r="A2050">
        <v>852</v>
      </c>
      <c r="F2050" t="s">
        <v>232</v>
      </c>
      <c r="G2050" t="s">
        <v>233</v>
      </c>
      <c r="I2050" t="s">
        <v>32</v>
      </c>
    </row>
    <row r="2051" spans="1:32" x14ac:dyDescent="0.35">
      <c r="A2051">
        <v>852</v>
      </c>
      <c r="B2051" t="s">
        <v>33</v>
      </c>
      <c r="C2051">
        <v>1</v>
      </c>
      <c r="D2051" t="s">
        <v>2164</v>
      </c>
      <c r="E2051" t="s">
        <v>2165</v>
      </c>
      <c r="H2051">
        <v>60.1</v>
      </c>
    </row>
    <row r="2052" spans="1:32" x14ac:dyDescent="0.35">
      <c r="A2052">
        <v>852</v>
      </c>
      <c r="B2052" t="s">
        <v>36</v>
      </c>
      <c r="C2052">
        <v>1</v>
      </c>
      <c r="J2052" t="s">
        <v>2166</v>
      </c>
      <c r="L2052">
        <v>52.151000000000003</v>
      </c>
      <c r="M2052">
        <v>50.613</v>
      </c>
      <c r="N2052">
        <v>103.57299999999999</v>
      </c>
      <c r="O2052">
        <v>102.744</v>
      </c>
      <c r="P2052">
        <v>86.432000000000002</v>
      </c>
      <c r="Q2052">
        <v>85.686000000000007</v>
      </c>
      <c r="R2052">
        <v>99.483999999999995</v>
      </c>
      <c r="S2052">
        <v>99.531999999999996</v>
      </c>
      <c r="T2052">
        <v>63.274000000000001</v>
      </c>
      <c r="U2052">
        <v>64.662999999999997</v>
      </c>
      <c r="V2052">
        <v>36.725999999999999</v>
      </c>
      <c r="W2052">
        <v>35.337000000000003</v>
      </c>
      <c r="X2052">
        <v>13.992000000000001</v>
      </c>
      <c r="Y2052">
        <v>14.28</v>
      </c>
      <c r="Z2052">
        <v>35.337000000000003</v>
      </c>
      <c r="AA2052">
        <v>36.725999999999999</v>
      </c>
      <c r="AB2052">
        <v>10.256</v>
      </c>
      <c r="AC2052">
        <v>11</v>
      </c>
      <c r="AD2052">
        <v>13</v>
      </c>
      <c r="AE2052">
        <v>11</v>
      </c>
      <c r="AF2052">
        <v>11</v>
      </c>
    </row>
    <row r="2053" spans="1:32" x14ac:dyDescent="0.35">
      <c r="A2053">
        <v>853</v>
      </c>
      <c r="F2053" t="s">
        <v>153</v>
      </c>
      <c r="G2053" t="s">
        <v>154</v>
      </c>
    </row>
    <row r="2054" spans="1:32" x14ac:dyDescent="0.35">
      <c r="A2054">
        <v>853</v>
      </c>
      <c r="B2054" t="s">
        <v>33</v>
      </c>
      <c r="C2054">
        <v>1</v>
      </c>
      <c r="D2054" t="s">
        <v>2167</v>
      </c>
      <c r="E2054" t="s">
        <v>2168</v>
      </c>
    </row>
    <row r="2055" spans="1:32" x14ac:dyDescent="0.35">
      <c r="A2055">
        <v>853</v>
      </c>
      <c r="B2055" t="s">
        <v>36</v>
      </c>
      <c r="C2055">
        <v>1</v>
      </c>
      <c r="J2055" t="s">
        <v>2169</v>
      </c>
      <c r="L2055">
        <v>54.231000000000002</v>
      </c>
      <c r="M2055">
        <v>54.203000000000003</v>
      </c>
      <c r="N2055">
        <v>107.62</v>
      </c>
      <c r="O2055">
        <v>108.84699999999999</v>
      </c>
      <c r="P2055">
        <v>111.361</v>
      </c>
      <c r="Q2055">
        <v>112.947</v>
      </c>
      <c r="R2055">
        <v>122.82599999999999</v>
      </c>
      <c r="S2055">
        <v>123.248</v>
      </c>
      <c r="T2055">
        <v>62.429000000000002</v>
      </c>
      <c r="U2055">
        <v>61.6</v>
      </c>
      <c r="V2055">
        <v>37.570999999999998</v>
      </c>
      <c r="W2055">
        <v>38.4</v>
      </c>
      <c r="X2055">
        <v>12.52</v>
      </c>
      <c r="Y2055">
        <v>11.708</v>
      </c>
      <c r="Z2055">
        <v>38.4</v>
      </c>
      <c r="AA2055">
        <v>37.570999999999998</v>
      </c>
      <c r="AB2055">
        <v>9.44</v>
      </c>
      <c r="AC2055">
        <v>11</v>
      </c>
      <c r="AD2055">
        <v>12</v>
      </c>
      <c r="AE2055">
        <v>11</v>
      </c>
      <c r="AF2055">
        <v>11</v>
      </c>
    </row>
    <row r="2056" spans="1:32" x14ac:dyDescent="0.35">
      <c r="A2056">
        <v>854</v>
      </c>
      <c r="F2056" t="s">
        <v>153</v>
      </c>
      <c r="G2056" t="s">
        <v>154</v>
      </c>
      <c r="I2056" t="s">
        <v>54</v>
      </c>
    </row>
    <row r="2057" spans="1:32" x14ac:dyDescent="0.35">
      <c r="A2057">
        <v>854</v>
      </c>
      <c r="B2057" t="s">
        <v>33</v>
      </c>
      <c r="C2057">
        <v>1</v>
      </c>
      <c r="D2057" t="s">
        <v>2170</v>
      </c>
      <c r="E2057" t="s">
        <v>2171</v>
      </c>
      <c r="H2057">
        <v>67.900000000000006</v>
      </c>
    </row>
    <row r="2058" spans="1:32" x14ac:dyDescent="0.35">
      <c r="A2058">
        <v>854</v>
      </c>
      <c r="B2058" t="s">
        <v>36</v>
      </c>
      <c r="C2058">
        <v>1</v>
      </c>
      <c r="J2058" t="s">
        <v>2172</v>
      </c>
      <c r="L2058">
        <v>41.311</v>
      </c>
      <c r="M2058">
        <v>33.695</v>
      </c>
      <c r="N2058">
        <v>75.113</v>
      </c>
      <c r="O2058">
        <v>74.552000000000007</v>
      </c>
      <c r="P2058">
        <v>62.152000000000001</v>
      </c>
      <c r="Q2058">
        <v>61.918999999999997</v>
      </c>
      <c r="R2058">
        <v>98.953999999999994</v>
      </c>
      <c r="S2058">
        <v>99.284999999999997</v>
      </c>
      <c r="T2058">
        <v>67.591999999999999</v>
      </c>
      <c r="U2058">
        <v>66.897000000000006</v>
      </c>
      <c r="V2058">
        <v>32.408000000000001</v>
      </c>
      <c r="W2058">
        <v>33.103000000000002</v>
      </c>
      <c r="X2058">
        <v>16.815999999999999</v>
      </c>
      <c r="Y2058">
        <v>17.399000000000001</v>
      </c>
      <c r="Z2058">
        <v>33.103000000000002</v>
      </c>
      <c r="AA2058">
        <v>32.408000000000001</v>
      </c>
      <c r="AB2058">
        <v>10.003</v>
      </c>
      <c r="AC2058">
        <v>14</v>
      </c>
      <c r="AD2058">
        <v>15</v>
      </c>
      <c r="AE2058">
        <v>14</v>
      </c>
      <c r="AF2058">
        <v>14</v>
      </c>
    </row>
    <row r="2059" spans="1:32" x14ac:dyDescent="0.35">
      <c r="A2059">
        <v>855</v>
      </c>
    </row>
    <row r="2060" spans="1:32" x14ac:dyDescent="0.35">
      <c r="A2060">
        <v>855</v>
      </c>
      <c r="B2060" t="s">
        <v>33</v>
      </c>
      <c r="C2060">
        <v>1</v>
      </c>
      <c r="D2060" t="s">
        <v>2173</v>
      </c>
      <c r="E2060" t="s">
        <v>2174</v>
      </c>
    </row>
    <row r="2061" spans="1:32" x14ac:dyDescent="0.35">
      <c r="A2061">
        <v>855</v>
      </c>
      <c r="B2061" t="s">
        <v>36</v>
      </c>
      <c r="C2061">
        <v>1</v>
      </c>
      <c r="J2061" t="s">
        <v>2175</v>
      </c>
      <c r="L2061">
        <v>61.085000000000001</v>
      </c>
      <c r="M2061">
        <v>59.101999999999997</v>
      </c>
      <c r="N2061">
        <v>120.27800000000001</v>
      </c>
      <c r="O2061">
        <v>120.93899999999999</v>
      </c>
      <c r="P2061">
        <v>116.851</v>
      </c>
      <c r="Q2061">
        <v>116.47</v>
      </c>
      <c r="R2061">
        <v>116.887</v>
      </c>
      <c r="S2061">
        <v>114.631</v>
      </c>
      <c r="T2061">
        <v>63.481000000000002</v>
      </c>
      <c r="U2061">
        <v>65.555000000000007</v>
      </c>
      <c r="V2061">
        <v>36.518999999999998</v>
      </c>
      <c r="W2061">
        <v>34.445</v>
      </c>
      <c r="X2061">
        <v>14.731999999999999</v>
      </c>
      <c r="Y2061">
        <v>14.548</v>
      </c>
      <c r="Z2061">
        <v>34.445</v>
      </c>
      <c r="AA2061">
        <v>36.518999999999998</v>
      </c>
      <c r="AB2061">
        <v>11.885999999999999</v>
      </c>
      <c r="AC2061">
        <v>10</v>
      </c>
      <c r="AD2061">
        <v>10</v>
      </c>
      <c r="AE2061">
        <v>10</v>
      </c>
      <c r="AF2061">
        <v>10</v>
      </c>
    </row>
    <row r="2062" spans="1:32" x14ac:dyDescent="0.35">
      <c r="A2062">
        <v>856</v>
      </c>
      <c r="F2062" t="s">
        <v>153</v>
      </c>
      <c r="G2062" t="s">
        <v>154</v>
      </c>
      <c r="I2062" t="s">
        <v>54</v>
      </c>
    </row>
    <row r="2063" spans="1:32" x14ac:dyDescent="0.35">
      <c r="A2063">
        <v>856</v>
      </c>
      <c r="B2063" t="s">
        <v>33</v>
      </c>
      <c r="C2063">
        <v>1</v>
      </c>
      <c r="D2063" t="s">
        <v>2176</v>
      </c>
      <c r="E2063" t="s">
        <v>2177</v>
      </c>
      <c r="H2063">
        <v>73.599999999999994</v>
      </c>
    </row>
    <row r="2064" spans="1:32" x14ac:dyDescent="0.35">
      <c r="A2064">
        <v>856</v>
      </c>
      <c r="B2064" t="s">
        <v>36</v>
      </c>
      <c r="C2064">
        <v>1</v>
      </c>
      <c r="J2064" t="s">
        <v>2178</v>
      </c>
      <c r="L2064">
        <v>53.313000000000002</v>
      </c>
      <c r="M2064">
        <v>50.05</v>
      </c>
      <c r="N2064">
        <v>103.43899999999999</v>
      </c>
      <c r="O2064">
        <v>103.205</v>
      </c>
      <c r="P2064">
        <v>85.147999999999996</v>
      </c>
      <c r="Q2064">
        <v>84.025999999999996</v>
      </c>
      <c r="R2064">
        <v>98.363</v>
      </c>
      <c r="S2064">
        <v>97.328000000000003</v>
      </c>
      <c r="T2064">
        <v>64.792000000000002</v>
      </c>
      <c r="U2064">
        <v>66.900000000000006</v>
      </c>
      <c r="V2064">
        <v>35.207999999999998</v>
      </c>
      <c r="W2064">
        <v>33.1</v>
      </c>
      <c r="X2064">
        <v>15.824999999999999</v>
      </c>
      <c r="Y2064">
        <v>15.925000000000001</v>
      </c>
      <c r="Z2064">
        <v>33.1</v>
      </c>
      <c r="AA2064">
        <v>35.207999999999998</v>
      </c>
      <c r="AB2064">
        <v>6.2050000000000001</v>
      </c>
      <c r="AC2064">
        <v>10</v>
      </c>
      <c r="AD2064">
        <v>10</v>
      </c>
      <c r="AE2064">
        <v>10</v>
      </c>
      <c r="AF2064">
        <v>10</v>
      </c>
    </row>
    <row r="2065" spans="1:32" x14ac:dyDescent="0.35">
      <c r="A2065">
        <v>857</v>
      </c>
      <c r="F2065" t="s">
        <v>153</v>
      </c>
      <c r="G2065" t="s">
        <v>154</v>
      </c>
      <c r="I2065" t="s">
        <v>32</v>
      </c>
    </row>
    <row r="2066" spans="1:32" x14ac:dyDescent="0.35">
      <c r="A2066">
        <v>857</v>
      </c>
      <c r="B2066" t="s">
        <v>33</v>
      </c>
      <c r="C2066">
        <v>1</v>
      </c>
      <c r="D2066" t="s">
        <v>2179</v>
      </c>
      <c r="E2066" t="s">
        <v>2180</v>
      </c>
      <c r="H2066">
        <v>71.900000000000006</v>
      </c>
    </row>
    <row r="2067" spans="1:32" x14ac:dyDescent="0.35">
      <c r="A2067">
        <v>857</v>
      </c>
      <c r="B2067" t="s">
        <v>36</v>
      </c>
      <c r="C2067">
        <v>1</v>
      </c>
      <c r="J2067" t="s">
        <v>2181</v>
      </c>
      <c r="L2067">
        <v>44.805</v>
      </c>
      <c r="M2067">
        <v>47.097999999999999</v>
      </c>
      <c r="N2067">
        <v>92.738</v>
      </c>
      <c r="O2067">
        <v>92.17</v>
      </c>
      <c r="P2067">
        <v>95.067999999999998</v>
      </c>
      <c r="Q2067">
        <v>95.042000000000002</v>
      </c>
      <c r="R2067">
        <v>123.691</v>
      </c>
      <c r="S2067">
        <v>123.28400000000001</v>
      </c>
      <c r="T2067">
        <v>61.042999999999999</v>
      </c>
      <c r="U2067">
        <v>63.258000000000003</v>
      </c>
      <c r="V2067">
        <v>38.957000000000001</v>
      </c>
      <c r="W2067">
        <v>36.741999999999997</v>
      </c>
      <c r="X2067">
        <v>11.257999999999999</v>
      </c>
      <c r="Y2067">
        <v>12.536</v>
      </c>
      <c r="Z2067">
        <v>36.741999999999997</v>
      </c>
      <c r="AA2067">
        <v>38.957000000000001</v>
      </c>
      <c r="AB2067">
        <v>8.2759999999999998</v>
      </c>
      <c r="AC2067">
        <v>14</v>
      </c>
      <c r="AD2067">
        <v>14</v>
      </c>
      <c r="AE2067">
        <v>14</v>
      </c>
      <c r="AF2067">
        <v>14</v>
      </c>
    </row>
    <row r="2068" spans="1:32" x14ac:dyDescent="0.35">
      <c r="A2068">
        <v>858</v>
      </c>
      <c r="F2068" t="s">
        <v>153</v>
      </c>
      <c r="G2068" t="s">
        <v>154</v>
      </c>
      <c r="I2068" t="s">
        <v>54</v>
      </c>
    </row>
    <row r="2069" spans="1:32" x14ac:dyDescent="0.35">
      <c r="A2069">
        <v>858</v>
      </c>
      <c r="B2069" t="s">
        <v>33</v>
      </c>
      <c r="C2069">
        <v>1</v>
      </c>
      <c r="D2069" t="s">
        <v>2182</v>
      </c>
      <c r="E2069" t="s">
        <v>2183</v>
      </c>
      <c r="H2069">
        <v>53.1</v>
      </c>
    </row>
    <row r="2070" spans="1:32" x14ac:dyDescent="0.35">
      <c r="A2070">
        <v>858</v>
      </c>
      <c r="B2070" t="s">
        <v>36</v>
      </c>
      <c r="C2070">
        <v>1</v>
      </c>
      <c r="J2070" t="s">
        <v>2184</v>
      </c>
      <c r="L2070">
        <v>46.042000000000002</v>
      </c>
      <c r="M2070">
        <v>41.817</v>
      </c>
      <c r="N2070">
        <v>87.468999999999994</v>
      </c>
      <c r="O2070">
        <v>88.251000000000005</v>
      </c>
      <c r="P2070">
        <v>78.289000000000001</v>
      </c>
      <c r="Q2070">
        <v>78.837000000000003</v>
      </c>
      <c r="R2070">
        <v>107.553</v>
      </c>
      <c r="S2070">
        <v>106.836</v>
      </c>
      <c r="T2070">
        <v>65.006</v>
      </c>
      <c r="U2070">
        <v>64.082999999999998</v>
      </c>
      <c r="V2070">
        <v>34.994</v>
      </c>
      <c r="W2070">
        <v>35.917000000000002</v>
      </c>
      <c r="X2070">
        <v>14.847</v>
      </c>
      <c r="Y2070">
        <v>14.576000000000001</v>
      </c>
      <c r="Z2070">
        <v>35.917000000000002</v>
      </c>
      <c r="AA2070">
        <v>34.994</v>
      </c>
      <c r="AB2070">
        <v>14.055</v>
      </c>
      <c r="AC2070">
        <v>16</v>
      </c>
      <c r="AD2070">
        <v>16</v>
      </c>
      <c r="AE2070">
        <v>16</v>
      </c>
      <c r="AF2070">
        <v>16</v>
      </c>
    </row>
    <row r="2071" spans="1:32" x14ac:dyDescent="0.35">
      <c r="A2071">
        <v>859</v>
      </c>
      <c r="F2071" t="s">
        <v>210</v>
      </c>
      <c r="G2071" t="s">
        <v>211</v>
      </c>
      <c r="I2071" t="s">
        <v>54</v>
      </c>
    </row>
    <row r="2072" spans="1:32" x14ac:dyDescent="0.35">
      <c r="A2072">
        <v>859</v>
      </c>
      <c r="B2072" t="s">
        <v>33</v>
      </c>
      <c r="C2072">
        <v>1</v>
      </c>
      <c r="D2072" t="s">
        <v>2185</v>
      </c>
      <c r="E2072" t="s">
        <v>2186</v>
      </c>
      <c r="H2072">
        <v>67.400000000000006</v>
      </c>
    </row>
    <row r="2073" spans="1:32" x14ac:dyDescent="0.35">
      <c r="A2073">
        <v>860</v>
      </c>
    </row>
    <row r="2074" spans="1:32" x14ac:dyDescent="0.35">
      <c r="A2074">
        <v>860</v>
      </c>
      <c r="B2074" t="s">
        <v>33</v>
      </c>
      <c r="C2074">
        <v>1</v>
      </c>
      <c r="D2074" t="s">
        <v>2187</v>
      </c>
      <c r="E2074" t="s">
        <v>2188</v>
      </c>
    </row>
    <row r="2075" spans="1:32" x14ac:dyDescent="0.35">
      <c r="A2075">
        <v>860</v>
      </c>
      <c r="B2075" t="s">
        <v>36</v>
      </c>
      <c r="C2075">
        <v>1</v>
      </c>
      <c r="J2075" t="s">
        <v>2189</v>
      </c>
      <c r="L2075">
        <v>65.879000000000005</v>
      </c>
      <c r="M2075">
        <v>64.180999999999997</v>
      </c>
      <c r="N2075">
        <v>130.27000000000001</v>
      </c>
      <c r="O2075">
        <v>130.084</v>
      </c>
      <c r="P2075">
        <v>122.06</v>
      </c>
      <c r="Q2075">
        <v>122.18300000000001</v>
      </c>
      <c r="R2075">
        <v>112.175</v>
      </c>
      <c r="S2075">
        <v>112.009</v>
      </c>
      <c r="T2075">
        <v>61.683999999999997</v>
      </c>
      <c r="U2075">
        <v>62.203000000000003</v>
      </c>
      <c r="V2075">
        <v>38.316000000000003</v>
      </c>
      <c r="W2075">
        <v>37.796999999999997</v>
      </c>
      <c r="X2075">
        <v>11.917</v>
      </c>
      <c r="Y2075">
        <v>12.598000000000001</v>
      </c>
      <c r="Z2075">
        <v>37.796999999999997</v>
      </c>
      <c r="AA2075">
        <v>38.316000000000003</v>
      </c>
      <c r="AB2075">
        <v>12.676</v>
      </c>
      <c r="AC2075">
        <v>10</v>
      </c>
      <c r="AD2075">
        <v>10</v>
      </c>
      <c r="AE2075">
        <v>10</v>
      </c>
      <c r="AF2075">
        <v>10</v>
      </c>
    </row>
    <row r="2076" spans="1:32" x14ac:dyDescent="0.35">
      <c r="A2076">
        <v>861</v>
      </c>
      <c r="F2076" t="s">
        <v>173</v>
      </c>
      <c r="G2076" t="s">
        <v>174</v>
      </c>
      <c r="I2076" t="s">
        <v>54</v>
      </c>
    </row>
    <row r="2077" spans="1:32" x14ac:dyDescent="0.35">
      <c r="A2077">
        <v>861</v>
      </c>
      <c r="B2077" t="s">
        <v>33</v>
      </c>
      <c r="C2077">
        <v>1</v>
      </c>
      <c r="D2077" t="s">
        <v>2190</v>
      </c>
      <c r="E2077" t="s">
        <v>2191</v>
      </c>
      <c r="H2077">
        <v>54.2</v>
      </c>
    </row>
    <row r="2078" spans="1:32" x14ac:dyDescent="0.35">
      <c r="A2078">
        <v>861</v>
      </c>
      <c r="B2078" t="s">
        <v>36</v>
      </c>
      <c r="C2078">
        <v>1</v>
      </c>
      <c r="J2078" t="s">
        <v>2192</v>
      </c>
      <c r="L2078">
        <v>53.915999999999997</v>
      </c>
      <c r="M2078">
        <v>52.078000000000003</v>
      </c>
      <c r="N2078">
        <v>105.91800000000001</v>
      </c>
      <c r="O2078">
        <v>104.91800000000001</v>
      </c>
      <c r="P2078">
        <v>104.988</v>
      </c>
      <c r="Q2078">
        <v>104.96</v>
      </c>
      <c r="R2078">
        <v>119.004</v>
      </c>
      <c r="S2078">
        <v>119.099</v>
      </c>
      <c r="T2078">
        <v>64.808000000000007</v>
      </c>
      <c r="U2078">
        <v>63.744999999999997</v>
      </c>
      <c r="V2078">
        <v>35.192</v>
      </c>
      <c r="W2078">
        <v>36.255000000000003</v>
      </c>
      <c r="X2078">
        <v>14.039</v>
      </c>
      <c r="Y2078">
        <v>14.178000000000001</v>
      </c>
      <c r="Z2078">
        <v>36.255000000000003</v>
      </c>
      <c r="AA2078">
        <v>35.192</v>
      </c>
      <c r="AB2078">
        <v>9.5920000000000005</v>
      </c>
      <c r="AC2078">
        <v>15</v>
      </c>
      <c r="AD2078">
        <v>13</v>
      </c>
      <c r="AE2078">
        <v>13</v>
      </c>
      <c r="AF2078">
        <v>13</v>
      </c>
    </row>
    <row r="2079" spans="1:32" x14ac:dyDescent="0.35">
      <c r="A2079">
        <v>862</v>
      </c>
      <c r="F2079" t="s">
        <v>210</v>
      </c>
      <c r="G2079" t="s">
        <v>211</v>
      </c>
      <c r="I2079" t="s">
        <v>54</v>
      </c>
    </row>
    <row r="2080" spans="1:32" x14ac:dyDescent="0.35">
      <c r="A2080">
        <v>862</v>
      </c>
      <c r="B2080" t="s">
        <v>33</v>
      </c>
      <c r="C2080">
        <v>1</v>
      </c>
      <c r="D2080" t="s">
        <v>2193</v>
      </c>
      <c r="E2080" t="s">
        <v>2194</v>
      </c>
      <c r="H2080">
        <v>79.2</v>
      </c>
    </row>
    <row r="2081" spans="1:32" x14ac:dyDescent="0.35">
      <c r="A2081">
        <v>862</v>
      </c>
      <c r="B2081" t="s">
        <v>36</v>
      </c>
      <c r="C2081">
        <v>1</v>
      </c>
      <c r="J2081" t="s">
        <v>2195</v>
      </c>
      <c r="L2081">
        <v>56.893000000000001</v>
      </c>
      <c r="M2081">
        <v>56.746000000000002</v>
      </c>
      <c r="N2081">
        <v>113.173</v>
      </c>
      <c r="O2081">
        <v>113.524</v>
      </c>
      <c r="P2081">
        <v>104.211</v>
      </c>
      <c r="Q2081">
        <v>104.256</v>
      </c>
      <c r="R2081">
        <v>111.006</v>
      </c>
      <c r="S2081">
        <v>110.43600000000001</v>
      </c>
      <c r="T2081">
        <v>61.182000000000002</v>
      </c>
      <c r="U2081">
        <v>60.530999999999999</v>
      </c>
      <c r="V2081">
        <v>38.817999999999998</v>
      </c>
      <c r="W2081">
        <v>39.469000000000001</v>
      </c>
      <c r="X2081">
        <v>11.398999999999999</v>
      </c>
      <c r="Y2081">
        <v>10.73</v>
      </c>
      <c r="Z2081">
        <v>39.469000000000001</v>
      </c>
      <c r="AA2081">
        <v>38.817999999999998</v>
      </c>
      <c r="AB2081">
        <v>9.5340000000000007</v>
      </c>
      <c r="AC2081">
        <v>11</v>
      </c>
      <c r="AD2081">
        <v>12</v>
      </c>
      <c r="AE2081">
        <v>11</v>
      </c>
      <c r="AF2081">
        <v>11</v>
      </c>
    </row>
    <row r="2082" spans="1:32" x14ac:dyDescent="0.35">
      <c r="A2082">
        <v>863</v>
      </c>
      <c r="F2082" t="s">
        <v>153</v>
      </c>
      <c r="G2082" t="s">
        <v>154</v>
      </c>
      <c r="I2082" t="s">
        <v>32</v>
      </c>
    </row>
    <row r="2083" spans="1:32" x14ac:dyDescent="0.35">
      <c r="A2083">
        <v>863</v>
      </c>
      <c r="B2083" t="s">
        <v>33</v>
      </c>
      <c r="C2083">
        <v>1</v>
      </c>
      <c r="D2083" t="s">
        <v>2196</v>
      </c>
      <c r="E2083" t="s">
        <v>2197</v>
      </c>
      <c r="H2083">
        <v>71.8</v>
      </c>
    </row>
    <row r="2084" spans="1:32" x14ac:dyDescent="0.35">
      <c r="A2084">
        <v>864</v>
      </c>
    </row>
    <row r="2085" spans="1:32" x14ac:dyDescent="0.35">
      <c r="A2085">
        <v>864</v>
      </c>
      <c r="B2085" t="s">
        <v>33</v>
      </c>
      <c r="C2085">
        <v>1</v>
      </c>
      <c r="D2085" t="s">
        <v>2198</v>
      </c>
      <c r="E2085" t="s">
        <v>2199</v>
      </c>
    </row>
    <row r="2086" spans="1:32" x14ac:dyDescent="0.35">
      <c r="A2086">
        <v>864</v>
      </c>
      <c r="B2086" t="s">
        <v>36</v>
      </c>
      <c r="C2086">
        <v>1</v>
      </c>
      <c r="J2086" t="s">
        <v>2200</v>
      </c>
      <c r="L2086">
        <v>36.177999999999997</v>
      </c>
      <c r="M2086">
        <v>39.140999999999998</v>
      </c>
      <c r="N2086">
        <v>75.225999999999999</v>
      </c>
      <c r="O2086">
        <v>75.731999999999999</v>
      </c>
      <c r="P2086">
        <v>57.204999999999998</v>
      </c>
      <c r="Q2086">
        <v>57.713000000000001</v>
      </c>
      <c r="R2086">
        <v>91.35</v>
      </c>
      <c r="S2086">
        <v>90.766000000000005</v>
      </c>
      <c r="T2086">
        <v>66.888000000000005</v>
      </c>
      <c r="U2086">
        <v>63.834000000000003</v>
      </c>
      <c r="V2086">
        <v>33.112000000000002</v>
      </c>
      <c r="W2086">
        <v>36.165999999999997</v>
      </c>
      <c r="X2086">
        <v>14.840999999999999</v>
      </c>
      <c r="Y2086">
        <v>15.483000000000001</v>
      </c>
      <c r="Z2086">
        <v>36.165999999999997</v>
      </c>
      <c r="AA2086">
        <v>33.112000000000002</v>
      </c>
      <c r="AB2086">
        <v>13.797000000000001</v>
      </c>
      <c r="AC2086">
        <v>10</v>
      </c>
      <c r="AD2086">
        <v>11</v>
      </c>
      <c r="AE2086">
        <v>10</v>
      </c>
      <c r="AF2086">
        <v>10</v>
      </c>
    </row>
    <row r="2087" spans="1:32" x14ac:dyDescent="0.35">
      <c r="A2087">
        <v>865</v>
      </c>
      <c r="F2087" t="s">
        <v>173</v>
      </c>
      <c r="G2087" t="s">
        <v>174</v>
      </c>
      <c r="I2087" t="s">
        <v>32</v>
      </c>
    </row>
    <row r="2088" spans="1:32" x14ac:dyDescent="0.35">
      <c r="A2088">
        <v>865</v>
      </c>
      <c r="B2088" t="s">
        <v>33</v>
      </c>
      <c r="C2088">
        <v>1</v>
      </c>
      <c r="D2088" t="s">
        <v>2201</v>
      </c>
      <c r="E2088" t="s">
        <v>2202</v>
      </c>
      <c r="H2088">
        <v>67.5</v>
      </c>
    </row>
    <row r="2089" spans="1:32" x14ac:dyDescent="0.35">
      <c r="A2089">
        <v>865</v>
      </c>
      <c r="B2089" t="s">
        <v>36</v>
      </c>
      <c r="C2089">
        <v>1</v>
      </c>
      <c r="J2089" t="s">
        <v>2203</v>
      </c>
      <c r="L2089">
        <v>56.682000000000002</v>
      </c>
      <c r="M2089">
        <v>59.161999999999999</v>
      </c>
      <c r="N2089">
        <v>116.026</v>
      </c>
      <c r="O2089">
        <v>116.34699999999999</v>
      </c>
      <c r="P2089">
        <v>89.022999999999996</v>
      </c>
      <c r="Q2089">
        <v>88.99</v>
      </c>
      <c r="R2089">
        <v>91.995000000000005</v>
      </c>
      <c r="S2089">
        <v>91.984999999999999</v>
      </c>
      <c r="T2089">
        <v>64.015000000000001</v>
      </c>
      <c r="U2089">
        <v>63.021000000000001</v>
      </c>
      <c r="V2089">
        <v>35.984999999999999</v>
      </c>
      <c r="W2089">
        <v>36.978999999999999</v>
      </c>
      <c r="X2089">
        <v>14.305999999999999</v>
      </c>
      <c r="Y2089">
        <v>13.589</v>
      </c>
      <c r="Z2089">
        <v>36.978999999999999</v>
      </c>
      <c r="AA2089">
        <v>35.984999999999999</v>
      </c>
      <c r="AB2089">
        <v>13.974</v>
      </c>
      <c r="AC2089">
        <v>12</v>
      </c>
      <c r="AD2089">
        <v>11</v>
      </c>
      <c r="AE2089">
        <v>11</v>
      </c>
      <c r="AF2089">
        <v>11</v>
      </c>
    </row>
    <row r="2090" spans="1:32" x14ac:dyDescent="0.35">
      <c r="A2090">
        <v>866</v>
      </c>
      <c r="F2090" t="s">
        <v>210</v>
      </c>
      <c r="G2090" t="s">
        <v>211</v>
      </c>
      <c r="I2090" t="s">
        <v>54</v>
      </c>
    </row>
    <row r="2091" spans="1:32" x14ac:dyDescent="0.35">
      <c r="A2091">
        <v>866</v>
      </c>
      <c r="B2091" t="s">
        <v>33</v>
      </c>
      <c r="C2091">
        <v>1</v>
      </c>
      <c r="D2091" t="s">
        <v>2204</v>
      </c>
      <c r="E2091" t="s">
        <v>2205</v>
      </c>
      <c r="H2091">
        <v>67.2</v>
      </c>
    </row>
    <row r="2092" spans="1:32" x14ac:dyDescent="0.35">
      <c r="A2092">
        <v>867</v>
      </c>
      <c r="F2092" t="s">
        <v>173</v>
      </c>
      <c r="G2092" t="s">
        <v>174</v>
      </c>
      <c r="I2092" t="s">
        <v>54</v>
      </c>
    </row>
    <row r="2093" spans="1:32" x14ac:dyDescent="0.35">
      <c r="A2093">
        <v>867</v>
      </c>
      <c r="B2093" t="s">
        <v>33</v>
      </c>
      <c r="C2093">
        <v>1</v>
      </c>
      <c r="D2093" t="s">
        <v>2206</v>
      </c>
      <c r="E2093" t="s">
        <v>2207</v>
      </c>
      <c r="H2093">
        <v>77.7</v>
      </c>
    </row>
    <row r="2094" spans="1:32" x14ac:dyDescent="0.35">
      <c r="A2094">
        <v>867</v>
      </c>
      <c r="B2094" t="s">
        <v>36</v>
      </c>
      <c r="C2094">
        <v>1</v>
      </c>
      <c r="J2094" t="s">
        <v>2208</v>
      </c>
      <c r="L2094">
        <v>70.847999999999999</v>
      </c>
      <c r="M2094">
        <v>67.799000000000007</v>
      </c>
      <c r="N2094">
        <v>139.00399999999999</v>
      </c>
      <c r="O2094">
        <v>137.756</v>
      </c>
      <c r="P2094">
        <v>130.65100000000001</v>
      </c>
      <c r="Q2094">
        <v>129.821</v>
      </c>
      <c r="R2094">
        <v>112.008</v>
      </c>
      <c r="S2094">
        <v>112.108</v>
      </c>
      <c r="T2094">
        <v>59.399000000000001</v>
      </c>
      <c r="U2094">
        <v>60.844000000000001</v>
      </c>
      <c r="V2094">
        <v>40.600999999999999</v>
      </c>
      <c r="W2094">
        <v>39.155999999999999</v>
      </c>
      <c r="X2094">
        <v>10.855</v>
      </c>
      <c r="Y2094">
        <v>10.622999999999999</v>
      </c>
      <c r="Z2094">
        <v>39.155999999999999</v>
      </c>
      <c r="AA2094">
        <v>40.600999999999999</v>
      </c>
      <c r="AB2094">
        <v>9.1129999999999995</v>
      </c>
      <c r="AC2094">
        <v>11</v>
      </c>
      <c r="AD2094">
        <v>8</v>
      </c>
      <c r="AE2094">
        <v>8</v>
      </c>
      <c r="AF2094">
        <v>8</v>
      </c>
    </row>
    <row r="2095" spans="1:32" x14ac:dyDescent="0.35">
      <c r="A2095">
        <v>868</v>
      </c>
      <c r="F2095" t="s">
        <v>2209</v>
      </c>
      <c r="G2095" t="s">
        <v>2210</v>
      </c>
      <c r="I2095" t="s">
        <v>32</v>
      </c>
    </row>
    <row r="2096" spans="1:32" x14ac:dyDescent="0.35">
      <c r="A2096">
        <v>868</v>
      </c>
      <c r="B2096" t="s">
        <v>33</v>
      </c>
      <c r="C2096">
        <v>1</v>
      </c>
      <c r="D2096" t="s">
        <v>2211</v>
      </c>
      <c r="E2096" t="s">
        <v>2212</v>
      </c>
      <c r="H2096">
        <v>66.900000000000006</v>
      </c>
    </row>
    <row r="2097" spans="1:32" x14ac:dyDescent="0.35">
      <c r="A2097">
        <v>868</v>
      </c>
      <c r="B2097" t="s">
        <v>36</v>
      </c>
      <c r="C2097">
        <v>1</v>
      </c>
      <c r="J2097" t="s">
        <v>2213</v>
      </c>
      <c r="L2097">
        <v>52.069000000000003</v>
      </c>
      <c r="M2097">
        <v>56.848999999999997</v>
      </c>
      <c r="N2097">
        <v>108.663</v>
      </c>
      <c r="O2097">
        <v>109.551</v>
      </c>
      <c r="P2097">
        <v>92.673000000000002</v>
      </c>
      <c r="Q2097">
        <v>93.417000000000002</v>
      </c>
      <c r="R2097">
        <v>102.048</v>
      </c>
      <c r="S2097">
        <v>101.85</v>
      </c>
      <c r="T2097">
        <v>64.367000000000004</v>
      </c>
      <c r="U2097">
        <v>63.491999999999997</v>
      </c>
      <c r="V2097">
        <v>35.633000000000003</v>
      </c>
      <c r="W2097">
        <v>36.508000000000003</v>
      </c>
      <c r="X2097">
        <v>14.186999999999999</v>
      </c>
      <c r="Y2097">
        <v>14.592000000000001</v>
      </c>
      <c r="Z2097">
        <v>36.508000000000003</v>
      </c>
      <c r="AA2097">
        <v>35.633000000000003</v>
      </c>
      <c r="AB2097">
        <v>8.6059999999999999</v>
      </c>
      <c r="AC2097">
        <v>11</v>
      </c>
      <c r="AD2097">
        <v>14</v>
      </c>
      <c r="AE2097">
        <v>11</v>
      </c>
      <c r="AF2097">
        <v>11</v>
      </c>
    </row>
    <row r="2098" spans="1:32" x14ac:dyDescent="0.35">
      <c r="A2098">
        <v>869</v>
      </c>
      <c r="F2098" t="s">
        <v>153</v>
      </c>
      <c r="G2098" t="s">
        <v>154</v>
      </c>
      <c r="I2098" t="s">
        <v>32</v>
      </c>
    </row>
    <row r="2099" spans="1:32" x14ac:dyDescent="0.35">
      <c r="A2099">
        <v>869</v>
      </c>
      <c r="B2099" t="s">
        <v>33</v>
      </c>
      <c r="C2099">
        <v>1</v>
      </c>
      <c r="D2099" t="s">
        <v>2214</v>
      </c>
      <c r="E2099" t="s">
        <v>2215</v>
      </c>
      <c r="H2099">
        <v>76.5</v>
      </c>
    </row>
    <row r="2100" spans="1:32" x14ac:dyDescent="0.35">
      <c r="A2100">
        <v>869</v>
      </c>
      <c r="B2100" t="s">
        <v>36</v>
      </c>
      <c r="C2100">
        <v>1</v>
      </c>
      <c r="J2100" t="s">
        <v>2216</v>
      </c>
      <c r="L2100">
        <v>46.353999999999999</v>
      </c>
      <c r="M2100">
        <v>49.45</v>
      </c>
      <c r="N2100">
        <v>97.007000000000005</v>
      </c>
      <c r="O2100">
        <v>95.57</v>
      </c>
      <c r="P2100">
        <v>78.117999999999995</v>
      </c>
      <c r="Q2100">
        <v>77.513000000000005</v>
      </c>
      <c r="R2100">
        <v>97.748999999999995</v>
      </c>
      <c r="S2100">
        <v>97.117999999999995</v>
      </c>
      <c r="T2100">
        <v>65.091999999999999</v>
      </c>
      <c r="U2100">
        <v>63.866</v>
      </c>
      <c r="V2100">
        <v>34.908000000000001</v>
      </c>
      <c r="W2100">
        <v>36.134</v>
      </c>
      <c r="X2100">
        <v>14.625999999999999</v>
      </c>
      <c r="Y2100">
        <v>14.33</v>
      </c>
      <c r="Z2100">
        <v>36.134</v>
      </c>
      <c r="AA2100">
        <v>34.908000000000001</v>
      </c>
      <c r="AB2100">
        <v>14.167999999999999</v>
      </c>
      <c r="AC2100">
        <v>11</v>
      </c>
      <c r="AD2100">
        <v>15</v>
      </c>
      <c r="AE2100">
        <v>11</v>
      </c>
      <c r="AF2100">
        <v>11</v>
      </c>
    </row>
    <row r="2101" spans="1:32" x14ac:dyDescent="0.35">
      <c r="A2101">
        <v>870</v>
      </c>
      <c r="F2101" t="s">
        <v>210</v>
      </c>
      <c r="G2101" t="s">
        <v>211</v>
      </c>
      <c r="I2101" t="s">
        <v>32</v>
      </c>
    </row>
    <row r="2102" spans="1:32" x14ac:dyDescent="0.35">
      <c r="A2102">
        <v>870</v>
      </c>
      <c r="B2102" t="s">
        <v>33</v>
      </c>
      <c r="C2102">
        <v>1</v>
      </c>
      <c r="D2102" t="s">
        <v>2217</v>
      </c>
      <c r="E2102" t="s">
        <v>2218</v>
      </c>
      <c r="H2102">
        <v>78.5</v>
      </c>
    </row>
    <row r="2103" spans="1:32" x14ac:dyDescent="0.35">
      <c r="A2103">
        <v>870</v>
      </c>
      <c r="B2103" t="s">
        <v>36</v>
      </c>
      <c r="C2103">
        <v>1</v>
      </c>
      <c r="J2103" t="s">
        <v>2219</v>
      </c>
      <c r="L2103">
        <v>61.063000000000002</v>
      </c>
      <c r="M2103">
        <v>65.917000000000002</v>
      </c>
      <c r="N2103">
        <v>127.18600000000001</v>
      </c>
      <c r="O2103">
        <v>127.526</v>
      </c>
      <c r="P2103">
        <v>122.063</v>
      </c>
      <c r="Q2103">
        <v>122.294</v>
      </c>
      <c r="R2103">
        <v>114.926</v>
      </c>
      <c r="S2103">
        <v>114.499</v>
      </c>
      <c r="T2103">
        <v>62.04</v>
      </c>
      <c r="U2103">
        <v>62.893999999999998</v>
      </c>
      <c r="V2103">
        <v>37.96</v>
      </c>
      <c r="W2103">
        <v>37.106000000000002</v>
      </c>
      <c r="X2103">
        <v>11.967000000000001</v>
      </c>
      <c r="Y2103">
        <v>12.989000000000001</v>
      </c>
      <c r="Z2103">
        <v>37.106000000000002</v>
      </c>
      <c r="AA2103">
        <v>37.96</v>
      </c>
      <c r="AB2103">
        <v>12.04</v>
      </c>
      <c r="AC2103">
        <v>12</v>
      </c>
      <c r="AD2103">
        <v>9</v>
      </c>
      <c r="AE2103">
        <v>9</v>
      </c>
      <c r="AF2103">
        <v>9</v>
      </c>
    </row>
    <row r="2104" spans="1:32" x14ac:dyDescent="0.35">
      <c r="A2104">
        <v>871</v>
      </c>
    </row>
    <row r="2105" spans="1:32" x14ac:dyDescent="0.35">
      <c r="A2105">
        <v>871</v>
      </c>
      <c r="B2105" t="s">
        <v>33</v>
      </c>
      <c r="C2105">
        <v>1</v>
      </c>
      <c r="D2105" t="s">
        <v>2220</v>
      </c>
      <c r="E2105" t="s">
        <v>2221</v>
      </c>
    </row>
    <row r="2106" spans="1:32" x14ac:dyDescent="0.35">
      <c r="A2106">
        <v>871</v>
      </c>
      <c r="B2106" t="s">
        <v>36</v>
      </c>
      <c r="C2106">
        <v>1</v>
      </c>
      <c r="J2106" t="s">
        <v>2222</v>
      </c>
      <c r="L2106">
        <v>36.156999999999996</v>
      </c>
      <c r="M2106">
        <v>45.279000000000003</v>
      </c>
      <c r="N2106">
        <v>82.528999999999996</v>
      </c>
      <c r="O2106">
        <v>81.198999999999998</v>
      </c>
      <c r="P2106">
        <v>75.209999999999994</v>
      </c>
      <c r="Q2106">
        <v>74.462999999999994</v>
      </c>
      <c r="R2106">
        <v>109.399</v>
      </c>
      <c r="S2106">
        <v>108.738</v>
      </c>
      <c r="T2106">
        <v>66.275999999999996</v>
      </c>
      <c r="U2106">
        <v>65.712000000000003</v>
      </c>
      <c r="V2106">
        <v>33.723999999999997</v>
      </c>
      <c r="W2106">
        <v>34.287999999999997</v>
      </c>
      <c r="X2106">
        <v>16.940999999999999</v>
      </c>
      <c r="Y2106">
        <v>15.007</v>
      </c>
      <c r="Z2106">
        <v>34.287999999999997</v>
      </c>
      <c r="AA2106">
        <v>33.723999999999997</v>
      </c>
      <c r="AB2106">
        <v>14.045999999999999</v>
      </c>
      <c r="AC2106">
        <v>15</v>
      </c>
      <c r="AD2106">
        <v>19</v>
      </c>
      <c r="AE2106">
        <v>15</v>
      </c>
      <c r="AF2106">
        <v>15</v>
      </c>
    </row>
    <row r="2107" spans="1:32" x14ac:dyDescent="0.35">
      <c r="A2107">
        <v>872</v>
      </c>
    </row>
    <row r="2108" spans="1:32" x14ac:dyDescent="0.35">
      <c r="A2108">
        <v>872</v>
      </c>
      <c r="B2108" t="s">
        <v>33</v>
      </c>
      <c r="C2108">
        <v>1</v>
      </c>
      <c r="D2108" t="s">
        <v>2223</v>
      </c>
      <c r="E2108" t="s">
        <v>2224</v>
      </c>
    </row>
    <row r="2109" spans="1:32" x14ac:dyDescent="0.35">
      <c r="A2109">
        <v>873</v>
      </c>
      <c r="F2109" t="s">
        <v>173</v>
      </c>
      <c r="G2109" t="s">
        <v>174</v>
      </c>
      <c r="I2109" t="s">
        <v>32</v>
      </c>
    </row>
    <row r="2110" spans="1:32" x14ac:dyDescent="0.35">
      <c r="A2110">
        <v>873</v>
      </c>
      <c r="B2110" t="s">
        <v>33</v>
      </c>
      <c r="C2110">
        <v>1</v>
      </c>
      <c r="D2110" t="s">
        <v>2225</v>
      </c>
      <c r="E2110" t="s">
        <v>2226</v>
      </c>
      <c r="H2110">
        <v>73.599999999999994</v>
      </c>
    </row>
    <row r="2111" spans="1:32" x14ac:dyDescent="0.35">
      <c r="A2111">
        <v>873</v>
      </c>
      <c r="B2111" t="s">
        <v>36</v>
      </c>
      <c r="C2111">
        <v>1</v>
      </c>
      <c r="J2111" t="s">
        <v>2227</v>
      </c>
      <c r="L2111">
        <v>45.463999999999999</v>
      </c>
      <c r="M2111">
        <v>40.442999999999998</v>
      </c>
      <c r="N2111">
        <v>85.71</v>
      </c>
      <c r="O2111">
        <v>85.884</v>
      </c>
      <c r="P2111">
        <v>70.759</v>
      </c>
      <c r="Q2111">
        <v>71.138999999999996</v>
      </c>
      <c r="R2111">
        <v>99.599000000000004</v>
      </c>
      <c r="S2111">
        <v>100.098</v>
      </c>
      <c r="T2111">
        <v>65.465999999999994</v>
      </c>
      <c r="U2111">
        <v>65.638999999999996</v>
      </c>
      <c r="V2111">
        <v>34.533999999999999</v>
      </c>
      <c r="W2111">
        <v>34.360999999999997</v>
      </c>
      <c r="X2111">
        <v>14.683999999999999</v>
      </c>
      <c r="Y2111">
        <v>16.681000000000001</v>
      </c>
      <c r="Z2111">
        <v>34.360999999999997</v>
      </c>
      <c r="AA2111">
        <v>34.533999999999999</v>
      </c>
      <c r="AB2111">
        <v>15.497999999999999</v>
      </c>
      <c r="AC2111">
        <v>16</v>
      </c>
      <c r="AD2111">
        <v>15</v>
      </c>
      <c r="AE2111">
        <v>15</v>
      </c>
      <c r="AF2111">
        <v>15</v>
      </c>
    </row>
    <row r="2112" spans="1:32" x14ac:dyDescent="0.35">
      <c r="A2112">
        <v>874</v>
      </c>
      <c r="F2112" t="s">
        <v>153</v>
      </c>
      <c r="G2112" t="s">
        <v>154</v>
      </c>
      <c r="I2112" t="s">
        <v>54</v>
      </c>
    </row>
    <row r="2113" spans="1:32" x14ac:dyDescent="0.35">
      <c r="A2113">
        <v>874</v>
      </c>
      <c r="B2113" t="s">
        <v>33</v>
      </c>
      <c r="C2113">
        <v>1</v>
      </c>
      <c r="D2113" t="s">
        <v>2228</v>
      </c>
      <c r="E2113" t="s">
        <v>2229</v>
      </c>
      <c r="H2113">
        <v>56.3</v>
      </c>
    </row>
    <row r="2114" spans="1:32" x14ac:dyDescent="0.35">
      <c r="A2114">
        <v>874</v>
      </c>
      <c r="B2114" t="s">
        <v>36</v>
      </c>
      <c r="C2114">
        <v>1</v>
      </c>
      <c r="J2114" t="s">
        <v>2230</v>
      </c>
      <c r="L2114">
        <v>28.021999999999998</v>
      </c>
      <c r="M2114">
        <v>26.79</v>
      </c>
      <c r="N2114">
        <v>54.396999999999998</v>
      </c>
      <c r="O2114">
        <v>54.981000000000002</v>
      </c>
      <c r="P2114">
        <v>58.825000000000003</v>
      </c>
      <c r="Q2114">
        <v>59.009</v>
      </c>
      <c r="R2114">
        <v>129.91300000000001</v>
      </c>
      <c r="S2114">
        <v>129.28299999999999</v>
      </c>
      <c r="T2114">
        <v>68.356999999999999</v>
      </c>
      <c r="U2114">
        <v>67.31</v>
      </c>
      <c r="V2114">
        <v>31.643000000000001</v>
      </c>
      <c r="W2114">
        <v>32.69</v>
      </c>
      <c r="X2114">
        <v>19.084</v>
      </c>
      <c r="Y2114">
        <v>16.719000000000001</v>
      </c>
      <c r="Z2114">
        <v>32.69</v>
      </c>
      <c r="AA2114">
        <v>31.643000000000001</v>
      </c>
      <c r="AB2114">
        <v>12.888</v>
      </c>
      <c r="AC2114">
        <v>20</v>
      </c>
      <c r="AD2114">
        <v>21</v>
      </c>
      <c r="AE2114">
        <v>20</v>
      </c>
      <c r="AF2114">
        <v>20</v>
      </c>
    </row>
    <row r="2115" spans="1:32" x14ac:dyDescent="0.35">
      <c r="A2115">
        <v>875</v>
      </c>
    </row>
    <row r="2116" spans="1:32" x14ac:dyDescent="0.35">
      <c r="A2116">
        <v>875</v>
      </c>
      <c r="B2116" t="s">
        <v>33</v>
      </c>
      <c r="C2116">
        <v>1</v>
      </c>
      <c r="D2116" t="s">
        <v>2231</v>
      </c>
      <c r="E2116" t="s">
        <v>2232</v>
      </c>
    </row>
    <row r="2117" spans="1:32" x14ac:dyDescent="0.35">
      <c r="A2117">
        <v>875</v>
      </c>
      <c r="B2117" t="s">
        <v>36</v>
      </c>
      <c r="C2117">
        <v>1</v>
      </c>
      <c r="J2117" t="s">
        <v>2233</v>
      </c>
      <c r="L2117">
        <v>61.44</v>
      </c>
      <c r="M2117">
        <v>62.337000000000003</v>
      </c>
      <c r="N2117">
        <v>124.27</v>
      </c>
      <c r="O2117">
        <v>124.08199999999999</v>
      </c>
      <c r="P2117">
        <v>122.624</v>
      </c>
      <c r="Q2117">
        <v>122.752</v>
      </c>
      <c r="R2117">
        <v>118.97</v>
      </c>
      <c r="S2117">
        <v>119.024</v>
      </c>
      <c r="T2117">
        <v>59.874000000000002</v>
      </c>
      <c r="U2117">
        <v>59.981000000000002</v>
      </c>
      <c r="V2117">
        <v>40.125999999999998</v>
      </c>
      <c r="W2117">
        <v>40.018999999999998</v>
      </c>
      <c r="X2117">
        <v>9.8420000000000005</v>
      </c>
      <c r="Y2117">
        <v>10.134</v>
      </c>
      <c r="Z2117">
        <v>40.018999999999998</v>
      </c>
      <c r="AA2117">
        <v>40.125999999999998</v>
      </c>
      <c r="AB2117">
        <v>9.0709999999999997</v>
      </c>
      <c r="AC2117">
        <v>17</v>
      </c>
      <c r="AD2117">
        <v>18</v>
      </c>
      <c r="AE2117">
        <v>17</v>
      </c>
      <c r="AF2117">
        <v>17</v>
      </c>
    </row>
    <row r="2118" spans="1:32" x14ac:dyDescent="0.35">
      <c r="A2118">
        <v>876</v>
      </c>
      <c r="F2118" t="s">
        <v>173</v>
      </c>
      <c r="G2118" t="s">
        <v>174</v>
      </c>
      <c r="I2118" t="s">
        <v>54</v>
      </c>
    </row>
    <row r="2119" spans="1:32" x14ac:dyDescent="0.35">
      <c r="A2119">
        <v>876</v>
      </c>
      <c r="B2119" t="s">
        <v>33</v>
      </c>
      <c r="C2119">
        <v>1</v>
      </c>
      <c r="D2119" t="s">
        <v>2234</v>
      </c>
      <c r="E2119" t="s">
        <v>2235</v>
      </c>
      <c r="H2119">
        <v>62.4</v>
      </c>
    </row>
    <row r="2120" spans="1:32" x14ac:dyDescent="0.35">
      <c r="A2120">
        <v>876</v>
      </c>
      <c r="B2120" t="s">
        <v>36</v>
      </c>
      <c r="C2120">
        <v>1</v>
      </c>
      <c r="J2120" t="s">
        <v>2236</v>
      </c>
      <c r="L2120">
        <v>53.649000000000001</v>
      </c>
      <c r="M2120">
        <v>54.11</v>
      </c>
      <c r="N2120">
        <v>108.28400000000001</v>
      </c>
      <c r="O2120">
        <v>107.81699999999999</v>
      </c>
      <c r="P2120">
        <v>103.578</v>
      </c>
      <c r="Q2120">
        <v>102.6</v>
      </c>
      <c r="R2120">
        <v>115.042</v>
      </c>
      <c r="S2120">
        <v>114.46</v>
      </c>
      <c r="T2120">
        <v>62.56</v>
      </c>
      <c r="U2120">
        <v>62.738999999999997</v>
      </c>
      <c r="V2120">
        <v>37.44</v>
      </c>
      <c r="W2120">
        <v>37.261000000000003</v>
      </c>
      <c r="X2120">
        <v>12.625999999999999</v>
      </c>
      <c r="Y2120">
        <v>12.736000000000001</v>
      </c>
      <c r="Z2120">
        <v>37.261000000000003</v>
      </c>
      <c r="AA2120">
        <v>37.44</v>
      </c>
      <c r="AB2120">
        <v>8.59</v>
      </c>
      <c r="AC2120">
        <v>17</v>
      </c>
      <c r="AD2120">
        <v>18</v>
      </c>
      <c r="AE2120">
        <v>17</v>
      </c>
      <c r="AF2120">
        <v>17</v>
      </c>
    </row>
    <row r="2121" spans="1:32" x14ac:dyDescent="0.35">
      <c r="A2121">
        <v>877</v>
      </c>
      <c r="F2121" t="s">
        <v>232</v>
      </c>
      <c r="G2121" t="s">
        <v>233</v>
      </c>
      <c r="I2121" t="s">
        <v>32</v>
      </c>
    </row>
    <row r="2122" spans="1:32" x14ac:dyDescent="0.35">
      <c r="A2122">
        <v>877</v>
      </c>
      <c r="B2122" t="s">
        <v>33</v>
      </c>
      <c r="C2122">
        <v>1</v>
      </c>
      <c r="D2122" t="s">
        <v>2237</v>
      </c>
      <c r="E2122" t="s">
        <v>2238</v>
      </c>
      <c r="H2122">
        <v>75.7</v>
      </c>
    </row>
    <row r="2123" spans="1:32" x14ac:dyDescent="0.35">
      <c r="A2123">
        <v>877</v>
      </c>
      <c r="B2123" t="s">
        <v>36</v>
      </c>
      <c r="C2123">
        <v>1</v>
      </c>
      <c r="J2123" t="s">
        <v>2239</v>
      </c>
      <c r="L2123">
        <v>34.951999999999998</v>
      </c>
      <c r="M2123">
        <v>33.444000000000003</v>
      </c>
      <c r="N2123">
        <v>68.588999999999999</v>
      </c>
      <c r="O2123">
        <v>68.5</v>
      </c>
      <c r="P2123">
        <v>57.048000000000002</v>
      </c>
      <c r="Q2123">
        <v>56.896000000000001</v>
      </c>
      <c r="R2123">
        <v>99.843999999999994</v>
      </c>
      <c r="S2123">
        <v>99.361000000000004</v>
      </c>
      <c r="T2123">
        <v>67.335999999999999</v>
      </c>
      <c r="U2123">
        <v>69.623000000000005</v>
      </c>
      <c r="V2123">
        <v>32.664000000000001</v>
      </c>
      <c r="W2123">
        <v>30.376999999999999</v>
      </c>
      <c r="X2123">
        <v>19.198</v>
      </c>
      <c r="Y2123">
        <v>17.713999999999999</v>
      </c>
      <c r="Z2123">
        <v>30.376999999999999</v>
      </c>
      <c r="AA2123">
        <v>32.664000000000001</v>
      </c>
      <c r="AB2123">
        <v>11.385</v>
      </c>
      <c r="AC2123">
        <v>16</v>
      </c>
      <c r="AD2123">
        <v>16</v>
      </c>
      <c r="AE2123">
        <v>16</v>
      </c>
      <c r="AF2123">
        <v>16</v>
      </c>
    </row>
    <row r="2124" spans="1:32" x14ac:dyDescent="0.35">
      <c r="A2124">
        <v>878</v>
      </c>
      <c r="F2124" t="s">
        <v>210</v>
      </c>
      <c r="G2124" t="s">
        <v>211</v>
      </c>
      <c r="I2124" t="s">
        <v>54</v>
      </c>
    </row>
    <row r="2125" spans="1:32" x14ac:dyDescent="0.35">
      <c r="A2125">
        <v>878</v>
      </c>
      <c r="B2125" t="s">
        <v>33</v>
      </c>
      <c r="C2125">
        <v>1</v>
      </c>
      <c r="D2125" t="s">
        <v>2240</v>
      </c>
      <c r="E2125" t="s">
        <v>2241</v>
      </c>
      <c r="H2125">
        <v>26</v>
      </c>
    </row>
    <row r="2126" spans="1:32" x14ac:dyDescent="0.35">
      <c r="A2126">
        <v>878</v>
      </c>
      <c r="B2126" t="s">
        <v>36</v>
      </c>
      <c r="C2126">
        <v>1</v>
      </c>
      <c r="J2126" t="s">
        <v>2242</v>
      </c>
      <c r="L2126">
        <v>59.173999999999999</v>
      </c>
      <c r="M2126">
        <v>58.082000000000001</v>
      </c>
      <c r="N2126">
        <v>117.20699999999999</v>
      </c>
      <c r="O2126">
        <v>117.675</v>
      </c>
      <c r="P2126">
        <v>98.066999999999993</v>
      </c>
      <c r="Q2126">
        <v>98.5</v>
      </c>
      <c r="R2126">
        <v>100.66800000000001</v>
      </c>
      <c r="S2126">
        <v>100.32299999999999</v>
      </c>
      <c r="T2126">
        <v>63.244</v>
      </c>
      <c r="U2126">
        <v>64.44</v>
      </c>
      <c r="V2126">
        <v>36.756</v>
      </c>
      <c r="W2126">
        <v>35.56</v>
      </c>
      <c r="X2126">
        <v>14.853999999999999</v>
      </c>
      <c r="Y2126">
        <v>13.301</v>
      </c>
      <c r="Z2126">
        <v>35.56</v>
      </c>
      <c r="AA2126">
        <v>36.756</v>
      </c>
      <c r="AB2126">
        <v>7.0730000000000004</v>
      </c>
      <c r="AC2126">
        <v>16</v>
      </c>
      <c r="AD2126">
        <v>16</v>
      </c>
      <c r="AE2126">
        <v>16</v>
      </c>
      <c r="AF2126">
        <v>16</v>
      </c>
    </row>
    <row r="2127" spans="1:32" x14ac:dyDescent="0.35">
      <c r="A2127">
        <v>879</v>
      </c>
      <c r="F2127" t="s">
        <v>153</v>
      </c>
      <c r="G2127" t="s">
        <v>154</v>
      </c>
      <c r="I2127" t="s">
        <v>32</v>
      </c>
    </row>
    <row r="2128" spans="1:32" x14ac:dyDescent="0.35">
      <c r="A2128">
        <v>879</v>
      </c>
      <c r="B2128" t="s">
        <v>33</v>
      </c>
      <c r="C2128">
        <v>1</v>
      </c>
      <c r="D2128" t="s">
        <v>2243</v>
      </c>
      <c r="E2128" t="s">
        <v>2244</v>
      </c>
      <c r="H2128">
        <v>70.400000000000006</v>
      </c>
    </row>
    <row r="2129" spans="1:32" x14ac:dyDescent="0.35">
      <c r="A2129">
        <v>880</v>
      </c>
    </row>
    <row r="2130" spans="1:32" x14ac:dyDescent="0.35">
      <c r="A2130">
        <v>880</v>
      </c>
      <c r="B2130" t="s">
        <v>33</v>
      </c>
      <c r="C2130">
        <v>1</v>
      </c>
      <c r="D2130" t="s">
        <v>2245</v>
      </c>
      <c r="E2130" t="s">
        <v>2246</v>
      </c>
    </row>
    <row r="2131" spans="1:32" x14ac:dyDescent="0.35">
      <c r="A2131">
        <v>880</v>
      </c>
      <c r="B2131" t="s">
        <v>36</v>
      </c>
      <c r="C2131">
        <v>1</v>
      </c>
      <c r="J2131" t="s">
        <v>2247</v>
      </c>
      <c r="L2131">
        <v>44.542999999999999</v>
      </c>
      <c r="M2131">
        <v>46.85</v>
      </c>
      <c r="N2131">
        <v>92.262</v>
      </c>
      <c r="O2131">
        <v>91.42</v>
      </c>
      <c r="P2131">
        <v>86.203999999999994</v>
      </c>
      <c r="Q2131">
        <v>85.781000000000006</v>
      </c>
      <c r="R2131">
        <v>112.258</v>
      </c>
      <c r="S2131">
        <v>112.28</v>
      </c>
      <c r="T2131">
        <v>62.42</v>
      </c>
      <c r="U2131">
        <v>62.045999999999999</v>
      </c>
      <c r="V2131">
        <v>37.58</v>
      </c>
      <c r="W2131">
        <v>37.954000000000001</v>
      </c>
      <c r="X2131">
        <v>11.598000000000001</v>
      </c>
      <c r="Y2131">
        <v>13.02</v>
      </c>
      <c r="Z2131">
        <v>37.954000000000001</v>
      </c>
      <c r="AA2131">
        <v>37.58</v>
      </c>
      <c r="AB2131">
        <v>11.516999999999999</v>
      </c>
      <c r="AC2131">
        <v>18</v>
      </c>
      <c r="AD2131">
        <v>20</v>
      </c>
      <c r="AE2131">
        <v>18</v>
      </c>
      <c r="AF2131">
        <v>18</v>
      </c>
    </row>
    <row r="2132" spans="1:32" x14ac:dyDescent="0.35">
      <c r="A2132">
        <v>881</v>
      </c>
      <c r="F2132" t="s">
        <v>173</v>
      </c>
      <c r="G2132" t="s">
        <v>174</v>
      </c>
      <c r="I2132" t="s">
        <v>54</v>
      </c>
    </row>
    <row r="2133" spans="1:32" x14ac:dyDescent="0.35">
      <c r="A2133">
        <v>881</v>
      </c>
      <c r="B2133" t="s">
        <v>33</v>
      </c>
      <c r="C2133">
        <v>1</v>
      </c>
      <c r="D2133" t="s">
        <v>2248</v>
      </c>
      <c r="E2133" t="s">
        <v>2249</v>
      </c>
      <c r="H2133">
        <v>79.7</v>
      </c>
    </row>
    <row r="2134" spans="1:32" x14ac:dyDescent="0.35">
      <c r="A2134">
        <v>881</v>
      </c>
      <c r="B2134" t="s">
        <v>36</v>
      </c>
      <c r="C2134">
        <v>1</v>
      </c>
      <c r="J2134" t="s">
        <v>2250</v>
      </c>
      <c r="L2134">
        <v>44.616</v>
      </c>
      <c r="M2134">
        <v>47.856999999999999</v>
      </c>
      <c r="N2134">
        <v>92.950999999999993</v>
      </c>
      <c r="O2134">
        <v>92.340999999999994</v>
      </c>
      <c r="P2134">
        <v>72.691999999999993</v>
      </c>
      <c r="Q2134">
        <v>72.171999999999997</v>
      </c>
      <c r="R2134">
        <v>94.224000000000004</v>
      </c>
      <c r="S2134">
        <v>93.406999999999996</v>
      </c>
      <c r="T2134">
        <v>65.221999999999994</v>
      </c>
      <c r="U2134">
        <v>64.004000000000005</v>
      </c>
      <c r="V2134">
        <v>34.777999999999999</v>
      </c>
      <c r="W2134">
        <v>35.996000000000002</v>
      </c>
      <c r="X2134">
        <v>14.563000000000001</v>
      </c>
      <c r="Y2134">
        <v>14.436</v>
      </c>
      <c r="Z2134">
        <v>35.996000000000002</v>
      </c>
      <c r="AA2134">
        <v>34.777999999999999</v>
      </c>
      <c r="AB2134">
        <v>15.942</v>
      </c>
      <c r="AC2134">
        <v>14</v>
      </c>
      <c r="AD2134">
        <v>17</v>
      </c>
      <c r="AE2134">
        <v>14</v>
      </c>
      <c r="AF2134">
        <v>14</v>
      </c>
    </row>
    <row r="2135" spans="1:32" x14ac:dyDescent="0.35">
      <c r="A2135">
        <v>882</v>
      </c>
      <c r="F2135" t="s">
        <v>1840</v>
      </c>
      <c r="G2135" t="s">
        <v>1841</v>
      </c>
      <c r="I2135" t="s">
        <v>32</v>
      </c>
    </row>
    <row r="2136" spans="1:32" x14ac:dyDescent="0.35">
      <c r="A2136">
        <v>882</v>
      </c>
      <c r="B2136" t="s">
        <v>33</v>
      </c>
      <c r="C2136">
        <v>1</v>
      </c>
      <c r="D2136" t="s">
        <v>2251</v>
      </c>
      <c r="E2136" t="s">
        <v>2252</v>
      </c>
      <c r="H2136">
        <v>61.1</v>
      </c>
    </row>
    <row r="2137" spans="1:32" x14ac:dyDescent="0.35">
      <c r="A2137">
        <v>882</v>
      </c>
      <c r="B2137" t="s">
        <v>36</v>
      </c>
      <c r="C2137">
        <v>1</v>
      </c>
      <c r="J2137" t="s">
        <v>2253</v>
      </c>
      <c r="L2137">
        <v>66.709999999999994</v>
      </c>
      <c r="M2137">
        <v>66.909000000000006</v>
      </c>
      <c r="N2137">
        <v>132.96799999999999</v>
      </c>
      <c r="O2137">
        <v>132.708</v>
      </c>
      <c r="P2137">
        <v>108.398</v>
      </c>
      <c r="Q2137">
        <v>108.982</v>
      </c>
      <c r="R2137">
        <v>97.700999999999993</v>
      </c>
      <c r="S2137">
        <v>99.472999999999999</v>
      </c>
      <c r="T2137">
        <v>65.093000000000004</v>
      </c>
      <c r="U2137">
        <v>63.582999999999998</v>
      </c>
      <c r="V2137">
        <v>34.906999999999996</v>
      </c>
      <c r="W2137">
        <v>36.417000000000002</v>
      </c>
      <c r="X2137">
        <v>14.004</v>
      </c>
      <c r="Y2137">
        <v>15.56</v>
      </c>
      <c r="Z2137">
        <v>36.417000000000002</v>
      </c>
      <c r="AA2137">
        <v>34.906999999999996</v>
      </c>
      <c r="AB2137">
        <v>18.585000000000001</v>
      </c>
      <c r="AC2137">
        <v>12</v>
      </c>
      <c r="AD2137">
        <v>11</v>
      </c>
      <c r="AE2137">
        <v>11</v>
      </c>
      <c r="AF2137">
        <v>11</v>
      </c>
    </row>
    <row r="2138" spans="1:32" x14ac:dyDescent="0.35">
      <c r="A2138">
        <v>883</v>
      </c>
      <c r="F2138" t="s">
        <v>153</v>
      </c>
      <c r="G2138" t="s">
        <v>154</v>
      </c>
      <c r="I2138" t="s">
        <v>32</v>
      </c>
    </row>
    <row r="2139" spans="1:32" x14ac:dyDescent="0.35">
      <c r="A2139">
        <v>883</v>
      </c>
      <c r="B2139" t="s">
        <v>33</v>
      </c>
      <c r="C2139">
        <v>1</v>
      </c>
      <c r="D2139" t="s">
        <v>2254</v>
      </c>
      <c r="E2139" t="s">
        <v>2255</v>
      </c>
      <c r="H2139">
        <v>47.7</v>
      </c>
    </row>
    <row r="2140" spans="1:32" x14ac:dyDescent="0.35">
      <c r="A2140">
        <v>883</v>
      </c>
      <c r="B2140" t="s">
        <v>36</v>
      </c>
      <c r="C2140">
        <v>1</v>
      </c>
      <c r="J2140" t="s">
        <v>2256</v>
      </c>
      <c r="L2140">
        <v>48.42</v>
      </c>
      <c r="M2140">
        <v>58.985999999999997</v>
      </c>
      <c r="N2140">
        <v>108.401</v>
      </c>
      <c r="O2140">
        <v>107.059</v>
      </c>
      <c r="P2140">
        <v>68.599999999999994</v>
      </c>
      <c r="Q2140">
        <v>67.682000000000002</v>
      </c>
      <c r="R2140">
        <v>75.391999999999996</v>
      </c>
      <c r="S2140">
        <v>76.295000000000002</v>
      </c>
      <c r="T2140">
        <v>70.003</v>
      </c>
      <c r="U2140">
        <v>60.915999999999997</v>
      </c>
      <c r="V2140">
        <v>29.997</v>
      </c>
      <c r="W2140">
        <v>39.084000000000003</v>
      </c>
      <c r="X2140">
        <v>12.205</v>
      </c>
      <c r="Y2140">
        <v>18.626000000000001</v>
      </c>
      <c r="Z2140">
        <v>39.084000000000003</v>
      </c>
      <c r="AA2140">
        <v>29.997</v>
      </c>
      <c r="AB2140">
        <v>19.558</v>
      </c>
      <c r="AC2140">
        <v>11</v>
      </c>
      <c r="AD2140">
        <v>13</v>
      </c>
      <c r="AE2140">
        <v>11</v>
      </c>
      <c r="AF2140">
        <v>11</v>
      </c>
    </row>
    <row r="2141" spans="1:32" x14ac:dyDescent="0.35">
      <c r="A2141">
        <v>884</v>
      </c>
      <c r="F2141" t="s">
        <v>210</v>
      </c>
      <c r="G2141" t="s">
        <v>211</v>
      </c>
      <c r="I2141" t="s">
        <v>54</v>
      </c>
    </row>
    <row r="2142" spans="1:32" x14ac:dyDescent="0.35">
      <c r="A2142">
        <v>884</v>
      </c>
      <c r="B2142" t="s">
        <v>33</v>
      </c>
      <c r="C2142">
        <v>1</v>
      </c>
      <c r="D2142" t="s">
        <v>2257</v>
      </c>
      <c r="E2142" t="s">
        <v>2258</v>
      </c>
      <c r="H2142">
        <v>58.1</v>
      </c>
    </row>
    <row r="2143" spans="1:32" x14ac:dyDescent="0.35">
      <c r="A2143">
        <v>884</v>
      </c>
      <c r="B2143" t="s">
        <v>36</v>
      </c>
      <c r="C2143">
        <v>1</v>
      </c>
      <c r="J2143" t="s">
        <v>2259</v>
      </c>
      <c r="L2143">
        <v>65.971999999999994</v>
      </c>
      <c r="M2143">
        <v>63.726999999999997</v>
      </c>
      <c r="N2143">
        <v>129.95599999999999</v>
      </c>
      <c r="O2143">
        <v>129.69</v>
      </c>
      <c r="P2143">
        <v>138.065</v>
      </c>
      <c r="Q2143">
        <v>137.386</v>
      </c>
      <c r="R2143">
        <v>127.19799999999999</v>
      </c>
      <c r="S2143">
        <v>127.06699999999999</v>
      </c>
      <c r="T2143">
        <v>59.89</v>
      </c>
      <c r="U2143">
        <v>60.307000000000002</v>
      </c>
      <c r="V2143">
        <v>40.11</v>
      </c>
      <c r="W2143">
        <v>39.692999999999998</v>
      </c>
      <c r="X2143">
        <v>10.491</v>
      </c>
      <c r="Y2143">
        <v>10.054</v>
      </c>
      <c r="Z2143">
        <v>39.692999999999998</v>
      </c>
      <c r="AA2143">
        <v>40.11</v>
      </c>
      <c r="AB2143">
        <v>8.8879999999999999</v>
      </c>
      <c r="AC2143">
        <v>18</v>
      </c>
      <c r="AD2143">
        <v>19</v>
      </c>
      <c r="AE2143">
        <v>18</v>
      </c>
      <c r="AF2143">
        <v>18</v>
      </c>
    </row>
    <row r="2144" spans="1:32" x14ac:dyDescent="0.35">
      <c r="A2144">
        <v>885</v>
      </c>
      <c r="F2144" t="s">
        <v>173</v>
      </c>
      <c r="G2144" t="s">
        <v>174</v>
      </c>
      <c r="I2144" t="s">
        <v>54</v>
      </c>
    </row>
    <row r="2145" spans="1:32" x14ac:dyDescent="0.35">
      <c r="A2145">
        <v>885</v>
      </c>
      <c r="B2145" t="s">
        <v>33</v>
      </c>
      <c r="C2145">
        <v>1</v>
      </c>
      <c r="D2145" t="s">
        <v>2260</v>
      </c>
      <c r="E2145" t="s">
        <v>2261</v>
      </c>
      <c r="H2145">
        <v>74.7</v>
      </c>
    </row>
    <row r="2146" spans="1:32" x14ac:dyDescent="0.35">
      <c r="A2146">
        <v>885</v>
      </c>
      <c r="B2146" t="s">
        <v>36</v>
      </c>
      <c r="C2146">
        <v>1</v>
      </c>
      <c r="J2146" t="s">
        <v>2262</v>
      </c>
      <c r="L2146">
        <v>53.755000000000003</v>
      </c>
      <c r="M2146">
        <v>55.567999999999998</v>
      </c>
      <c r="N2146">
        <v>109.23699999999999</v>
      </c>
      <c r="O2146">
        <v>109.16800000000001</v>
      </c>
      <c r="P2146">
        <v>93.284000000000006</v>
      </c>
      <c r="Q2146">
        <v>93.272999999999996</v>
      </c>
      <c r="R2146">
        <v>102.152</v>
      </c>
      <c r="S2146">
        <v>102.337</v>
      </c>
      <c r="T2146">
        <v>61.975000000000001</v>
      </c>
      <c r="U2146">
        <v>62.488</v>
      </c>
      <c r="V2146">
        <v>38.024999999999999</v>
      </c>
      <c r="W2146">
        <v>37.512</v>
      </c>
      <c r="X2146">
        <v>13.257999999999999</v>
      </c>
      <c r="Y2146">
        <v>11.77</v>
      </c>
      <c r="Z2146">
        <v>37.512</v>
      </c>
      <c r="AA2146">
        <v>38.024999999999999</v>
      </c>
      <c r="AB2146">
        <v>8.1929999999999996</v>
      </c>
      <c r="AC2146">
        <v>15</v>
      </c>
      <c r="AD2146">
        <v>15</v>
      </c>
      <c r="AE2146">
        <v>15</v>
      </c>
      <c r="AF2146">
        <v>15</v>
      </c>
    </row>
    <row r="2147" spans="1:32" x14ac:dyDescent="0.35">
      <c r="A2147">
        <v>886</v>
      </c>
      <c r="F2147" t="s">
        <v>210</v>
      </c>
      <c r="G2147" t="s">
        <v>211</v>
      </c>
      <c r="I2147" t="s">
        <v>32</v>
      </c>
    </row>
    <row r="2148" spans="1:32" x14ac:dyDescent="0.35">
      <c r="A2148">
        <v>886</v>
      </c>
      <c r="B2148" t="s">
        <v>33</v>
      </c>
      <c r="C2148">
        <v>1</v>
      </c>
      <c r="D2148" t="s">
        <v>2263</v>
      </c>
      <c r="E2148" t="s">
        <v>2264</v>
      </c>
      <c r="H2148">
        <v>32.4</v>
      </c>
    </row>
    <row r="2149" spans="1:32" x14ac:dyDescent="0.35">
      <c r="A2149">
        <v>886</v>
      </c>
      <c r="B2149" t="s">
        <v>36</v>
      </c>
      <c r="C2149">
        <v>1</v>
      </c>
      <c r="J2149" t="s">
        <v>2265</v>
      </c>
      <c r="L2149">
        <v>44.688000000000002</v>
      </c>
      <c r="M2149">
        <v>40.194000000000003</v>
      </c>
      <c r="N2149">
        <v>84.37</v>
      </c>
      <c r="O2149">
        <v>84.709000000000003</v>
      </c>
      <c r="P2149">
        <v>70.61</v>
      </c>
      <c r="Q2149">
        <v>71.344999999999999</v>
      </c>
      <c r="R2149">
        <v>100.967</v>
      </c>
      <c r="S2149">
        <v>100.624</v>
      </c>
      <c r="T2149">
        <v>67.117000000000004</v>
      </c>
      <c r="U2149">
        <v>68.975999999999999</v>
      </c>
      <c r="V2149">
        <v>32.883000000000003</v>
      </c>
      <c r="W2149">
        <v>31.024000000000001</v>
      </c>
      <c r="X2149">
        <v>16.763000000000002</v>
      </c>
      <c r="Y2149">
        <v>19.47</v>
      </c>
      <c r="Z2149">
        <v>31.024000000000001</v>
      </c>
      <c r="AA2149">
        <v>32.883000000000003</v>
      </c>
      <c r="AB2149">
        <v>24.228000000000002</v>
      </c>
      <c r="AC2149">
        <v>13</v>
      </c>
      <c r="AD2149">
        <v>12</v>
      </c>
      <c r="AE2149">
        <v>12</v>
      </c>
      <c r="AF2149">
        <v>12</v>
      </c>
    </row>
    <row r="2150" spans="1:32" x14ac:dyDescent="0.35">
      <c r="A2150">
        <v>887</v>
      </c>
      <c r="F2150" t="s">
        <v>153</v>
      </c>
      <c r="G2150" t="s">
        <v>154</v>
      </c>
      <c r="I2150" t="s">
        <v>32</v>
      </c>
    </row>
    <row r="2151" spans="1:32" x14ac:dyDescent="0.35">
      <c r="A2151">
        <v>887</v>
      </c>
      <c r="B2151" t="s">
        <v>33</v>
      </c>
      <c r="C2151">
        <v>1</v>
      </c>
      <c r="D2151" t="s">
        <v>2266</v>
      </c>
      <c r="E2151" t="s">
        <v>2267</v>
      </c>
      <c r="H2151">
        <v>63.2</v>
      </c>
    </row>
    <row r="2152" spans="1:32" x14ac:dyDescent="0.35">
      <c r="A2152">
        <v>887</v>
      </c>
      <c r="B2152" t="s">
        <v>36</v>
      </c>
      <c r="C2152">
        <v>1</v>
      </c>
      <c r="J2152" t="s">
        <v>2268</v>
      </c>
      <c r="L2152">
        <v>9.8940000000000001</v>
      </c>
      <c r="M2152">
        <v>11.3</v>
      </c>
      <c r="N2152">
        <v>21.140999999999998</v>
      </c>
      <c r="O2152">
        <v>20.87</v>
      </c>
      <c r="P2152">
        <v>30.109000000000002</v>
      </c>
      <c r="Q2152">
        <v>30.033000000000001</v>
      </c>
      <c r="R2152">
        <v>182.09100000000001</v>
      </c>
      <c r="S2152">
        <v>180.45699999999999</v>
      </c>
      <c r="T2152">
        <v>74.849000000000004</v>
      </c>
      <c r="U2152">
        <v>73.268000000000001</v>
      </c>
      <c r="V2152">
        <v>25.151</v>
      </c>
      <c r="W2152">
        <v>26.731999999999999</v>
      </c>
      <c r="X2152">
        <v>24.506</v>
      </c>
      <c r="Y2152">
        <v>23.350999999999999</v>
      </c>
      <c r="Z2152">
        <v>26.731999999999999</v>
      </c>
      <c r="AA2152">
        <v>25.151</v>
      </c>
      <c r="AB2152">
        <v>17.225999999999999</v>
      </c>
      <c r="AC2152">
        <v>24</v>
      </c>
      <c r="AD2152">
        <v>23</v>
      </c>
      <c r="AE2152">
        <v>23</v>
      </c>
      <c r="AF2152">
        <v>23</v>
      </c>
    </row>
    <row r="2153" spans="1:32" x14ac:dyDescent="0.35">
      <c r="A2153">
        <v>888</v>
      </c>
      <c r="F2153" t="s">
        <v>153</v>
      </c>
      <c r="G2153" t="s">
        <v>154</v>
      </c>
      <c r="I2153" t="s">
        <v>54</v>
      </c>
    </row>
    <row r="2154" spans="1:32" x14ac:dyDescent="0.35">
      <c r="A2154">
        <v>888</v>
      </c>
      <c r="B2154" t="s">
        <v>33</v>
      </c>
      <c r="C2154">
        <v>1</v>
      </c>
      <c r="D2154" t="s">
        <v>2269</v>
      </c>
      <c r="E2154" t="s">
        <v>2270</v>
      </c>
      <c r="H2154">
        <v>86.7</v>
      </c>
    </row>
    <row r="2155" spans="1:32" x14ac:dyDescent="0.35">
      <c r="A2155">
        <v>888</v>
      </c>
      <c r="B2155" t="s">
        <v>36</v>
      </c>
      <c r="C2155">
        <v>1</v>
      </c>
      <c r="J2155" t="s">
        <v>2271</v>
      </c>
      <c r="L2155">
        <v>43.381999999999998</v>
      </c>
      <c r="M2155">
        <v>42.15</v>
      </c>
      <c r="N2155">
        <v>86.36</v>
      </c>
      <c r="O2155">
        <v>85.634</v>
      </c>
      <c r="P2155">
        <v>93.14</v>
      </c>
      <c r="Q2155">
        <v>92.319000000000003</v>
      </c>
      <c r="R2155">
        <v>129.078</v>
      </c>
      <c r="S2155">
        <v>129.251</v>
      </c>
      <c r="T2155">
        <v>60.24</v>
      </c>
      <c r="U2155">
        <v>63.113999999999997</v>
      </c>
      <c r="V2155">
        <v>39.76</v>
      </c>
      <c r="W2155">
        <v>36.886000000000003</v>
      </c>
      <c r="X2155">
        <v>12.759</v>
      </c>
      <c r="Y2155">
        <v>10.409000000000001</v>
      </c>
      <c r="Z2155">
        <v>36.886000000000003</v>
      </c>
      <c r="AA2155">
        <v>39.76</v>
      </c>
      <c r="AB2155">
        <v>12.183999999999999</v>
      </c>
      <c r="AC2155">
        <v>22</v>
      </c>
      <c r="AD2155">
        <v>27</v>
      </c>
      <c r="AE2155">
        <v>22</v>
      </c>
      <c r="AF2155">
        <v>22</v>
      </c>
    </row>
    <row r="2156" spans="1:32" x14ac:dyDescent="0.35">
      <c r="A2156">
        <v>889</v>
      </c>
      <c r="F2156" t="s">
        <v>210</v>
      </c>
      <c r="G2156" t="s">
        <v>211</v>
      </c>
      <c r="I2156" t="s">
        <v>54</v>
      </c>
    </row>
    <row r="2157" spans="1:32" x14ac:dyDescent="0.35">
      <c r="A2157">
        <v>889</v>
      </c>
      <c r="B2157" t="s">
        <v>33</v>
      </c>
      <c r="C2157">
        <v>1</v>
      </c>
      <c r="D2157" t="s">
        <v>2272</v>
      </c>
      <c r="E2157" t="s">
        <v>2273</v>
      </c>
      <c r="H2157">
        <v>19.3</v>
      </c>
    </row>
    <row r="2158" spans="1:32" x14ac:dyDescent="0.35">
      <c r="A2158">
        <v>889</v>
      </c>
      <c r="B2158" t="s">
        <v>36</v>
      </c>
      <c r="C2158">
        <v>1</v>
      </c>
      <c r="J2158" t="s">
        <v>2274</v>
      </c>
      <c r="L2158">
        <v>63.692999999999998</v>
      </c>
      <c r="M2158">
        <v>64.406000000000006</v>
      </c>
      <c r="N2158">
        <v>126.93600000000001</v>
      </c>
      <c r="O2158">
        <v>124.20699999999999</v>
      </c>
      <c r="P2158">
        <v>106.264</v>
      </c>
      <c r="Q2158">
        <v>103.04600000000001</v>
      </c>
      <c r="R2158">
        <v>101.169</v>
      </c>
      <c r="S2158">
        <v>101.05</v>
      </c>
      <c r="T2158">
        <v>63.779000000000003</v>
      </c>
      <c r="U2158">
        <v>62.890999999999998</v>
      </c>
      <c r="V2158">
        <v>36.220999999999997</v>
      </c>
      <c r="W2158">
        <v>37.109000000000002</v>
      </c>
      <c r="X2158">
        <v>13.696999999999999</v>
      </c>
      <c r="Y2158">
        <v>13.93</v>
      </c>
      <c r="Z2158">
        <v>37.109000000000002</v>
      </c>
      <c r="AA2158">
        <v>36.220999999999997</v>
      </c>
      <c r="AB2158">
        <v>14.614000000000001</v>
      </c>
      <c r="AC2158">
        <v>10</v>
      </c>
      <c r="AD2158">
        <v>8</v>
      </c>
      <c r="AE2158">
        <v>8</v>
      </c>
      <c r="AF2158">
        <v>8</v>
      </c>
    </row>
    <row r="2159" spans="1:32" x14ac:dyDescent="0.35">
      <c r="A2159">
        <v>890</v>
      </c>
      <c r="F2159" t="s">
        <v>153</v>
      </c>
      <c r="G2159" t="s">
        <v>154</v>
      </c>
      <c r="I2159" t="s">
        <v>54</v>
      </c>
    </row>
    <row r="2160" spans="1:32" x14ac:dyDescent="0.35">
      <c r="A2160">
        <v>890</v>
      </c>
      <c r="B2160" t="s">
        <v>33</v>
      </c>
      <c r="C2160">
        <v>1</v>
      </c>
      <c r="D2160" t="s">
        <v>2275</v>
      </c>
      <c r="E2160" t="s">
        <v>2276</v>
      </c>
      <c r="H2160">
        <v>65.8</v>
      </c>
    </row>
    <row r="2161" spans="1:32" x14ac:dyDescent="0.35">
      <c r="A2161">
        <v>890</v>
      </c>
      <c r="B2161" t="s">
        <v>36</v>
      </c>
      <c r="C2161">
        <v>1</v>
      </c>
      <c r="J2161" t="s">
        <v>2277</v>
      </c>
      <c r="L2161">
        <v>61.701999999999998</v>
      </c>
      <c r="M2161">
        <v>58.847999999999999</v>
      </c>
      <c r="N2161">
        <v>120.816</v>
      </c>
      <c r="O2161">
        <v>121.223</v>
      </c>
      <c r="P2161">
        <v>100.295</v>
      </c>
      <c r="Q2161">
        <v>100.035</v>
      </c>
      <c r="R2161">
        <v>98.507000000000005</v>
      </c>
      <c r="S2161">
        <v>98.503</v>
      </c>
      <c r="T2161">
        <v>64.108000000000004</v>
      </c>
      <c r="U2161">
        <v>62.335999999999999</v>
      </c>
      <c r="V2161">
        <v>35.892000000000003</v>
      </c>
      <c r="W2161">
        <v>37.664000000000001</v>
      </c>
      <c r="X2161">
        <v>12.907999999999999</v>
      </c>
      <c r="Y2161">
        <v>13.973000000000001</v>
      </c>
      <c r="Z2161">
        <v>37.664000000000001</v>
      </c>
      <c r="AA2161">
        <v>35.892000000000003</v>
      </c>
      <c r="AB2161">
        <v>7.234</v>
      </c>
      <c r="AC2161">
        <v>10</v>
      </c>
      <c r="AD2161">
        <v>11</v>
      </c>
      <c r="AE2161">
        <v>10</v>
      </c>
      <c r="AF2161">
        <v>10</v>
      </c>
    </row>
    <row r="2162" spans="1:32" x14ac:dyDescent="0.35">
      <c r="A2162">
        <v>891</v>
      </c>
      <c r="F2162" t="s">
        <v>153</v>
      </c>
      <c r="G2162" t="s">
        <v>154</v>
      </c>
      <c r="I2162" t="s">
        <v>32</v>
      </c>
    </row>
    <row r="2163" spans="1:32" x14ac:dyDescent="0.35">
      <c r="A2163">
        <v>891</v>
      </c>
      <c r="B2163" t="s">
        <v>33</v>
      </c>
      <c r="C2163">
        <v>1</v>
      </c>
      <c r="D2163" t="s">
        <v>2278</v>
      </c>
      <c r="E2163" t="s">
        <v>2279</v>
      </c>
      <c r="H2163">
        <v>86</v>
      </c>
    </row>
    <row r="2164" spans="1:32" x14ac:dyDescent="0.35">
      <c r="A2164">
        <v>891</v>
      </c>
      <c r="B2164" t="s">
        <v>36</v>
      </c>
      <c r="C2164">
        <v>1</v>
      </c>
      <c r="J2164" t="s">
        <v>2280</v>
      </c>
      <c r="L2164">
        <v>58.585999999999999</v>
      </c>
      <c r="M2164">
        <v>58.448</v>
      </c>
      <c r="N2164">
        <v>117.06100000000001</v>
      </c>
      <c r="O2164">
        <v>117.504</v>
      </c>
      <c r="P2164">
        <v>117.464</v>
      </c>
      <c r="Q2164">
        <v>117.452</v>
      </c>
      <c r="R2164">
        <v>119.877</v>
      </c>
      <c r="S2164">
        <v>119.926</v>
      </c>
      <c r="T2164">
        <v>63.237000000000002</v>
      </c>
      <c r="U2164">
        <v>62.174999999999997</v>
      </c>
      <c r="V2164">
        <v>36.762999999999998</v>
      </c>
      <c r="W2164">
        <v>37.825000000000003</v>
      </c>
      <c r="X2164">
        <v>13.234</v>
      </c>
      <c r="Y2164">
        <v>12.73</v>
      </c>
      <c r="Z2164">
        <v>37.825000000000003</v>
      </c>
      <c r="AA2164">
        <v>36.762999999999998</v>
      </c>
      <c r="AB2164">
        <v>13.032</v>
      </c>
      <c r="AC2164">
        <v>11</v>
      </c>
      <c r="AD2164">
        <v>13</v>
      </c>
      <c r="AE2164">
        <v>11</v>
      </c>
      <c r="AF2164">
        <v>11</v>
      </c>
    </row>
    <row r="2165" spans="1:32" x14ac:dyDescent="0.35">
      <c r="A2165">
        <v>892</v>
      </c>
    </row>
    <row r="2166" spans="1:32" x14ac:dyDescent="0.35">
      <c r="A2166">
        <v>892</v>
      </c>
      <c r="B2166" t="s">
        <v>33</v>
      </c>
      <c r="C2166">
        <v>1</v>
      </c>
      <c r="D2166" t="s">
        <v>2281</v>
      </c>
      <c r="E2166" t="s">
        <v>2282</v>
      </c>
    </row>
    <row r="2167" spans="1:32" x14ac:dyDescent="0.35">
      <c r="A2167">
        <v>892</v>
      </c>
      <c r="B2167" t="s">
        <v>36</v>
      </c>
      <c r="C2167">
        <v>1</v>
      </c>
      <c r="J2167" t="s">
        <v>2283</v>
      </c>
      <c r="L2167">
        <v>25.8</v>
      </c>
      <c r="M2167">
        <v>23.370999999999999</v>
      </c>
      <c r="N2167">
        <v>48.59</v>
      </c>
      <c r="O2167">
        <v>49.011000000000003</v>
      </c>
      <c r="P2167">
        <v>48.146000000000001</v>
      </c>
      <c r="Q2167">
        <v>48.883000000000003</v>
      </c>
      <c r="R2167">
        <v>117.694</v>
      </c>
      <c r="S2167">
        <v>118.161</v>
      </c>
      <c r="T2167">
        <v>67.611000000000004</v>
      </c>
      <c r="U2167">
        <v>67.323999999999998</v>
      </c>
      <c r="V2167">
        <v>32.389000000000003</v>
      </c>
      <c r="W2167">
        <v>32.676000000000002</v>
      </c>
      <c r="X2167">
        <v>15.555</v>
      </c>
      <c r="Y2167">
        <v>18.812000000000001</v>
      </c>
      <c r="Z2167">
        <v>32.676000000000002</v>
      </c>
      <c r="AA2167">
        <v>32.389000000000003</v>
      </c>
      <c r="AB2167">
        <v>8.61</v>
      </c>
      <c r="AC2167">
        <v>11</v>
      </c>
      <c r="AD2167">
        <v>12</v>
      </c>
      <c r="AE2167">
        <v>11</v>
      </c>
      <c r="AF2167">
        <v>11</v>
      </c>
    </row>
    <row r="2168" spans="1:32" x14ac:dyDescent="0.35">
      <c r="A2168">
        <v>893</v>
      </c>
      <c r="F2168" t="s">
        <v>153</v>
      </c>
      <c r="G2168" t="s">
        <v>154</v>
      </c>
      <c r="I2168" t="s">
        <v>32</v>
      </c>
    </row>
    <row r="2169" spans="1:32" x14ac:dyDescent="0.35">
      <c r="A2169">
        <v>893</v>
      </c>
      <c r="B2169" t="s">
        <v>33</v>
      </c>
      <c r="C2169">
        <v>1</v>
      </c>
      <c r="D2169" t="s">
        <v>2284</v>
      </c>
      <c r="E2169" t="s">
        <v>2285</v>
      </c>
      <c r="H2169">
        <v>60</v>
      </c>
    </row>
    <row r="2170" spans="1:32" x14ac:dyDescent="0.35">
      <c r="A2170">
        <v>893</v>
      </c>
      <c r="B2170" t="s">
        <v>36</v>
      </c>
      <c r="C2170">
        <v>1</v>
      </c>
      <c r="J2170" t="s">
        <v>2286</v>
      </c>
      <c r="L2170">
        <v>33.143999999999998</v>
      </c>
      <c r="M2170">
        <v>42.515999999999998</v>
      </c>
      <c r="N2170">
        <v>76.161000000000001</v>
      </c>
      <c r="O2170">
        <v>75.930000000000007</v>
      </c>
      <c r="P2170">
        <v>77.644999999999996</v>
      </c>
      <c r="Q2170">
        <v>77.194999999999993</v>
      </c>
      <c r="R2170">
        <v>121.556</v>
      </c>
      <c r="S2170">
        <v>120.551</v>
      </c>
      <c r="T2170">
        <v>57.207000000000001</v>
      </c>
      <c r="U2170">
        <v>66.158000000000001</v>
      </c>
      <c r="V2170">
        <v>42.792999999999999</v>
      </c>
      <c r="W2170">
        <v>33.841999999999999</v>
      </c>
      <c r="X2170">
        <v>8.7219999999999995</v>
      </c>
      <c r="Y2170">
        <v>14.967000000000001</v>
      </c>
      <c r="Z2170">
        <v>33.841999999999999</v>
      </c>
      <c r="AA2170">
        <v>42.792999999999999</v>
      </c>
      <c r="AB2170">
        <v>13.151999999999999</v>
      </c>
      <c r="AC2170">
        <v>15</v>
      </c>
      <c r="AD2170">
        <v>15</v>
      </c>
      <c r="AE2170">
        <v>15</v>
      </c>
      <c r="AF2170">
        <v>15</v>
      </c>
    </row>
    <row r="2171" spans="1:32" x14ac:dyDescent="0.35">
      <c r="A2171">
        <v>894</v>
      </c>
      <c r="F2171" t="s">
        <v>153</v>
      </c>
      <c r="G2171" t="s">
        <v>154</v>
      </c>
      <c r="I2171" t="s">
        <v>32</v>
      </c>
    </row>
    <row r="2172" spans="1:32" x14ac:dyDescent="0.35">
      <c r="A2172">
        <v>894</v>
      </c>
      <c r="B2172" t="s">
        <v>33</v>
      </c>
      <c r="C2172">
        <v>1</v>
      </c>
      <c r="D2172" t="s">
        <v>2287</v>
      </c>
      <c r="E2172" t="s">
        <v>2288</v>
      </c>
      <c r="H2172">
        <v>74.8</v>
      </c>
    </row>
    <row r="2173" spans="1:32" x14ac:dyDescent="0.35">
      <c r="A2173">
        <v>895</v>
      </c>
      <c r="F2173" t="s">
        <v>173</v>
      </c>
      <c r="G2173" t="s">
        <v>174</v>
      </c>
      <c r="I2173" t="s">
        <v>32</v>
      </c>
    </row>
    <row r="2174" spans="1:32" x14ac:dyDescent="0.35">
      <c r="A2174">
        <v>895</v>
      </c>
      <c r="B2174" t="s">
        <v>33</v>
      </c>
      <c r="C2174">
        <v>1</v>
      </c>
      <c r="D2174" t="s">
        <v>2289</v>
      </c>
      <c r="E2174" t="s">
        <v>2290</v>
      </c>
      <c r="H2174">
        <v>70.8</v>
      </c>
    </row>
    <row r="2175" spans="1:32" x14ac:dyDescent="0.35">
      <c r="A2175">
        <v>895</v>
      </c>
      <c r="B2175" t="s">
        <v>36</v>
      </c>
      <c r="C2175">
        <v>1</v>
      </c>
      <c r="J2175" t="s">
        <v>2291</v>
      </c>
      <c r="L2175">
        <v>62.924999999999997</v>
      </c>
      <c r="M2175">
        <v>63.029000000000003</v>
      </c>
      <c r="N2175">
        <v>125.578</v>
      </c>
      <c r="O2175">
        <v>126.339</v>
      </c>
      <c r="P2175">
        <v>112.64100000000001</v>
      </c>
      <c r="Q2175">
        <v>113.738</v>
      </c>
      <c r="R2175">
        <v>107.023</v>
      </c>
      <c r="S2175">
        <v>107.492</v>
      </c>
      <c r="T2175">
        <v>62.594999999999999</v>
      </c>
      <c r="U2175">
        <v>62.271000000000001</v>
      </c>
      <c r="V2175">
        <v>37.405000000000001</v>
      </c>
      <c r="W2175">
        <v>37.728999999999999</v>
      </c>
      <c r="X2175">
        <v>12.63</v>
      </c>
      <c r="Y2175">
        <v>12.933999999999999</v>
      </c>
      <c r="Z2175">
        <v>37.728999999999999</v>
      </c>
      <c r="AA2175">
        <v>37.405000000000001</v>
      </c>
      <c r="AB2175">
        <v>12.73</v>
      </c>
      <c r="AC2175">
        <v>9</v>
      </c>
      <c r="AD2175">
        <v>9</v>
      </c>
      <c r="AE2175">
        <v>9</v>
      </c>
      <c r="AF2175">
        <v>9</v>
      </c>
    </row>
    <row r="2176" spans="1:32" x14ac:dyDescent="0.35">
      <c r="A2176">
        <v>896</v>
      </c>
      <c r="I2176" t="s">
        <v>54</v>
      </c>
    </row>
    <row r="2177" spans="1:32" x14ac:dyDescent="0.35">
      <c r="A2177">
        <v>896</v>
      </c>
      <c r="B2177" t="s">
        <v>33</v>
      </c>
      <c r="C2177">
        <v>1</v>
      </c>
      <c r="D2177" t="s">
        <v>2292</v>
      </c>
      <c r="E2177" t="s">
        <v>2293</v>
      </c>
      <c r="H2177">
        <v>74</v>
      </c>
    </row>
    <row r="2178" spans="1:32" x14ac:dyDescent="0.35">
      <c r="A2178">
        <v>897</v>
      </c>
      <c r="F2178" t="s">
        <v>153</v>
      </c>
      <c r="G2178" t="s">
        <v>154</v>
      </c>
      <c r="I2178" t="s">
        <v>54</v>
      </c>
    </row>
    <row r="2179" spans="1:32" x14ac:dyDescent="0.35">
      <c r="A2179">
        <v>897</v>
      </c>
      <c r="B2179" t="s">
        <v>33</v>
      </c>
      <c r="C2179">
        <v>1</v>
      </c>
      <c r="D2179" t="s">
        <v>2294</v>
      </c>
      <c r="E2179" t="s">
        <v>2295</v>
      </c>
      <c r="H2179">
        <v>68.7</v>
      </c>
    </row>
    <row r="2180" spans="1:32" x14ac:dyDescent="0.35">
      <c r="A2180">
        <v>897</v>
      </c>
      <c r="B2180" t="s">
        <v>36</v>
      </c>
      <c r="C2180">
        <v>1</v>
      </c>
      <c r="J2180" t="s">
        <v>2296</v>
      </c>
      <c r="L2180">
        <v>52.793999999999997</v>
      </c>
      <c r="M2180">
        <v>52.603999999999999</v>
      </c>
      <c r="N2180">
        <v>104.999</v>
      </c>
      <c r="O2180">
        <v>105.71</v>
      </c>
      <c r="P2180">
        <v>87.617999999999995</v>
      </c>
      <c r="Q2180">
        <v>87.891000000000005</v>
      </c>
      <c r="R2180">
        <v>99.445999999999998</v>
      </c>
      <c r="S2180">
        <v>98.808999999999997</v>
      </c>
      <c r="T2180">
        <v>64.203999999999994</v>
      </c>
      <c r="U2180">
        <v>62.058</v>
      </c>
      <c r="V2180">
        <v>35.795999999999999</v>
      </c>
      <c r="W2180">
        <v>37.942</v>
      </c>
      <c r="X2180">
        <v>14.085000000000001</v>
      </c>
      <c r="Y2180">
        <v>12.813000000000001</v>
      </c>
      <c r="Z2180">
        <v>37.942</v>
      </c>
      <c r="AA2180">
        <v>35.795999999999999</v>
      </c>
      <c r="AB2180">
        <v>10.888</v>
      </c>
      <c r="AC2180">
        <v>12</v>
      </c>
      <c r="AD2180">
        <v>10</v>
      </c>
      <c r="AE2180">
        <v>10</v>
      </c>
      <c r="AF2180">
        <v>10</v>
      </c>
    </row>
    <row r="2181" spans="1:32" x14ac:dyDescent="0.35">
      <c r="A2181">
        <v>898</v>
      </c>
      <c r="F2181" t="s">
        <v>153</v>
      </c>
      <c r="G2181" t="s">
        <v>154</v>
      </c>
      <c r="I2181" t="s">
        <v>32</v>
      </c>
    </row>
    <row r="2182" spans="1:32" x14ac:dyDescent="0.35">
      <c r="A2182">
        <v>898</v>
      </c>
      <c r="B2182" t="s">
        <v>33</v>
      </c>
      <c r="C2182">
        <v>1</v>
      </c>
      <c r="D2182" t="s">
        <v>2297</v>
      </c>
      <c r="E2182" t="s">
        <v>2298</v>
      </c>
      <c r="H2182">
        <v>73.5</v>
      </c>
    </row>
    <row r="2183" spans="1:32" x14ac:dyDescent="0.35">
      <c r="A2183">
        <v>898</v>
      </c>
      <c r="B2183" t="s">
        <v>36</v>
      </c>
      <c r="C2183">
        <v>1</v>
      </c>
      <c r="J2183" t="s">
        <v>2299</v>
      </c>
      <c r="L2183">
        <v>50.073</v>
      </c>
      <c r="M2183">
        <v>47.656999999999996</v>
      </c>
      <c r="N2183">
        <v>98.628</v>
      </c>
      <c r="O2183">
        <v>98.05</v>
      </c>
      <c r="P2183">
        <v>102.059</v>
      </c>
      <c r="Q2183">
        <v>102.432</v>
      </c>
      <c r="R2183">
        <v>124.39700000000001</v>
      </c>
      <c r="S2183">
        <v>124.97</v>
      </c>
      <c r="T2183">
        <v>62.710999999999999</v>
      </c>
      <c r="U2183">
        <v>61.755000000000003</v>
      </c>
      <c r="V2183">
        <v>37.289000000000001</v>
      </c>
      <c r="W2183">
        <v>38.244999999999997</v>
      </c>
      <c r="X2183">
        <v>12.813000000000001</v>
      </c>
      <c r="Y2183">
        <v>11.638</v>
      </c>
      <c r="Z2183">
        <v>38.244999999999997</v>
      </c>
      <c r="AA2183">
        <v>37.289000000000001</v>
      </c>
      <c r="AB2183">
        <v>12.18</v>
      </c>
      <c r="AC2183">
        <v>14</v>
      </c>
      <c r="AD2183">
        <v>12</v>
      </c>
      <c r="AE2183">
        <v>12</v>
      </c>
      <c r="AF2183">
        <v>12</v>
      </c>
    </row>
    <row r="2184" spans="1:32" x14ac:dyDescent="0.35">
      <c r="A2184">
        <v>899</v>
      </c>
    </row>
    <row r="2185" spans="1:32" x14ac:dyDescent="0.35">
      <c r="A2185">
        <v>899</v>
      </c>
      <c r="B2185" t="s">
        <v>33</v>
      </c>
      <c r="C2185">
        <v>1</v>
      </c>
      <c r="D2185" t="s">
        <v>2300</v>
      </c>
      <c r="E2185" t="s">
        <v>2301</v>
      </c>
    </row>
    <row r="2186" spans="1:32" x14ac:dyDescent="0.35">
      <c r="A2186">
        <v>899</v>
      </c>
      <c r="B2186" t="s">
        <v>36</v>
      </c>
      <c r="C2186">
        <v>1</v>
      </c>
      <c r="J2186" t="s">
        <v>2302</v>
      </c>
      <c r="L2186">
        <v>43.322000000000003</v>
      </c>
      <c r="M2186">
        <v>42.21</v>
      </c>
      <c r="N2186">
        <v>85.474999999999994</v>
      </c>
      <c r="O2186">
        <v>86.268000000000001</v>
      </c>
      <c r="P2186">
        <v>81.968000000000004</v>
      </c>
      <c r="Q2186">
        <v>82.289000000000001</v>
      </c>
      <c r="R2186">
        <v>115.164</v>
      </c>
      <c r="S2186">
        <v>114.381</v>
      </c>
      <c r="T2186">
        <v>62.302</v>
      </c>
      <c r="U2186">
        <v>64.474000000000004</v>
      </c>
      <c r="V2186">
        <v>37.698</v>
      </c>
      <c r="W2186">
        <v>35.526000000000003</v>
      </c>
      <c r="X2186">
        <v>14.446</v>
      </c>
      <c r="Y2186">
        <v>12.989000000000001</v>
      </c>
      <c r="Z2186">
        <v>35.526000000000003</v>
      </c>
      <c r="AA2186">
        <v>37.698</v>
      </c>
      <c r="AB2186">
        <v>15.186</v>
      </c>
      <c r="AC2186">
        <v>17</v>
      </c>
      <c r="AD2186">
        <v>14</v>
      </c>
      <c r="AE2186">
        <v>14</v>
      </c>
      <c r="AF2186">
        <v>14</v>
      </c>
    </row>
    <row r="2187" spans="1:32" x14ac:dyDescent="0.35">
      <c r="A2187">
        <v>900</v>
      </c>
      <c r="I2187" t="s">
        <v>32</v>
      </c>
    </row>
    <row r="2188" spans="1:32" x14ac:dyDescent="0.35">
      <c r="A2188">
        <v>900</v>
      </c>
      <c r="B2188" t="s">
        <v>33</v>
      </c>
      <c r="C2188">
        <v>1</v>
      </c>
      <c r="D2188" t="s">
        <v>2303</v>
      </c>
      <c r="E2188" t="s">
        <v>2304</v>
      </c>
      <c r="H2188">
        <v>77.900000000000006</v>
      </c>
    </row>
    <row r="2189" spans="1:32" x14ac:dyDescent="0.35">
      <c r="A2189">
        <v>901</v>
      </c>
    </row>
    <row r="2190" spans="1:32" x14ac:dyDescent="0.35">
      <c r="A2190">
        <v>901</v>
      </c>
      <c r="B2190" t="s">
        <v>33</v>
      </c>
      <c r="C2190">
        <v>1</v>
      </c>
      <c r="D2190" t="s">
        <v>2305</v>
      </c>
      <c r="E2190" t="s">
        <v>2306</v>
      </c>
    </row>
    <row r="2191" spans="1:32" x14ac:dyDescent="0.35">
      <c r="A2191">
        <v>902</v>
      </c>
      <c r="F2191" t="s">
        <v>173</v>
      </c>
      <c r="G2191" t="s">
        <v>174</v>
      </c>
      <c r="I2191" t="s">
        <v>32</v>
      </c>
    </row>
    <row r="2192" spans="1:32" x14ac:dyDescent="0.35">
      <c r="A2192">
        <v>902</v>
      </c>
      <c r="B2192" t="s">
        <v>33</v>
      </c>
      <c r="C2192">
        <v>1</v>
      </c>
      <c r="D2192" t="s">
        <v>2307</v>
      </c>
      <c r="E2192" t="s">
        <v>2308</v>
      </c>
      <c r="H2192">
        <v>75.900000000000006</v>
      </c>
    </row>
    <row r="2193" spans="1:32" x14ac:dyDescent="0.35">
      <c r="A2193">
        <v>902</v>
      </c>
      <c r="B2193" t="s">
        <v>36</v>
      </c>
      <c r="C2193">
        <v>1</v>
      </c>
      <c r="J2193" t="s">
        <v>2309</v>
      </c>
      <c r="L2193">
        <v>37.395000000000003</v>
      </c>
      <c r="M2193">
        <v>30.036999999999999</v>
      </c>
      <c r="N2193">
        <v>67.641999999999996</v>
      </c>
      <c r="O2193">
        <v>67.238</v>
      </c>
      <c r="P2193">
        <v>63.313000000000002</v>
      </c>
      <c r="Q2193">
        <v>62.991</v>
      </c>
      <c r="R2193">
        <v>112.501</v>
      </c>
      <c r="S2193">
        <v>112.182</v>
      </c>
      <c r="T2193">
        <v>65.876000000000005</v>
      </c>
      <c r="U2193">
        <v>65.001999999999995</v>
      </c>
      <c r="V2193">
        <v>34.124000000000002</v>
      </c>
      <c r="W2193">
        <v>34.997999999999998</v>
      </c>
      <c r="X2193">
        <v>16.643999999999998</v>
      </c>
      <c r="Y2193">
        <v>14.201000000000001</v>
      </c>
      <c r="Z2193">
        <v>34.997999999999998</v>
      </c>
      <c r="AA2193">
        <v>34.124000000000002</v>
      </c>
      <c r="AB2193">
        <v>8.08</v>
      </c>
      <c r="AC2193">
        <v>15</v>
      </c>
      <c r="AD2193">
        <v>15</v>
      </c>
      <c r="AE2193">
        <v>15</v>
      </c>
      <c r="AF2193">
        <v>15</v>
      </c>
    </row>
    <row r="2194" spans="1:32" x14ac:dyDescent="0.35">
      <c r="A2194">
        <v>903</v>
      </c>
    </row>
    <row r="2195" spans="1:32" x14ac:dyDescent="0.35">
      <c r="A2195">
        <v>903</v>
      </c>
      <c r="B2195" t="s">
        <v>33</v>
      </c>
      <c r="C2195">
        <v>1</v>
      </c>
      <c r="D2195" t="s">
        <v>2310</v>
      </c>
      <c r="E2195" t="s">
        <v>2311</v>
      </c>
    </row>
    <row r="2196" spans="1:32" x14ac:dyDescent="0.35">
      <c r="A2196">
        <v>903</v>
      </c>
      <c r="B2196" t="s">
        <v>36</v>
      </c>
      <c r="C2196">
        <v>1</v>
      </c>
      <c r="J2196" t="s">
        <v>2312</v>
      </c>
      <c r="L2196">
        <v>15.375999999999999</v>
      </c>
      <c r="M2196">
        <v>26.966999999999999</v>
      </c>
      <c r="N2196">
        <v>42.655999999999999</v>
      </c>
      <c r="O2196">
        <v>41.616999999999997</v>
      </c>
      <c r="P2196">
        <v>36.192</v>
      </c>
      <c r="Q2196">
        <v>36.133000000000003</v>
      </c>
      <c r="R2196">
        <v>101.624</v>
      </c>
      <c r="S2196">
        <v>101.38200000000001</v>
      </c>
      <c r="T2196">
        <v>69.787000000000006</v>
      </c>
      <c r="U2196">
        <v>76.492000000000004</v>
      </c>
      <c r="V2196">
        <v>30.213000000000001</v>
      </c>
      <c r="W2196">
        <v>23.507999999999999</v>
      </c>
      <c r="X2196">
        <v>12.000999999999999</v>
      </c>
      <c r="Y2196">
        <v>33.96</v>
      </c>
      <c r="Z2196">
        <v>23.507999999999999</v>
      </c>
      <c r="AA2196">
        <v>30.213000000000001</v>
      </c>
      <c r="AB2196">
        <v>16.14</v>
      </c>
      <c r="AC2196">
        <v>21</v>
      </c>
      <c r="AD2196">
        <v>22</v>
      </c>
      <c r="AE2196">
        <v>21</v>
      </c>
      <c r="AF2196">
        <v>21</v>
      </c>
    </row>
    <row r="2197" spans="1:32" x14ac:dyDescent="0.35">
      <c r="A2197">
        <v>904</v>
      </c>
    </row>
    <row r="2198" spans="1:32" x14ac:dyDescent="0.35">
      <c r="A2198">
        <v>904</v>
      </c>
      <c r="B2198" t="s">
        <v>33</v>
      </c>
      <c r="C2198">
        <v>1</v>
      </c>
      <c r="D2198" t="s">
        <v>2313</v>
      </c>
      <c r="E2198" t="s">
        <v>2314</v>
      </c>
    </row>
    <row r="2199" spans="1:32" x14ac:dyDescent="0.35">
      <c r="A2199">
        <v>904</v>
      </c>
      <c r="B2199" t="s">
        <v>36</v>
      </c>
      <c r="C2199">
        <v>1</v>
      </c>
      <c r="J2199" t="s">
        <v>2315</v>
      </c>
      <c r="L2199">
        <v>49.856000000000002</v>
      </c>
      <c r="M2199">
        <v>52.244999999999997</v>
      </c>
      <c r="N2199">
        <v>103.024</v>
      </c>
      <c r="O2199">
        <v>101.629</v>
      </c>
      <c r="P2199">
        <v>101.25</v>
      </c>
      <c r="Q2199">
        <v>100.64100000000001</v>
      </c>
      <c r="R2199">
        <v>118.08499999999999</v>
      </c>
      <c r="S2199">
        <v>117.556</v>
      </c>
      <c r="T2199">
        <v>67.200999999999993</v>
      </c>
      <c r="U2199">
        <v>61.247999999999998</v>
      </c>
      <c r="V2199">
        <v>32.798999999999999</v>
      </c>
      <c r="W2199">
        <v>38.752000000000002</v>
      </c>
      <c r="X2199">
        <v>14.183</v>
      </c>
      <c r="Y2199">
        <v>14.666</v>
      </c>
      <c r="Z2199">
        <v>38.752000000000002</v>
      </c>
      <c r="AA2199">
        <v>32.798999999999999</v>
      </c>
      <c r="AB2199">
        <v>14.462</v>
      </c>
      <c r="AC2199">
        <v>13</v>
      </c>
      <c r="AD2199">
        <v>12</v>
      </c>
      <c r="AE2199">
        <v>12</v>
      </c>
      <c r="AF2199">
        <v>12</v>
      </c>
    </row>
    <row r="2200" spans="1:32" x14ac:dyDescent="0.35">
      <c r="A2200">
        <v>905</v>
      </c>
    </row>
    <row r="2201" spans="1:32" x14ac:dyDescent="0.35">
      <c r="A2201">
        <v>905</v>
      </c>
      <c r="B2201" t="s">
        <v>33</v>
      </c>
      <c r="C2201">
        <v>1</v>
      </c>
      <c r="D2201" t="s">
        <v>2316</v>
      </c>
      <c r="E2201" t="s">
        <v>2317</v>
      </c>
    </row>
    <row r="2202" spans="1:32" x14ac:dyDescent="0.35">
      <c r="A2202">
        <v>906</v>
      </c>
      <c r="I2202" t="s">
        <v>32</v>
      </c>
    </row>
    <row r="2203" spans="1:32" x14ac:dyDescent="0.35">
      <c r="A2203">
        <v>906</v>
      </c>
      <c r="B2203" t="s">
        <v>33</v>
      </c>
      <c r="C2203">
        <v>1</v>
      </c>
      <c r="D2203" t="s">
        <v>2318</v>
      </c>
      <c r="E2203" t="s">
        <v>2319</v>
      </c>
      <c r="H2203">
        <v>75.8</v>
      </c>
    </row>
    <row r="2204" spans="1:32" x14ac:dyDescent="0.35">
      <c r="A2204">
        <v>907</v>
      </c>
      <c r="F2204" t="s">
        <v>153</v>
      </c>
      <c r="G2204" t="s">
        <v>154</v>
      </c>
      <c r="I2204" t="s">
        <v>32</v>
      </c>
    </row>
    <row r="2205" spans="1:32" x14ac:dyDescent="0.35">
      <c r="A2205">
        <v>907</v>
      </c>
      <c r="B2205" t="s">
        <v>33</v>
      </c>
      <c r="C2205">
        <v>1</v>
      </c>
      <c r="D2205" t="s">
        <v>2320</v>
      </c>
      <c r="E2205" t="s">
        <v>2321</v>
      </c>
      <c r="H2205">
        <v>67.3</v>
      </c>
    </row>
    <row r="2206" spans="1:32" x14ac:dyDescent="0.35">
      <c r="A2206">
        <v>908</v>
      </c>
    </row>
    <row r="2207" spans="1:32" x14ac:dyDescent="0.35">
      <c r="A2207">
        <v>908</v>
      </c>
      <c r="B2207" t="s">
        <v>33</v>
      </c>
      <c r="C2207">
        <v>1</v>
      </c>
      <c r="D2207" t="s">
        <v>2322</v>
      </c>
      <c r="E2207" t="s">
        <v>2323</v>
      </c>
    </row>
    <row r="2208" spans="1:32" x14ac:dyDescent="0.35">
      <c r="A2208">
        <v>908</v>
      </c>
      <c r="B2208" t="s">
        <v>36</v>
      </c>
      <c r="C2208">
        <v>1</v>
      </c>
      <c r="J2208" t="s">
        <v>2324</v>
      </c>
      <c r="L2208">
        <v>58.643999999999998</v>
      </c>
      <c r="M2208">
        <v>60.555</v>
      </c>
      <c r="N2208">
        <v>119.02500000000001</v>
      </c>
      <c r="O2208">
        <v>118.827</v>
      </c>
      <c r="P2208">
        <v>103.794</v>
      </c>
      <c r="Q2208">
        <v>104.96599999999999</v>
      </c>
      <c r="R2208">
        <v>104.70699999999999</v>
      </c>
      <c r="S2208">
        <v>105.79900000000001</v>
      </c>
      <c r="T2208">
        <v>61.256999999999998</v>
      </c>
      <c r="U2208">
        <v>62.094999999999999</v>
      </c>
      <c r="V2208">
        <v>38.743000000000002</v>
      </c>
      <c r="W2208">
        <v>37.905000000000001</v>
      </c>
      <c r="X2208">
        <v>12.045</v>
      </c>
      <c r="Y2208">
        <v>11.949</v>
      </c>
      <c r="Z2208">
        <v>37.905000000000001</v>
      </c>
      <c r="AA2208">
        <v>38.743000000000002</v>
      </c>
      <c r="AB2208">
        <v>10.02</v>
      </c>
      <c r="AC2208">
        <v>12</v>
      </c>
      <c r="AD2208">
        <v>10</v>
      </c>
      <c r="AE2208">
        <v>10</v>
      </c>
      <c r="AF2208">
        <v>10</v>
      </c>
    </row>
    <row r="2209" spans="1:32" x14ac:dyDescent="0.35">
      <c r="A2209">
        <v>909</v>
      </c>
    </row>
    <row r="2210" spans="1:32" x14ac:dyDescent="0.35">
      <c r="A2210">
        <v>909</v>
      </c>
      <c r="B2210" t="s">
        <v>33</v>
      </c>
      <c r="C2210">
        <v>1</v>
      </c>
      <c r="D2210" t="s">
        <v>2325</v>
      </c>
      <c r="E2210" t="s">
        <v>2326</v>
      </c>
    </row>
    <row r="2211" spans="1:32" x14ac:dyDescent="0.35">
      <c r="A2211">
        <v>909</v>
      </c>
      <c r="B2211" t="s">
        <v>36</v>
      </c>
      <c r="C2211">
        <v>1</v>
      </c>
      <c r="J2211" t="s">
        <v>2327</v>
      </c>
      <c r="L2211">
        <v>38.281999999999996</v>
      </c>
      <c r="M2211">
        <v>45.652999999999999</v>
      </c>
      <c r="N2211">
        <v>83.861000000000004</v>
      </c>
      <c r="O2211">
        <v>83.933000000000007</v>
      </c>
      <c r="P2211">
        <v>82.22</v>
      </c>
      <c r="Q2211">
        <v>82.521000000000001</v>
      </c>
      <c r="R2211">
        <v>117.339</v>
      </c>
      <c r="S2211">
        <v>117.872</v>
      </c>
      <c r="T2211">
        <v>64.757999999999996</v>
      </c>
      <c r="U2211">
        <v>64.481999999999999</v>
      </c>
      <c r="V2211">
        <v>35.241999999999997</v>
      </c>
      <c r="W2211">
        <v>35.518000000000001</v>
      </c>
      <c r="X2211">
        <v>16.079000000000001</v>
      </c>
      <c r="Y2211">
        <v>13.054</v>
      </c>
      <c r="Z2211">
        <v>35.518000000000001</v>
      </c>
      <c r="AA2211">
        <v>35.241999999999997</v>
      </c>
      <c r="AB2211">
        <v>8.6999999999999993</v>
      </c>
      <c r="AC2211">
        <v>11</v>
      </c>
      <c r="AD2211">
        <v>12</v>
      </c>
      <c r="AE2211">
        <v>11</v>
      </c>
      <c r="AF2211">
        <v>11</v>
      </c>
    </row>
    <row r="2212" spans="1:32" x14ac:dyDescent="0.35">
      <c r="A2212">
        <v>910</v>
      </c>
      <c r="I2212" t="s">
        <v>54</v>
      </c>
    </row>
    <row r="2213" spans="1:32" x14ac:dyDescent="0.35">
      <c r="A2213">
        <v>910</v>
      </c>
      <c r="B2213" t="s">
        <v>33</v>
      </c>
      <c r="C2213">
        <v>1</v>
      </c>
      <c r="D2213" t="s">
        <v>2328</v>
      </c>
      <c r="E2213" t="s">
        <v>2329</v>
      </c>
      <c r="H2213">
        <v>46.4</v>
      </c>
    </row>
    <row r="2214" spans="1:32" x14ac:dyDescent="0.35">
      <c r="A2214">
        <v>910</v>
      </c>
      <c r="B2214" t="s">
        <v>36</v>
      </c>
      <c r="C2214">
        <v>1</v>
      </c>
      <c r="L2214">
        <v>56.7</v>
      </c>
      <c r="M2214">
        <v>44.52</v>
      </c>
      <c r="N2214">
        <v>101.34</v>
      </c>
      <c r="O2214">
        <v>98.88</v>
      </c>
      <c r="P2214">
        <v>73.92</v>
      </c>
      <c r="Q2214">
        <v>72.53</v>
      </c>
      <c r="R2214">
        <v>87.43</v>
      </c>
      <c r="S2214">
        <v>88.08</v>
      </c>
      <c r="T2214">
        <v>62.6</v>
      </c>
      <c r="U2214">
        <v>71.260000000000005</v>
      </c>
      <c r="V2214">
        <v>37.4</v>
      </c>
      <c r="W2214">
        <v>28.74</v>
      </c>
      <c r="X2214">
        <v>14.46</v>
      </c>
      <c r="Y2214">
        <v>19.649999999999999</v>
      </c>
      <c r="Z2214">
        <v>28.74</v>
      </c>
      <c r="AA2214">
        <v>37.4</v>
      </c>
      <c r="AB2214">
        <v>26.58</v>
      </c>
      <c r="AC2214">
        <v>14</v>
      </c>
      <c r="AD2214">
        <v>11</v>
      </c>
      <c r="AE2214">
        <v>10</v>
      </c>
      <c r="AF2214">
        <v>10</v>
      </c>
    </row>
    <row r="2215" spans="1:32" x14ac:dyDescent="0.35">
      <c r="A2215">
        <v>911</v>
      </c>
      <c r="I2215" t="s">
        <v>32</v>
      </c>
    </row>
    <row r="2216" spans="1:32" x14ac:dyDescent="0.35">
      <c r="A2216">
        <v>911</v>
      </c>
      <c r="B2216" t="s">
        <v>33</v>
      </c>
      <c r="C2216">
        <v>1</v>
      </c>
      <c r="D2216" t="s">
        <v>2330</v>
      </c>
      <c r="E2216" t="s">
        <v>2331</v>
      </c>
      <c r="H2216">
        <v>73.8</v>
      </c>
      <c r="K2216" t="s">
        <v>2332</v>
      </c>
    </row>
    <row r="2217" spans="1:32" x14ac:dyDescent="0.35">
      <c r="A2217">
        <v>912</v>
      </c>
      <c r="I2217" t="s">
        <v>32</v>
      </c>
    </row>
    <row r="2218" spans="1:32" x14ac:dyDescent="0.35">
      <c r="A2218">
        <v>912</v>
      </c>
      <c r="B2218" t="s">
        <v>33</v>
      </c>
      <c r="C2218">
        <v>1</v>
      </c>
      <c r="D2218" t="s">
        <v>2333</v>
      </c>
      <c r="E2218" t="s">
        <v>2334</v>
      </c>
      <c r="H2218">
        <v>65.8</v>
      </c>
      <c r="K2218" t="s">
        <v>2335</v>
      </c>
    </row>
    <row r="2219" spans="1:32" x14ac:dyDescent="0.35">
      <c r="A2219">
        <v>912</v>
      </c>
      <c r="B2219" t="s">
        <v>36</v>
      </c>
      <c r="C2219">
        <v>1</v>
      </c>
      <c r="J2219" t="s">
        <v>2336</v>
      </c>
      <c r="L2219">
        <v>34.363</v>
      </c>
      <c r="M2219">
        <v>34.683999999999997</v>
      </c>
      <c r="N2219">
        <v>69.245000000000005</v>
      </c>
      <c r="O2219">
        <v>68.36</v>
      </c>
      <c r="P2219">
        <v>45.137</v>
      </c>
      <c r="Q2219">
        <v>45.531999999999996</v>
      </c>
      <c r="R2219">
        <v>78.816999999999993</v>
      </c>
      <c r="S2219">
        <v>79.938999999999993</v>
      </c>
      <c r="T2219">
        <v>69.141999999999996</v>
      </c>
      <c r="U2219">
        <v>73.576999999999998</v>
      </c>
      <c r="V2219">
        <v>30.858000000000001</v>
      </c>
      <c r="W2219">
        <v>26.422999999999998</v>
      </c>
      <c r="X2219">
        <v>21.373999999999999</v>
      </c>
      <c r="Y2219">
        <v>21.934000000000001</v>
      </c>
      <c r="Z2219">
        <v>26.422999999999998</v>
      </c>
      <c r="AA2219">
        <v>30.858000000000001</v>
      </c>
      <c r="AB2219">
        <v>13.82</v>
      </c>
      <c r="AC2219">
        <v>13</v>
      </c>
      <c r="AD2219">
        <v>12</v>
      </c>
      <c r="AE2219">
        <v>12</v>
      </c>
      <c r="AF2219">
        <v>12</v>
      </c>
    </row>
    <row r="2220" spans="1:32" x14ac:dyDescent="0.35">
      <c r="A2220">
        <v>913</v>
      </c>
      <c r="I2220" t="s">
        <v>32</v>
      </c>
    </row>
    <row r="2221" spans="1:32" x14ac:dyDescent="0.35">
      <c r="A2221">
        <v>913</v>
      </c>
      <c r="B2221" t="s">
        <v>33</v>
      </c>
      <c r="C2221">
        <v>1</v>
      </c>
      <c r="D2221" t="s">
        <v>2337</v>
      </c>
      <c r="E2221" t="s">
        <v>2338</v>
      </c>
      <c r="H2221">
        <v>66.400000000000006</v>
      </c>
      <c r="K2221" t="s">
        <v>2339</v>
      </c>
    </row>
    <row r="2222" spans="1:32" x14ac:dyDescent="0.35">
      <c r="A2222">
        <v>913</v>
      </c>
      <c r="B2222" t="s">
        <v>36</v>
      </c>
      <c r="C2222">
        <v>1</v>
      </c>
      <c r="J2222" t="s">
        <v>2340</v>
      </c>
      <c r="L2222">
        <v>27.667000000000002</v>
      </c>
      <c r="M2222">
        <v>25.367999999999999</v>
      </c>
      <c r="N2222">
        <v>52.869</v>
      </c>
      <c r="O2222">
        <v>53.040999999999997</v>
      </c>
      <c r="P2222">
        <v>45.776000000000003</v>
      </c>
      <c r="Q2222">
        <v>46.25</v>
      </c>
      <c r="R2222">
        <v>104.815</v>
      </c>
      <c r="S2222">
        <v>105.8</v>
      </c>
      <c r="T2222">
        <v>66.730999999999995</v>
      </c>
      <c r="U2222">
        <v>71.638999999999996</v>
      </c>
      <c r="V2222">
        <v>33.268999999999998</v>
      </c>
      <c r="W2222">
        <v>28.361000000000001</v>
      </c>
      <c r="X2222">
        <v>19.210999999999999</v>
      </c>
      <c r="Y2222">
        <v>19.184000000000001</v>
      </c>
      <c r="Z2222">
        <v>28.361000000000001</v>
      </c>
      <c r="AA2222">
        <v>33.268999999999998</v>
      </c>
      <c r="AB2222">
        <v>11.602</v>
      </c>
      <c r="AC2222">
        <v>19</v>
      </c>
      <c r="AD2222">
        <v>16</v>
      </c>
      <c r="AE2222">
        <v>16</v>
      </c>
      <c r="AF2222">
        <v>16</v>
      </c>
    </row>
    <row r="2223" spans="1:32" x14ac:dyDescent="0.35">
      <c r="A2223">
        <v>914</v>
      </c>
      <c r="I2223" t="s">
        <v>32</v>
      </c>
    </row>
    <row r="2224" spans="1:32" x14ac:dyDescent="0.35">
      <c r="A2224">
        <v>914</v>
      </c>
      <c r="B2224" t="s">
        <v>33</v>
      </c>
      <c r="C2224">
        <v>1</v>
      </c>
      <c r="D2224" t="s">
        <v>2341</v>
      </c>
      <c r="E2224" t="s">
        <v>2342</v>
      </c>
      <c r="H2224">
        <v>57</v>
      </c>
      <c r="K2224" t="s">
        <v>2335</v>
      </c>
    </row>
    <row r="2225" spans="1:32" x14ac:dyDescent="0.35">
      <c r="A2225">
        <v>914</v>
      </c>
      <c r="B2225" t="s">
        <v>36</v>
      </c>
      <c r="C2225">
        <v>1</v>
      </c>
      <c r="J2225" t="s">
        <v>2343</v>
      </c>
      <c r="L2225">
        <v>37.508000000000003</v>
      </c>
      <c r="M2225">
        <v>36.04</v>
      </c>
      <c r="N2225">
        <v>73.036000000000001</v>
      </c>
      <c r="O2225">
        <v>73.546000000000006</v>
      </c>
      <c r="P2225">
        <v>79.494</v>
      </c>
      <c r="Q2225">
        <v>79.790000000000006</v>
      </c>
      <c r="R2225">
        <v>129.73500000000001</v>
      </c>
      <c r="S2225">
        <v>130.56899999999999</v>
      </c>
      <c r="T2225">
        <v>63.991</v>
      </c>
      <c r="U2225">
        <v>64.849000000000004</v>
      </c>
      <c r="V2225">
        <v>36.009</v>
      </c>
      <c r="W2225">
        <v>35.151000000000003</v>
      </c>
      <c r="X2225">
        <v>15.003</v>
      </c>
      <c r="Y2225">
        <v>13.244</v>
      </c>
      <c r="Z2225">
        <v>35.151000000000003</v>
      </c>
      <c r="AA2225">
        <v>36.009</v>
      </c>
      <c r="AB2225">
        <v>16.187999999999999</v>
      </c>
      <c r="AC2225">
        <v>11</v>
      </c>
      <c r="AD2225">
        <v>14</v>
      </c>
      <c r="AE2225">
        <v>11</v>
      </c>
      <c r="AF2225">
        <v>11</v>
      </c>
    </row>
    <row r="2226" spans="1:32" x14ac:dyDescent="0.35">
      <c r="A2226">
        <v>915</v>
      </c>
      <c r="I2226" t="s">
        <v>54</v>
      </c>
    </row>
    <row r="2227" spans="1:32" x14ac:dyDescent="0.35">
      <c r="A2227">
        <v>915</v>
      </c>
      <c r="B2227" t="s">
        <v>33</v>
      </c>
      <c r="C2227">
        <v>1</v>
      </c>
      <c r="D2227" t="s">
        <v>2344</v>
      </c>
      <c r="E2227" t="s">
        <v>2345</v>
      </c>
      <c r="H2227">
        <v>63.7</v>
      </c>
      <c r="K2227" t="s">
        <v>2346</v>
      </c>
    </row>
    <row r="2228" spans="1:32" x14ac:dyDescent="0.35">
      <c r="A2228">
        <v>915</v>
      </c>
      <c r="B2228" t="s">
        <v>36</v>
      </c>
      <c r="C2228">
        <v>1</v>
      </c>
      <c r="J2228" t="s">
        <v>2347</v>
      </c>
      <c r="L2228">
        <v>53.935000000000002</v>
      </c>
      <c r="M2228">
        <v>51.606000000000002</v>
      </c>
      <c r="N2228">
        <v>105.223</v>
      </c>
      <c r="O2228">
        <v>105.831</v>
      </c>
      <c r="P2228">
        <v>89.144999999999996</v>
      </c>
      <c r="Q2228">
        <v>89.533000000000001</v>
      </c>
      <c r="R2228">
        <v>100.819</v>
      </c>
      <c r="S2228">
        <v>101.274</v>
      </c>
      <c r="T2228">
        <v>64.998000000000005</v>
      </c>
      <c r="U2228">
        <v>63.357999999999997</v>
      </c>
      <c r="V2228">
        <v>35.002000000000002</v>
      </c>
      <c r="W2228">
        <v>36.642000000000003</v>
      </c>
      <c r="X2228">
        <v>14.202</v>
      </c>
      <c r="Y2228">
        <v>14.215</v>
      </c>
      <c r="Z2228">
        <v>36.642000000000003</v>
      </c>
      <c r="AA2228">
        <v>35.002000000000002</v>
      </c>
      <c r="AB2228">
        <v>10.486000000000001</v>
      </c>
      <c r="AC2228">
        <v>7</v>
      </c>
      <c r="AD2228">
        <v>9</v>
      </c>
      <c r="AE2228">
        <v>7</v>
      </c>
      <c r="AF2228">
        <v>7</v>
      </c>
    </row>
    <row r="2229" spans="1:32" x14ac:dyDescent="0.35">
      <c r="A2229">
        <v>916</v>
      </c>
      <c r="I2229" t="s">
        <v>32</v>
      </c>
    </row>
    <row r="2230" spans="1:32" x14ac:dyDescent="0.35">
      <c r="A2230">
        <v>916</v>
      </c>
      <c r="B2230" t="s">
        <v>33</v>
      </c>
      <c r="C2230">
        <v>1</v>
      </c>
      <c r="D2230" t="s">
        <v>2348</v>
      </c>
      <c r="E2230" t="s">
        <v>2349</v>
      </c>
      <c r="H2230">
        <v>72.400000000000006</v>
      </c>
      <c r="K2230" t="s">
        <v>2350</v>
      </c>
    </row>
    <row r="2231" spans="1:32" x14ac:dyDescent="0.35">
      <c r="A2231">
        <v>916</v>
      </c>
      <c r="B2231" t="s">
        <v>36</v>
      </c>
      <c r="C2231">
        <v>1</v>
      </c>
      <c r="J2231" t="s">
        <v>2351</v>
      </c>
      <c r="L2231">
        <v>42.414999999999999</v>
      </c>
      <c r="M2231">
        <v>36.703000000000003</v>
      </c>
      <c r="N2231">
        <v>79.049000000000007</v>
      </c>
      <c r="O2231">
        <v>79.138999999999996</v>
      </c>
      <c r="P2231">
        <v>79.087000000000003</v>
      </c>
      <c r="Q2231">
        <v>79.114000000000004</v>
      </c>
      <c r="R2231">
        <v>120.197</v>
      </c>
      <c r="S2231">
        <v>119.773</v>
      </c>
      <c r="T2231">
        <v>65.798000000000002</v>
      </c>
      <c r="U2231">
        <v>65.39</v>
      </c>
      <c r="V2231">
        <v>34.201999999999998</v>
      </c>
      <c r="W2231">
        <v>34.61</v>
      </c>
      <c r="X2231">
        <v>16.736999999999998</v>
      </c>
      <c r="Y2231">
        <v>14.340999999999999</v>
      </c>
      <c r="Z2231">
        <v>34.61</v>
      </c>
      <c r="AA2231">
        <v>34.201999999999998</v>
      </c>
      <c r="AB2231">
        <v>10.308</v>
      </c>
      <c r="AC2231">
        <v>12</v>
      </c>
      <c r="AD2231">
        <v>15</v>
      </c>
      <c r="AE2231">
        <v>12</v>
      </c>
      <c r="AF2231">
        <v>12</v>
      </c>
    </row>
    <row r="2232" spans="1:32" x14ac:dyDescent="0.35">
      <c r="A2232">
        <v>917</v>
      </c>
      <c r="I2232" t="s">
        <v>32</v>
      </c>
    </row>
    <row r="2233" spans="1:32" x14ac:dyDescent="0.35">
      <c r="A2233">
        <v>917</v>
      </c>
      <c r="B2233" t="s">
        <v>33</v>
      </c>
      <c r="C2233">
        <v>1</v>
      </c>
      <c r="D2233" t="s">
        <v>2352</v>
      </c>
      <c r="E2233" t="s">
        <v>2353</v>
      </c>
      <c r="H2233">
        <v>70.8</v>
      </c>
      <c r="K2233" t="s">
        <v>2354</v>
      </c>
    </row>
    <row r="2234" spans="1:32" x14ac:dyDescent="0.35">
      <c r="A2234">
        <v>917</v>
      </c>
      <c r="B2234" t="s">
        <v>33</v>
      </c>
      <c r="C2234">
        <v>2</v>
      </c>
      <c r="D2234" t="s">
        <v>2355</v>
      </c>
      <c r="E2234" t="s">
        <v>2356</v>
      </c>
      <c r="H2234">
        <v>71.599999999999994</v>
      </c>
      <c r="K2234" t="s">
        <v>2357</v>
      </c>
    </row>
    <row r="2235" spans="1:32" x14ac:dyDescent="0.35">
      <c r="A2235">
        <v>917</v>
      </c>
      <c r="B2235" t="s">
        <v>36</v>
      </c>
      <c r="C2235">
        <v>1</v>
      </c>
      <c r="J2235" t="s">
        <v>2358</v>
      </c>
      <c r="L2235">
        <v>66.116</v>
      </c>
      <c r="M2235">
        <v>67.465000000000003</v>
      </c>
      <c r="N2235">
        <v>132.56899999999999</v>
      </c>
      <c r="O2235">
        <v>135.62299999999999</v>
      </c>
      <c r="P2235">
        <v>101.592</v>
      </c>
      <c r="Q2235">
        <v>103.724</v>
      </c>
      <c r="R2235">
        <v>91.802000000000007</v>
      </c>
      <c r="S2235">
        <v>91.587999999999994</v>
      </c>
      <c r="T2235">
        <v>63.65</v>
      </c>
      <c r="U2235">
        <v>63.341999999999999</v>
      </c>
      <c r="V2235">
        <v>36.35</v>
      </c>
      <c r="W2235">
        <v>36.658000000000001</v>
      </c>
      <c r="X2235">
        <v>14.301</v>
      </c>
      <c r="Y2235">
        <v>14.516999999999999</v>
      </c>
      <c r="Z2235">
        <v>36.658000000000001</v>
      </c>
      <c r="AA2235">
        <v>36.35</v>
      </c>
      <c r="AB2235">
        <v>9.7520000000000007</v>
      </c>
      <c r="AC2235">
        <v>8</v>
      </c>
      <c r="AD2235">
        <v>6</v>
      </c>
      <c r="AE2235">
        <v>6</v>
      </c>
      <c r="AF2235">
        <v>6</v>
      </c>
    </row>
    <row r="2236" spans="1:32" x14ac:dyDescent="0.35">
      <c r="A2236">
        <v>917</v>
      </c>
      <c r="B2236" t="s">
        <v>36</v>
      </c>
      <c r="C2236">
        <v>2</v>
      </c>
      <c r="J2236" t="s">
        <v>2359</v>
      </c>
    </row>
    <row r="2237" spans="1:32" x14ac:dyDescent="0.35">
      <c r="A2237">
        <v>918</v>
      </c>
      <c r="I2237" t="s">
        <v>32</v>
      </c>
    </row>
    <row r="2238" spans="1:32" x14ac:dyDescent="0.35">
      <c r="A2238">
        <v>918</v>
      </c>
      <c r="B2238" t="s">
        <v>33</v>
      </c>
      <c r="C2238">
        <v>1</v>
      </c>
      <c r="D2238" t="s">
        <v>2360</v>
      </c>
      <c r="E2238" t="s">
        <v>2361</v>
      </c>
      <c r="H2238">
        <v>0</v>
      </c>
      <c r="K2238" t="s">
        <v>2362</v>
      </c>
    </row>
    <row r="2239" spans="1:32" x14ac:dyDescent="0.35">
      <c r="A2239">
        <v>919</v>
      </c>
      <c r="I2239" t="s">
        <v>32</v>
      </c>
    </row>
    <row r="2240" spans="1:32" x14ac:dyDescent="0.35">
      <c r="A2240">
        <v>919</v>
      </c>
      <c r="B2240" t="s">
        <v>33</v>
      </c>
      <c r="C2240">
        <v>1</v>
      </c>
      <c r="D2240" t="s">
        <v>2363</v>
      </c>
      <c r="E2240" t="s">
        <v>2364</v>
      </c>
      <c r="H2240">
        <v>0</v>
      </c>
      <c r="K2240" t="s">
        <v>2365</v>
      </c>
    </row>
    <row r="2241" spans="1:32" x14ac:dyDescent="0.35">
      <c r="A2241">
        <v>920</v>
      </c>
      <c r="I2241" t="s">
        <v>32</v>
      </c>
    </row>
    <row r="2242" spans="1:32" x14ac:dyDescent="0.35">
      <c r="A2242">
        <v>920</v>
      </c>
      <c r="B2242" t="s">
        <v>33</v>
      </c>
      <c r="C2242">
        <v>1</v>
      </c>
      <c r="D2242" t="s">
        <v>2366</v>
      </c>
      <c r="E2242" t="s">
        <v>2367</v>
      </c>
      <c r="H2242">
        <v>56.4</v>
      </c>
      <c r="K2242" t="s">
        <v>2368</v>
      </c>
    </row>
    <row r="2243" spans="1:32" x14ac:dyDescent="0.35">
      <c r="A2243">
        <v>920</v>
      </c>
      <c r="B2243" t="s">
        <v>36</v>
      </c>
      <c r="C2243">
        <v>1</v>
      </c>
      <c r="J2243" t="s">
        <v>2369</v>
      </c>
      <c r="L2243">
        <v>53.055</v>
      </c>
      <c r="M2243">
        <v>53.427999999999997</v>
      </c>
      <c r="N2243">
        <v>106.92400000000001</v>
      </c>
      <c r="O2243">
        <v>106.634</v>
      </c>
      <c r="P2243">
        <v>76.317999999999998</v>
      </c>
      <c r="Q2243">
        <v>75.981999999999999</v>
      </c>
      <c r="R2243">
        <v>84.98</v>
      </c>
      <c r="S2243">
        <v>84.991</v>
      </c>
      <c r="T2243">
        <v>64.352000000000004</v>
      </c>
      <c r="U2243">
        <v>64.576999999999998</v>
      </c>
      <c r="V2243">
        <v>35.648000000000003</v>
      </c>
      <c r="W2243">
        <v>35.423000000000002</v>
      </c>
      <c r="X2243">
        <v>16.565999999999999</v>
      </c>
      <c r="Y2243">
        <v>13.343999999999999</v>
      </c>
      <c r="Z2243">
        <v>35.423000000000002</v>
      </c>
      <c r="AA2243">
        <v>35.648000000000003</v>
      </c>
      <c r="AB2243">
        <v>11.032</v>
      </c>
      <c r="AC2243">
        <v>10</v>
      </c>
      <c r="AD2243">
        <v>10</v>
      </c>
      <c r="AE2243">
        <v>10</v>
      </c>
      <c r="AF2243">
        <v>10</v>
      </c>
    </row>
    <row r="2244" spans="1:32" x14ac:dyDescent="0.35">
      <c r="A2244">
        <v>921</v>
      </c>
      <c r="I2244" t="s">
        <v>32</v>
      </c>
    </row>
    <row r="2245" spans="1:32" x14ac:dyDescent="0.35">
      <c r="A2245">
        <v>921</v>
      </c>
      <c r="B2245" t="s">
        <v>33</v>
      </c>
      <c r="C2245">
        <v>1</v>
      </c>
      <c r="D2245" t="s">
        <v>2370</v>
      </c>
      <c r="E2245" t="s">
        <v>2371</v>
      </c>
      <c r="H2245">
        <v>42.5</v>
      </c>
      <c r="K2245" t="s">
        <v>2372</v>
      </c>
    </row>
    <row r="2246" spans="1:32" x14ac:dyDescent="0.35">
      <c r="A2246">
        <v>922</v>
      </c>
      <c r="I2246" t="s">
        <v>32</v>
      </c>
    </row>
    <row r="2247" spans="1:32" x14ac:dyDescent="0.35">
      <c r="A2247">
        <v>922</v>
      </c>
      <c r="B2247" t="s">
        <v>33</v>
      </c>
      <c r="C2247">
        <v>1</v>
      </c>
      <c r="D2247" t="s">
        <v>2373</v>
      </c>
      <c r="E2247" t="s">
        <v>2374</v>
      </c>
      <c r="K2247" t="s">
        <v>2372</v>
      </c>
    </row>
    <row r="2248" spans="1:32" x14ac:dyDescent="0.35">
      <c r="A2248">
        <v>922</v>
      </c>
      <c r="B2248" t="s">
        <v>36</v>
      </c>
      <c r="C2248">
        <v>1</v>
      </c>
      <c r="J2248" t="s">
        <v>2375</v>
      </c>
      <c r="L2248">
        <v>30.427</v>
      </c>
      <c r="M2248">
        <v>29.791</v>
      </c>
      <c r="N2248">
        <v>60.460999999999999</v>
      </c>
      <c r="O2248">
        <v>60.015000000000001</v>
      </c>
      <c r="P2248">
        <v>36.340000000000003</v>
      </c>
      <c r="Q2248">
        <v>36.792999999999999</v>
      </c>
      <c r="R2248">
        <v>72.677999999999997</v>
      </c>
      <c r="S2248">
        <v>73.39</v>
      </c>
      <c r="T2248">
        <v>72.853999999999999</v>
      </c>
      <c r="U2248">
        <v>72.853999999999999</v>
      </c>
      <c r="V2248">
        <v>27.146000000000001</v>
      </c>
      <c r="W2248">
        <v>27.146000000000001</v>
      </c>
      <c r="X2248">
        <v>24.640999999999998</v>
      </c>
      <c r="Y2248">
        <v>21.245000000000001</v>
      </c>
      <c r="Z2248">
        <v>27.146000000000001</v>
      </c>
      <c r="AA2248">
        <v>27.146000000000001</v>
      </c>
      <c r="AB2248">
        <v>31.262</v>
      </c>
      <c r="AC2248">
        <v>16</v>
      </c>
      <c r="AD2248">
        <v>18</v>
      </c>
      <c r="AE2248">
        <v>16</v>
      </c>
      <c r="AF2248">
        <v>16</v>
      </c>
    </row>
    <row r="2249" spans="1:32" x14ac:dyDescent="0.35">
      <c r="A2249">
        <v>923</v>
      </c>
      <c r="I2249" t="s">
        <v>54</v>
      </c>
    </row>
    <row r="2250" spans="1:32" x14ac:dyDescent="0.35">
      <c r="A2250">
        <v>923</v>
      </c>
      <c r="B2250" t="s">
        <v>33</v>
      </c>
      <c r="C2250">
        <v>1</v>
      </c>
      <c r="D2250" t="s">
        <v>2376</v>
      </c>
      <c r="E2250" t="s">
        <v>2377</v>
      </c>
      <c r="H2250">
        <v>73.7</v>
      </c>
      <c r="K2250" t="s">
        <v>2378</v>
      </c>
    </row>
    <row r="2251" spans="1:32" x14ac:dyDescent="0.35">
      <c r="A2251">
        <v>923</v>
      </c>
      <c r="B2251" t="s">
        <v>36</v>
      </c>
      <c r="C2251">
        <v>1</v>
      </c>
      <c r="J2251" t="s">
        <v>2379</v>
      </c>
      <c r="L2251">
        <v>38.735999999999997</v>
      </c>
      <c r="M2251">
        <v>38.351999999999997</v>
      </c>
      <c r="N2251">
        <v>76.540000000000006</v>
      </c>
      <c r="O2251">
        <v>77.397999999999996</v>
      </c>
      <c r="P2251">
        <v>75.838999999999999</v>
      </c>
      <c r="Q2251">
        <v>75.611000000000004</v>
      </c>
      <c r="R2251">
        <v>118.98099999999999</v>
      </c>
      <c r="S2251">
        <v>118.124</v>
      </c>
      <c r="T2251">
        <v>63.070999999999998</v>
      </c>
      <c r="U2251">
        <v>62.597000000000001</v>
      </c>
      <c r="V2251">
        <v>36.929000000000002</v>
      </c>
      <c r="W2251">
        <v>37.402999999999999</v>
      </c>
      <c r="X2251">
        <v>12.369</v>
      </c>
      <c r="Y2251">
        <v>13.063000000000001</v>
      </c>
      <c r="Z2251">
        <v>37.402999999999999</v>
      </c>
      <c r="AA2251">
        <v>36.929000000000002</v>
      </c>
      <c r="AB2251">
        <v>5.9420000000000002</v>
      </c>
      <c r="AC2251">
        <v>13</v>
      </c>
      <c r="AD2251">
        <v>13</v>
      </c>
      <c r="AE2251">
        <v>13</v>
      </c>
      <c r="AF2251">
        <v>13</v>
      </c>
    </row>
    <row r="2252" spans="1:32" x14ac:dyDescent="0.35">
      <c r="A2252">
        <v>924</v>
      </c>
    </row>
    <row r="2253" spans="1:32" x14ac:dyDescent="0.35">
      <c r="A2253">
        <v>924</v>
      </c>
      <c r="B2253" t="s">
        <v>33</v>
      </c>
      <c r="C2253">
        <v>1</v>
      </c>
      <c r="D2253" t="s">
        <v>2380</v>
      </c>
      <c r="E2253" t="s">
        <v>2381</v>
      </c>
      <c r="H2253">
        <v>34.1</v>
      </c>
      <c r="K2253" t="s">
        <v>2382</v>
      </c>
    </row>
    <row r="2254" spans="1:32" x14ac:dyDescent="0.35">
      <c r="A2254">
        <v>924</v>
      </c>
      <c r="B2254" t="s">
        <v>36</v>
      </c>
      <c r="C2254">
        <v>1</v>
      </c>
      <c r="J2254" t="s">
        <v>2383</v>
      </c>
      <c r="L2254">
        <v>57.128</v>
      </c>
      <c r="M2254">
        <v>53.988</v>
      </c>
      <c r="N2254">
        <v>111.815</v>
      </c>
      <c r="O2254">
        <v>110.861</v>
      </c>
      <c r="P2254">
        <v>93.611999999999995</v>
      </c>
      <c r="Q2254">
        <v>93.846000000000004</v>
      </c>
      <c r="R2254">
        <v>100.245</v>
      </c>
      <c r="S2254">
        <v>100.291</v>
      </c>
      <c r="T2254">
        <v>63.03</v>
      </c>
      <c r="U2254">
        <v>62.470999999999997</v>
      </c>
      <c r="V2254">
        <v>36.97</v>
      </c>
      <c r="W2254">
        <v>37.529000000000003</v>
      </c>
      <c r="X2254">
        <v>13.231999999999999</v>
      </c>
      <c r="Y2254">
        <v>13.037000000000001</v>
      </c>
      <c r="Z2254">
        <v>37.529000000000003</v>
      </c>
      <c r="AA2254">
        <v>36.97</v>
      </c>
      <c r="AB2254">
        <v>9.1620000000000008</v>
      </c>
      <c r="AC2254">
        <v>10</v>
      </c>
      <c r="AD2254">
        <v>8</v>
      </c>
      <c r="AE2254">
        <v>8</v>
      </c>
      <c r="AF2254">
        <v>8</v>
      </c>
    </row>
    <row r="2255" spans="1:32" x14ac:dyDescent="0.35">
      <c r="A2255">
        <v>925</v>
      </c>
      <c r="I2255" t="s">
        <v>32</v>
      </c>
    </row>
    <row r="2256" spans="1:32" x14ac:dyDescent="0.35">
      <c r="A2256">
        <v>925</v>
      </c>
      <c r="B2256" t="s">
        <v>33</v>
      </c>
      <c r="C2256">
        <v>1</v>
      </c>
      <c r="D2256" t="s">
        <v>2384</v>
      </c>
      <c r="E2256" t="s">
        <v>2385</v>
      </c>
      <c r="H2256">
        <v>65</v>
      </c>
      <c r="K2256" t="s">
        <v>2386</v>
      </c>
    </row>
    <row r="2257" spans="1:32" x14ac:dyDescent="0.35">
      <c r="A2257">
        <v>925</v>
      </c>
      <c r="B2257" t="s">
        <v>36</v>
      </c>
      <c r="C2257">
        <v>1</v>
      </c>
      <c r="J2257" t="s">
        <v>2387</v>
      </c>
      <c r="L2257">
        <v>41.152000000000001</v>
      </c>
      <c r="M2257">
        <v>45.125</v>
      </c>
      <c r="N2257">
        <v>85.134</v>
      </c>
      <c r="O2257">
        <v>85.706999999999994</v>
      </c>
      <c r="P2257">
        <v>71.903999999999996</v>
      </c>
      <c r="Q2257">
        <v>73.403999999999996</v>
      </c>
      <c r="R2257">
        <v>100.986</v>
      </c>
      <c r="S2257">
        <v>101.557</v>
      </c>
      <c r="T2257">
        <v>68.206999999999994</v>
      </c>
      <c r="U2257">
        <v>64.183000000000007</v>
      </c>
      <c r="V2257">
        <v>31.792999999999999</v>
      </c>
      <c r="W2257">
        <v>35.817</v>
      </c>
      <c r="X2257">
        <v>17.702999999999999</v>
      </c>
      <c r="Y2257">
        <v>15.458</v>
      </c>
      <c r="Z2257">
        <v>35.817</v>
      </c>
      <c r="AA2257">
        <v>31.792999999999999</v>
      </c>
      <c r="AB2257">
        <v>10.65</v>
      </c>
      <c r="AC2257">
        <v>12</v>
      </c>
      <c r="AD2257">
        <v>11</v>
      </c>
      <c r="AE2257">
        <v>11</v>
      </c>
      <c r="AF2257">
        <v>11</v>
      </c>
    </row>
    <row r="2258" spans="1:32" x14ac:dyDescent="0.35">
      <c r="A2258">
        <v>926</v>
      </c>
      <c r="I2258" t="s">
        <v>54</v>
      </c>
    </row>
    <row r="2259" spans="1:32" x14ac:dyDescent="0.35">
      <c r="A2259">
        <v>926</v>
      </c>
      <c r="B2259" t="s">
        <v>33</v>
      </c>
      <c r="C2259">
        <v>1</v>
      </c>
      <c r="D2259" t="s">
        <v>2388</v>
      </c>
      <c r="E2259" t="s">
        <v>2389</v>
      </c>
      <c r="H2259">
        <v>73.2</v>
      </c>
      <c r="K2259" t="s">
        <v>2390</v>
      </c>
    </row>
    <row r="2260" spans="1:32" x14ac:dyDescent="0.35">
      <c r="A2260">
        <v>926</v>
      </c>
      <c r="B2260" t="s">
        <v>36</v>
      </c>
      <c r="C2260">
        <v>1</v>
      </c>
      <c r="J2260" t="s">
        <v>2391</v>
      </c>
      <c r="L2260">
        <v>32.604999999999997</v>
      </c>
      <c r="M2260">
        <v>25.486000000000001</v>
      </c>
      <c r="N2260">
        <v>58.137999999999998</v>
      </c>
      <c r="O2260">
        <v>57.524999999999999</v>
      </c>
      <c r="P2260">
        <v>51.64</v>
      </c>
      <c r="Q2260">
        <v>51.015999999999998</v>
      </c>
      <c r="R2260">
        <v>105.2</v>
      </c>
      <c r="S2260">
        <v>105.029</v>
      </c>
      <c r="T2260">
        <v>65.897000000000006</v>
      </c>
      <c r="U2260">
        <v>67.102000000000004</v>
      </c>
      <c r="V2260">
        <v>34.103000000000002</v>
      </c>
      <c r="W2260">
        <v>32.898000000000003</v>
      </c>
      <c r="X2260">
        <v>17.611999999999998</v>
      </c>
      <c r="Y2260">
        <v>15.582000000000001</v>
      </c>
      <c r="Z2260">
        <v>32.898000000000003</v>
      </c>
      <c r="AA2260">
        <v>34.103000000000002</v>
      </c>
      <c r="AB2260">
        <v>12.576000000000001</v>
      </c>
      <c r="AC2260">
        <v>15</v>
      </c>
      <c r="AD2260">
        <v>13</v>
      </c>
      <c r="AE2260">
        <v>13</v>
      </c>
      <c r="AF2260">
        <v>13</v>
      </c>
    </row>
    <row r="2261" spans="1:32" x14ac:dyDescent="0.35">
      <c r="A2261">
        <v>927</v>
      </c>
      <c r="I2261" t="s">
        <v>54</v>
      </c>
    </row>
    <row r="2262" spans="1:32" x14ac:dyDescent="0.35">
      <c r="A2262">
        <v>928</v>
      </c>
      <c r="I2262" t="s">
        <v>32</v>
      </c>
    </row>
    <row r="2263" spans="1:32" x14ac:dyDescent="0.35">
      <c r="A2263">
        <v>928</v>
      </c>
      <c r="B2263" t="s">
        <v>33</v>
      </c>
      <c r="C2263">
        <v>1</v>
      </c>
      <c r="D2263" t="s">
        <v>2392</v>
      </c>
      <c r="E2263" t="s">
        <v>2393</v>
      </c>
      <c r="H2263">
        <v>72.400000000000006</v>
      </c>
      <c r="K2263" t="s">
        <v>2394</v>
      </c>
    </row>
    <row r="2264" spans="1:32" x14ac:dyDescent="0.35">
      <c r="A2264">
        <v>929</v>
      </c>
      <c r="I2264" t="s">
        <v>32</v>
      </c>
    </row>
    <row r="2265" spans="1:32" x14ac:dyDescent="0.35">
      <c r="A2265">
        <v>929</v>
      </c>
      <c r="B2265" t="s">
        <v>33</v>
      </c>
      <c r="C2265">
        <v>1</v>
      </c>
      <c r="D2265" t="s">
        <v>2395</v>
      </c>
      <c r="E2265" t="s">
        <v>2396</v>
      </c>
      <c r="H2265">
        <v>50.2</v>
      </c>
      <c r="K2265" t="s">
        <v>2397</v>
      </c>
    </row>
    <row r="2266" spans="1:32" x14ac:dyDescent="0.35">
      <c r="A2266">
        <v>929</v>
      </c>
      <c r="B2266" t="s">
        <v>36</v>
      </c>
      <c r="C2266">
        <v>1</v>
      </c>
      <c r="J2266" t="s">
        <v>2398</v>
      </c>
      <c r="L2266">
        <v>50.695</v>
      </c>
      <c r="M2266">
        <v>56.253999999999998</v>
      </c>
      <c r="N2266">
        <v>106.825</v>
      </c>
      <c r="O2266">
        <v>107.52200000000001</v>
      </c>
      <c r="P2266">
        <v>70.709999999999994</v>
      </c>
      <c r="Q2266">
        <v>71.025999999999996</v>
      </c>
      <c r="R2266">
        <v>78.805999999999997</v>
      </c>
      <c r="S2266">
        <v>79.158000000000001</v>
      </c>
      <c r="T2266">
        <v>68.222999999999999</v>
      </c>
      <c r="U2266">
        <v>64.185000000000002</v>
      </c>
      <c r="V2266">
        <v>31.777000000000001</v>
      </c>
      <c r="W2266">
        <v>35.814999999999998</v>
      </c>
      <c r="X2266">
        <v>16.829999999999998</v>
      </c>
      <c r="Y2266">
        <v>15.284000000000001</v>
      </c>
      <c r="Z2266">
        <v>35.814999999999998</v>
      </c>
      <c r="AA2266">
        <v>31.777000000000001</v>
      </c>
      <c r="AB2266">
        <v>11.114000000000001</v>
      </c>
      <c r="AC2266">
        <v>9</v>
      </c>
      <c r="AD2266">
        <v>10</v>
      </c>
      <c r="AE2266">
        <v>9</v>
      </c>
      <c r="AF2266">
        <v>9</v>
      </c>
    </row>
    <row r="2267" spans="1:32" x14ac:dyDescent="0.35">
      <c r="A2267">
        <v>930</v>
      </c>
      <c r="I2267" t="s">
        <v>32</v>
      </c>
    </row>
    <row r="2268" spans="1:32" x14ac:dyDescent="0.35">
      <c r="A2268">
        <v>930</v>
      </c>
      <c r="B2268" t="s">
        <v>33</v>
      </c>
      <c r="C2268">
        <v>1</v>
      </c>
      <c r="D2268" t="s">
        <v>2399</v>
      </c>
      <c r="E2268" t="s">
        <v>2400</v>
      </c>
      <c r="H2268">
        <v>54.2</v>
      </c>
      <c r="K2268" t="s">
        <v>2401</v>
      </c>
    </row>
    <row r="2269" spans="1:32" x14ac:dyDescent="0.35">
      <c r="A2269">
        <v>931</v>
      </c>
      <c r="I2269" t="s">
        <v>32</v>
      </c>
    </row>
    <row r="2270" spans="1:32" x14ac:dyDescent="0.35">
      <c r="A2270">
        <v>931</v>
      </c>
      <c r="B2270" t="s">
        <v>33</v>
      </c>
      <c r="C2270">
        <v>1</v>
      </c>
      <c r="D2270" t="s">
        <v>2402</v>
      </c>
      <c r="E2270" t="s">
        <v>2403</v>
      </c>
      <c r="H2270">
        <v>68.8</v>
      </c>
      <c r="K2270" t="s">
        <v>2404</v>
      </c>
    </row>
    <row r="2271" spans="1:32" x14ac:dyDescent="0.35">
      <c r="A2271">
        <v>931</v>
      </c>
      <c r="B2271" t="s">
        <v>36</v>
      </c>
      <c r="C2271">
        <v>1</v>
      </c>
      <c r="J2271" t="s">
        <v>2405</v>
      </c>
      <c r="L2271">
        <v>40.704000000000001</v>
      </c>
      <c r="M2271">
        <v>37.127000000000002</v>
      </c>
      <c r="N2271">
        <v>78.674999999999997</v>
      </c>
      <c r="O2271">
        <v>76.239999999999995</v>
      </c>
      <c r="P2271">
        <v>50.661999999999999</v>
      </c>
      <c r="Q2271">
        <v>49.545000000000002</v>
      </c>
      <c r="R2271">
        <v>76.771000000000001</v>
      </c>
      <c r="S2271">
        <v>76.849999999999994</v>
      </c>
      <c r="T2271">
        <v>68.876000000000005</v>
      </c>
      <c r="U2271">
        <v>69.518000000000001</v>
      </c>
      <c r="V2271">
        <v>31.123999999999999</v>
      </c>
      <c r="W2271">
        <v>30.481999999999999</v>
      </c>
      <c r="X2271">
        <v>18.544</v>
      </c>
      <c r="Y2271">
        <v>20.274000000000001</v>
      </c>
      <c r="Z2271">
        <v>30.481999999999999</v>
      </c>
      <c r="AA2271">
        <v>31.123999999999999</v>
      </c>
      <c r="AB2271">
        <v>15.496</v>
      </c>
      <c r="AC2271">
        <v>13</v>
      </c>
      <c r="AD2271">
        <v>11</v>
      </c>
      <c r="AE2271">
        <v>11</v>
      </c>
      <c r="AF2271">
        <v>11</v>
      </c>
    </row>
    <row r="2272" spans="1:32" x14ac:dyDescent="0.35">
      <c r="A2272">
        <v>932</v>
      </c>
      <c r="I2272" t="s">
        <v>32</v>
      </c>
    </row>
    <row r="2273" spans="1:32" x14ac:dyDescent="0.35">
      <c r="A2273">
        <v>932</v>
      </c>
      <c r="B2273" t="s">
        <v>33</v>
      </c>
      <c r="C2273">
        <v>1</v>
      </c>
      <c r="D2273" t="s">
        <v>2406</v>
      </c>
      <c r="E2273" t="s">
        <v>2407</v>
      </c>
      <c r="H2273">
        <v>74.400000000000006</v>
      </c>
      <c r="K2273" t="s">
        <v>2408</v>
      </c>
    </row>
    <row r="2274" spans="1:32" x14ac:dyDescent="0.35">
      <c r="A2274">
        <v>932</v>
      </c>
      <c r="B2274" t="s">
        <v>36</v>
      </c>
      <c r="C2274">
        <v>1</v>
      </c>
      <c r="J2274" t="s">
        <v>2409</v>
      </c>
      <c r="L2274">
        <v>37.981999999999999</v>
      </c>
      <c r="M2274">
        <v>33.6</v>
      </c>
      <c r="N2274">
        <v>71.879000000000005</v>
      </c>
      <c r="O2274">
        <v>70.930999999999997</v>
      </c>
      <c r="P2274">
        <v>43.953000000000003</v>
      </c>
      <c r="Q2274">
        <v>44.603000000000002</v>
      </c>
      <c r="R2274">
        <v>73.715999999999994</v>
      </c>
      <c r="S2274">
        <v>74.78</v>
      </c>
      <c r="T2274">
        <v>69.617000000000004</v>
      </c>
      <c r="U2274">
        <v>70.067999999999998</v>
      </c>
      <c r="V2274">
        <v>30.382999999999999</v>
      </c>
      <c r="W2274">
        <v>29.931999999999999</v>
      </c>
      <c r="X2274">
        <v>19.12</v>
      </c>
      <c r="Y2274">
        <v>20.704999999999998</v>
      </c>
      <c r="Z2274">
        <v>29.931999999999999</v>
      </c>
      <c r="AA2274">
        <v>30.382999999999999</v>
      </c>
      <c r="AB2274">
        <v>16.010000000000002</v>
      </c>
      <c r="AC2274">
        <v>13</v>
      </c>
      <c r="AD2274">
        <v>13</v>
      </c>
      <c r="AE2274">
        <v>13</v>
      </c>
      <c r="AF2274">
        <v>13</v>
      </c>
    </row>
    <row r="2275" spans="1:32" x14ac:dyDescent="0.35">
      <c r="A2275">
        <v>933</v>
      </c>
      <c r="I2275" t="s">
        <v>32</v>
      </c>
    </row>
    <row r="2276" spans="1:32" x14ac:dyDescent="0.35">
      <c r="A2276">
        <v>933</v>
      </c>
      <c r="B2276" t="s">
        <v>33</v>
      </c>
      <c r="C2276">
        <v>1</v>
      </c>
      <c r="D2276" t="s">
        <v>2410</v>
      </c>
      <c r="E2276" t="s">
        <v>2411</v>
      </c>
      <c r="H2276">
        <v>70.599999999999994</v>
      </c>
      <c r="K2276" t="s">
        <v>2412</v>
      </c>
    </row>
    <row r="2277" spans="1:32" x14ac:dyDescent="0.35">
      <c r="A2277">
        <v>933</v>
      </c>
      <c r="B2277" t="s">
        <v>36</v>
      </c>
      <c r="C2277">
        <v>1</v>
      </c>
      <c r="J2277" t="s">
        <v>2413</v>
      </c>
      <c r="L2277">
        <v>28.274000000000001</v>
      </c>
      <c r="M2277">
        <v>27.39</v>
      </c>
      <c r="N2277">
        <v>55.354999999999997</v>
      </c>
      <c r="O2277">
        <v>55.503</v>
      </c>
      <c r="P2277">
        <v>69.108999999999995</v>
      </c>
      <c r="Q2277">
        <v>69.236000000000004</v>
      </c>
      <c r="R2277">
        <v>149.74100000000001</v>
      </c>
      <c r="S2277">
        <v>149.86600000000001</v>
      </c>
      <c r="T2277">
        <v>65.876000000000005</v>
      </c>
      <c r="U2277">
        <v>52.5</v>
      </c>
      <c r="V2277">
        <v>34.124000000000002</v>
      </c>
      <c r="W2277">
        <v>47.5</v>
      </c>
      <c r="X2277">
        <v>3.6960000000000002</v>
      </c>
      <c r="Y2277">
        <v>14.135999999999999</v>
      </c>
      <c r="Z2277">
        <v>47.5</v>
      </c>
      <c r="AA2277">
        <v>34.124000000000002</v>
      </c>
      <c r="AB2277">
        <v>19.582000000000001</v>
      </c>
      <c r="AC2277">
        <v>16</v>
      </c>
      <c r="AD2277">
        <v>16</v>
      </c>
      <c r="AE2277">
        <v>16</v>
      </c>
      <c r="AF2277">
        <v>16</v>
      </c>
    </row>
    <row r="2278" spans="1:32" x14ac:dyDescent="0.35">
      <c r="A2278">
        <v>934</v>
      </c>
      <c r="I2278" t="s">
        <v>32</v>
      </c>
    </row>
    <row r="2279" spans="1:32" x14ac:dyDescent="0.35">
      <c r="A2279">
        <v>934</v>
      </c>
      <c r="B2279" t="s">
        <v>33</v>
      </c>
      <c r="C2279">
        <v>1</v>
      </c>
      <c r="D2279" t="s">
        <v>2414</v>
      </c>
      <c r="E2279" t="s">
        <v>2415</v>
      </c>
      <c r="H2279">
        <v>66.8</v>
      </c>
      <c r="K2279" t="s">
        <v>2416</v>
      </c>
    </row>
    <row r="2280" spans="1:32" x14ac:dyDescent="0.35">
      <c r="A2280">
        <v>935</v>
      </c>
    </row>
    <row r="2281" spans="1:32" x14ac:dyDescent="0.35">
      <c r="A2281">
        <v>936</v>
      </c>
      <c r="I2281" t="s">
        <v>54</v>
      </c>
    </row>
    <row r="2282" spans="1:32" x14ac:dyDescent="0.35">
      <c r="A2282">
        <v>936</v>
      </c>
      <c r="B2282" t="s">
        <v>33</v>
      </c>
      <c r="C2282">
        <v>1</v>
      </c>
      <c r="D2282" t="s">
        <v>2417</v>
      </c>
      <c r="E2282" t="s">
        <v>2418</v>
      </c>
      <c r="H2282">
        <v>67.400000000000006</v>
      </c>
      <c r="K2282" t="s">
        <v>2419</v>
      </c>
    </row>
    <row r="2283" spans="1:32" x14ac:dyDescent="0.35">
      <c r="A2283">
        <v>936</v>
      </c>
      <c r="B2283" t="s">
        <v>36</v>
      </c>
      <c r="C2283">
        <v>1</v>
      </c>
      <c r="J2283" t="s">
        <v>2420</v>
      </c>
      <c r="L2283">
        <v>32.603000000000002</v>
      </c>
      <c r="M2283">
        <v>36.030999999999999</v>
      </c>
      <c r="N2283">
        <v>68.995999999999995</v>
      </c>
      <c r="O2283">
        <v>68.519000000000005</v>
      </c>
      <c r="P2283">
        <v>51.628</v>
      </c>
      <c r="Q2283">
        <v>51.588000000000001</v>
      </c>
      <c r="R2283">
        <v>90.441999999999993</v>
      </c>
      <c r="S2283">
        <v>90.671000000000006</v>
      </c>
      <c r="T2283">
        <v>70.853999999999999</v>
      </c>
      <c r="U2283">
        <v>68.164000000000001</v>
      </c>
      <c r="V2283">
        <v>29.146000000000001</v>
      </c>
      <c r="W2283">
        <v>31.835999999999999</v>
      </c>
      <c r="X2283">
        <v>19.510999999999999</v>
      </c>
      <c r="Y2283">
        <v>20.026</v>
      </c>
      <c r="Z2283">
        <v>31.835999999999999</v>
      </c>
      <c r="AA2283">
        <v>29.146000000000001</v>
      </c>
      <c r="AB2283">
        <v>15.794</v>
      </c>
      <c r="AC2283">
        <v>15</v>
      </c>
      <c r="AD2283">
        <v>16</v>
      </c>
      <c r="AE2283">
        <v>15</v>
      </c>
      <c r="AF2283">
        <v>15</v>
      </c>
    </row>
    <row r="2284" spans="1:32" x14ac:dyDescent="0.35">
      <c r="A2284">
        <v>937</v>
      </c>
      <c r="I2284" t="s">
        <v>32</v>
      </c>
    </row>
    <row r="2285" spans="1:32" x14ac:dyDescent="0.35">
      <c r="A2285">
        <v>937</v>
      </c>
      <c r="B2285" t="s">
        <v>33</v>
      </c>
      <c r="C2285">
        <v>1</v>
      </c>
      <c r="D2285" t="s">
        <v>2421</v>
      </c>
      <c r="E2285" t="s">
        <v>2422</v>
      </c>
      <c r="H2285">
        <v>0</v>
      </c>
      <c r="K2285" t="s">
        <v>2423</v>
      </c>
    </row>
    <row r="2286" spans="1:32" x14ac:dyDescent="0.35">
      <c r="A2286">
        <v>937</v>
      </c>
      <c r="B2286" t="s">
        <v>36</v>
      </c>
      <c r="C2286">
        <v>1</v>
      </c>
      <c r="J2286" t="s">
        <v>2424</v>
      </c>
      <c r="L2286">
        <v>39.237000000000002</v>
      </c>
      <c r="M2286">
        <v>40.701000000000001</v>
      </c>
      <c r="N2286">
        <v>79.724999999999994</v>
      </c>
      <c r="O2286">
        <v>79.88</v>
      </c>
      <c r="P2286">
        <v>74.522999999999996</v>
      </c>
      <c r="Q2286">
        <v>74.873999999999995</v>
      </c>
      <c r="R2286">
        <v>112.85</v>
      </c>
      <c r="S2286">
        <v>112.279</v>
      </c>
      <c r="T2286">
        <v>67.974999999999994</v>
      </c>
      <c r="U2286">
        <v>68.174000000000007</v>
      </c>
      <c r="V2286">
        <v>32.024999999999999</v>
      </c>
      <c r="W2286">
        <v>31.826000000000001</v>
      </c>
      <c r="X2286">
        <v>18.614000000000001</v>
      </c>
      <c r="Y2286">
        <v>18.172000000000001</v>
      </c>
      <c r="Z2286">
        <v>31.826000000000001</v>
      </c>
      <c r="AA2286">
        <v>32.024999999999999</v>
      </c>
      <c r="AB2286">
        <v>14.27</v>
      </c>
      <c r="AC2286">
        <v>12</v>
      </c>
      <c r="AD2286">
        <v>13</v>
      </c>
      <c r="AE2286">
        <v>12</v>
      </c>
      <c r="AF2286">
        <v>12</v>
      </c>
    </row>
    <row r="2287" spans="1:32" x14ac:dyDescent="0.35">
      <c r="A2287">
        <v>938</v>
      </c>
      <c r="I2287" t="s">
        <v>32</v>
      </c>
    </row>
    <row r="2288" spans="1:32" x14ac:dyDescent="0.35">
      <c r="A2288">
        <v>938</v>
      </c>
      <c r="B2288" t="s">
        <v>33</v>
      </c>
      <c r="C2288">
        <v>1</v>
      </c>
      <c r="D2288" t="s">
        <v>2425</v>
      </c>
      <c r="E2288" t="s">
        <v>2426</v>
      </c>
      <c r="H2288">
        <v>59.2</v>
      </c>
      <c r="K2288" t="s">
        <v>2427</v>
      </c>
    </row>
    <row r="2289" spans="1:32" x14ac:dyDescent="0.35">
      <c r="A2289">
        <v>938</v>
      </c>
      <c r="B2289" t="s">
        <v>36</v>
      </c>
      <c r="C2289">
        <v>1</v>
      </c>
      <c r="J2289" t="s">
        <v>2428</v>
      </c>
      <c r="L2289">
        <v>27.966999999999999</v>
      </c>
      <c r="M2289">
        <v>30.187999999999999</v>
      </c>
      <c r="N2289">
        <v>58.439</v>
      </c>
      <c r="O2289">
        <v>57.106999999999999</v>
      </c>
      <c r="P2289">
        <v>55.43</v>
      </c>
      <c r="Q2289">
        <v>55.066000000000003</v>
      </c>
      <c r="R2289">
        <v>114.30800000000001</v>
      </c>
      <c r="S2289">
        <v>115.723</v>
      </c>
      <c r="T2289">
        <v>68.938999999999993</v>
      </c>
      <c r="U2289">
        <v>64.852000000000004</v>
      </c>
      <c r="V2289">
        <v>31.061</v>
      </c>
      <c r="W2289">
        <v>35.148000000000003</v>
      </c>
      <c r="X2289">
        <v>19.100000000000001</v>
      </c>
      <c r="Y2289">
        <v>14.417</v>
      </c>
      <c r="Z2289">
        <v>35.148000000000003</v>
      </c>
      <c r="AA2289">
        <v>31.061</v>
      </c>
      <c r="AB2289">
        <v>18.577999999999999</v>
      </c>
      <c r="AC2289">
        <v>17</v>
      </c>
      <c r="AD2289">
        <v>17</v>
      </c>
      <c r="AE2289">
        <v>17</v>
      </c>
      <c r="AF2289">
        <v>17</v>
      </c>
    </row>
    <row r="2290" spans="1:32" x14ac:dyDescent="0.35">
      <c r="A2290">
        <v>939</v>
      </c>
      <c r="I2290" t="s">
        <v>32</v>
      </c>
    </row>
    <row r="2291" spans="1:32" x14ac:dyDescent="0.35">
      <c r="A2291">
        <v>939</v>
      </c>
      <c r="B2291" t="s">
        <v>33</v>
      </c>
      <c r="C2291">
        <v>1</v>
      </c>
      <c r="D2291" t="s">
        <v>2429</v>
      </c>
      <c r="E2291" t="s">
        <v>2430</v>
      </c>
      <c r="H2291">
        <v>60.4</v>
      </c>
      <c r="K2291" t="s">
        <v>2431</v>
      </c>
    </row>
    <row r="2292" spans="1:32" x14ac:dyDescent="0.35">
      <c r="A2292">
        <v>939</v>
      </c>
      <c r="B2292" t="s">
        <v>36</v>
      </c>
      <c r="C2292">
        <v>1</v>
      </c>
      <c r="J2292" t="s">
        <v>2432</v>
      </c>
      <c r="L2292">
        <v>47.152999999999999</v>
      </c>
      <c r="M2292">
        <v>44.322000000000003</v>
      </c>
      <c r="N2292">
        <v>91.991</v>
      </c>
      <c r="O2292">
        <v>91.799000000000007</v>
      </c>
      <c r="P2292">
        <v>68.064999999999998</v>
      </c>
      <c r="Q2292">
        <v>68.191999999999993</v>
      </c>
      <c r="R2292">
        <v>87.968000000000004</v>
      </c>
      <c r="S2292">
        <v>88.498000000000005</v>
      </c>
      <c r="T2292">
        <v>67.218999999999994</v>
      </c>
      <c r="U2292">
        <v>66.058000000000007</v>
      </c>
      <c r="V2292">
        <v>32.780999999999999</v>
      </c>
      <c r="W2292">
        <v>33.942</v>
      </c>
      <c r="X2292">
        <v>18.93</v>
      </c>
      <c r="Y2292">
        <v>14.744</v>
      </c>
      <c r="Z2292">
        <v>33.942</v>
      </c>
      <c r="AA2292">
        <v>32.780999999999999</v>
      </c>
      <c r="AB2292">
        <v>11.206</v>
      </c>
      <c r="AC2292">
        <v>10</v>
      </c>
      <c r="AD2292">
        <v>10</v>
      </c>
      <c r="AE2292">
        <v>10</v>
      </c>
      <c r="AF2292">
        <v>10</v>
      </c>
    </row>
    <row r="2293" spans="1:32" x14ac:dyDescent="0.35">
      <c r="A2293">
        <v>940</v>
      </c>
      <c r="I2293" t="s">
        <v>54</v>
      </c>
    </row>
    <row r="2294" spans="1:32" x14ac:dyDescent="0.35">
      <c r="A2294">
        <v>940</v>
      </c>
      <c r="B2294" t="s">
        <v>33</v>
      </c>
      <c r="C2294">
        <v>1</v>
      </c>
      <c r="D2294" t="s">
        <v>2433</v>
      </c>
      <c r="E2294" t="s">
        <v>2434</v>
      </c>
      <c r="H2294">
        <v>63.2</v>
      </c>
      <c r="K2294" t="s">
        <v>2435</v>
      </c>
    </row>
    <row r="2295" spans="1:32" x14ac:dyDescent="0.35">
      <c r="A2295">
        <v>940</v>
      </c>
      <c r="B2295" t="s">
        <v>36</v>
      </c>
      <c r="C2295">
        <v>1</v>
      </c>
      <c r="J2295" t="s">
        <v>2436</v>
      </c>
      <c r="L2295">
        <v>28.663</v>
      </c>
      <c r="M2295">
        <v>32.299999999999997</v>
      </c>
      <c r="N2295">
        <v>60.587000000000003</v>
      </c>
      <c r="O2295">
        <v>61.436999999999998</v>
      </c>
      <c r="P2295">
        <v>50.906999999999996</v>
      </c>
      <c r="Q2295">
        <v>51.189</v>
      </c>
      <c r="R2295">
        <v>100.88200000000001</v>
      </c>
      <c r="S2295">
        <v>100.39</v>
      </c>
      <c r="T2295">
        <v>66.745000000000005</v>
      </c>
      <c r="U2295">
        <v>65.548000000000002</v>
      </c>
      <c r="V2295">
        <v>33.255000000000003</v>
      </c>
      <c r="W2295">
        <v>34.451999999999998</v>
      </c>
      <c r="X2295">
        <v>17.103000000000002</v>
      </c>
      <c r="Y2295">
        <v>15.433999999999999</v>
      </c>
      <c r="Z2295">
        <v>34.451999999999998</v>
      </c>
      <c r="AA2295">
        <v>33.255000000000003</v>
      </c>
      <c r="AB2295">
        <v>13.586</v>
      </c>
      <c r="AC2295">
        <v>17</v>
      </c>
      <c r="AD2295">
        <v>16</v>
      </c>
      <c r="AE2295">
        <v>16</v>
      </c>
      <c r="AF2295">
        <v>16</v>
      </c>
    </row>
    <row r="2296" spans="1:32" x14ac:dyDescent="0.35">
      <c r="A2296">
        <v>941</v>
      </c>
      <c r="I2296" t="s">
        <v>54</v>
      </c>
    </row>
    <row r="2297" spans="1:32" x14ac:dyDescent="0.35">
      <c r="A2297">
        <v>941</v>
      </c>
      <c r="B2297" t="s">
        <v>33</v>
      </c>
      <c r="C2297">
        <v>1</v>
      </c>
      <c r="D2297" t="s">
        <v>2437</v>
      </c>
      <c r="E2297" t="s">
        <v>2438</v>
      </c>
      <c r="H2297">
        <v>76</v>
      </c>
      <c r="K2297" t="s">
        <v>2439</v>
      </c>
    </row>
    <row r="2298" spans="1:32" x14ac:dyDescent="0.35">
      <c r="A2298">
        <v>941</v>
      </c>
      <c r="B2298" t="s">
        <v>36</v>
      </c>
      <c r="C2298">
        <v>1</v>
      </c>
      <c r="J2298" t="s">
        <v>2440</v>
      </c>
      <c r="L2298">
        <v>41.048999999999999</v>
      </c>
      <c r="M2298">
        <v>40.451999999999998</v>
      </c>
      <c r="N2298">
        <v>81.489999999999995</v>
      </c>
      <c r="O2298">
        <v>81.665000000000006</v>
      </c>
      <c r="P2298">
        <v>59.951000000000001</v>
      </c>
      <c r="Q2298">
        <v>60.298999999999999</v>
      </c>
      <c r="R2298">
        <v>87.921999999999997</v>
      </c>
      <c r="S2298">
        <v>88.533000000000001</v>
      </c>
      <c r="T2298">
        <v>68.543999999999997</v>
      </c>
      <c r="U2298">
        <v>67.239999999999995</v>
      </c>
      <c r="V2298">
        <v>31.456</v>
      </c>
      <c r="W2298">
        <v>32.76</v>
      </c>
      <c r="X2298">
        <v>16.332999999999998</v>
      </c>
      <c r="Y2298">
        <v>19.155999999999999</v>
      </c>
      <c r="Z2298">
        <v>32.76</v>
      </c>
      <c r="AA2298">
        <v>31.456</v>
      </c>
      <c r="AB2298">
        <v>9.016</v>
      </c>
      <c r="AC2298">
        <v>11</v>
      </c>
      <c r="AD2298">
        <v>10</v>
      </c>
      <c r="AE2298">
        <v>10</v>
      </c>
      <c r="AF2298">
        <v>10</v>
      </c>
    </row>
    <row r="2299" spans="1:32" x14ac:dyDescent="0.35">
      <c r="A2299">
        <v>1001</v>
      </c>
      <c r="I2299" t="s">
        <v>32</v>
      </c>
    </row>
    <row r="2300" spans="1:32" x14ac:dyDescent="0.35">
      <c r="A2300">
        <v>1001</v>
      </c>
      <c r="B2300" t="s">
        <v>33</v>
      </c>
      <c r="C2300">
        <v>1</v>
      </c>
      <c r="D2300" t="s">
        <v>2441</v>
      </c>
      <c r="E2300" t="s">
        <v>2442</v>
      </c>
      <c r="H2300">
        <v>68.5</v>
      </c>
    </row>
    <row r="2301" spans="1:32" x14ac:dyDescent="0.35">
      <c r="A2301">
        <v>1001</v>
      </c>
      <c r="B2301" t="s">
        <v>36</v>
      </c>
      <c r="C2301">
        <v>1</v>
      </c>
      <c r="J2301" t="s">
        <v>2443</v>
      </c>
      <c r="L2301">
        <v>34.238</v>
      </c>
      <c r="M2301">
        <v>39.899000000000001</v>
      </c>
      <c r="N2301">
        <v>73.799000000000007</v>
      </c>
      <c r="O2301">
        <v>75.182000000000002</v>
      </c>
      <c r="P2301">
        <v>60.322000000000003</v>
      </c>
      <c r="Q2301">
        <v>61.609000000000002</v>
      </c>
      <c r="R2301">
        <v>99.051000000000002</v>
      </c>
      <c r="S2301">
        <v>98.980999999999995</v>
      </c>
      <c r="T2301">
        <v>62.710999999999999</v>
      </c>
      <c r="U2301">
        <v>62.722000000000001</v>
      </c>
      <c r="V2301">
        <v>37.289000000000001</v>
      </c>
      <c r="W2301">
        <v>37.277999999999999</v>
      </c>
      <c r="X2301">
        <v>13.618</v>
      </c>
      <c r="Y2301">
        <v>12.672000000000001</v>
      </c>
      <c r="Z2301">
        <v>37.277999999999999</v>
      </c>
      <c r="AA2301">
        <v>37.289000000000001</v>
      </c>
      <c r="AB2301">
        <v>15.885999999999999</v>
      </c>
      <c r="AC2301">
        <v>15</v>
      </c>
      <c r="AD2301">
        <v>14</v>
      </c>
      <c r="AE2301">
        <v>14</v>
      </c>
      <c r="AF2301">
        <v>14</v>
      </c>
    </row>
    <row r="2302" spans="1:32" x14ac:dyDescent="0.35">
      <c r="A2302">
        <v>1001</v>
      </c>
      <c r="B2302" t="s">
        <v>36</v>
      </c>
      <c r="C2302">
        <v>2</v>
      </c>
      <c r="J2302" t="s">
        <v>2444</v>
      </c>
      <c r="L2302">
        <v>28.76</v>
      </c>
      <c r="M2302">
        <v>33.884</v>
      </c>
      <c r="N2302">
        <v>63.521999999999998</v>
      </c>
      <c r="O2302">
        <v>62.643999999999998</v>
      </c>
      <c r="P2302">
        <v>55.747</v>
      </c>
      <c r="Q2302">
        <v>54.308</v>
      </c>
      <c r="R2302">
        <v>104.459</v>
      </c>
      <c r="S2302">
        <v>103.23099999999999</v>
      </c>
      <c r="T2302">
        <v>64.296000000000006</v>
      </c>
      <c r="U2302">
        <v>64.215000000000003</v>
      </c>
      <c r="V2302">
        <v>35.704000000000001</v>
      </c>
      <c r="W2302">
        <v>35.784999999999997</v>
      </c>
      <c r="X2302">
        <v>13.542999999999999</v>
      </c>
      <c r="Y2302">
        <v>14.407999999999999</v>
      </c>
      <c r="Z2302">
        <v>35.784999999999997</v>
      </c>
      <c r="AA2302">
        <v>35.704000000000001</v>
      </c>
      <c r="AB2302">
        <v>11.82</v>
      </c>
      <c r="AC2302">
        <v>10</v>
      </c>
      <c r="AD2302">
        <v>13</v>
      </c>
      <c r="AE2302">
        <v>10</v>
      </c>
      <c r="AF2302">
        <v>10</v>
      </c>
    </row>
    <row r="2303" spans="1:32" x14ac:dyDescent="0.35">
      <c r="A2303">
        <v>1001</v>
      </c>
      <c r="B2303" t="s">
        <v>36</v>
      </c>
      <c r="C2303">
        <v>3</v>
      </c>
      <c r="J2303" t="s">
        <v>2445</v>
      </c>
      <c r="L2303">
        <v>51.923000000000002</v>
      </c>
      <c r="M2303">
        <v>62.881</v>
      </c>
      <c r="N2303">
        <v>113.86499999999999</v>
      </c>
      <c r="O2303">
        <v>114.822</v>
      </c>
      <c r="P2303">
        <v>113.642</v>
      </c>
      <c r="Q2303">
        <v>113.833</v>
      </c>
      <c r="R2303">
        <v>121.20699999999999</v>
      </c>
      <c r="S2303">
        <v>119.661</v>
      </c>
      <c r="T2303">
        <v>59.703000000000003</v>
      </c>
      <c r="U2303">
        <v>57.302999999999997</v>
      </c>
      <c r="V2303">
        <v>40.296999999999997</v>
      </c>
      <c r="W2303">
        <v>42.697000000000003</v>
      </c>
      <c r="X2303">
        <v>8.2620000000000005</v>
      </c>
      <c r="Y2303">
        <v>8.5299999999999994</v>
      </c>
      <c r="Z2303">
        <v>42.697000000000003</v>
      </c>
      <c r="AA2303">
        <v>40.296999999999997</v>
      </c>
      <c r="AB2303">
        <v>11.332000000000001</v>
      </c>
      <c r="AC2303">
        <v>11</v>
      </c>
      <c r="AD2303">
        <v>11</v>
      </c>
      <c r="AE2303">
        <v>11</v>
      </c>
      <c r="AF2303">
        <v>11</v>
      </c>
    </row>
    <row r="2304" spans="1:32" x14ac:dyDescent="0.35">
      <c r="A2304">
        <v>1002</v>
      </c>
    </row>
    <row r="2305" spans="1:32" x14ac:dyDescent="0.35">
      <c r="A2305">
        <v>1002</v>
      </c>
      <c r="B2305" t="s">
        <v>33</v>
      </c>
      <c r="C2305">
        <v>1</v>
      </c>
      <c r="D2305" t="s">
        <v>2446</v>
      </c>
      <c r="E2305" t="s">
        <v>2447</v>
      </c>
    </row>
    <row r="2306" spans="1:32" x14ac:dyDescent="0.35">
      <c r="A2306">
        <v>1002</v>
      </c>
      <c r="B2306" t="s">
        <v>36</v>
      </c>
      <c r="C2306">
        <v>1</v>
      </c>
      <c r="J2306" t="s">
        <v>2448</v>
      </c>
      <c r="L2306">
        <v>18.48</v>
      </c>
      <c r="M2306">
        <v>11.406000000000001</v>
      </c>
      <c r="N2306">
        <v>29.869</v>
      </c>
      <c r="O2306">
        <v>30.035</v>
      </c>
      <c r="P2306">
        <v>18.55</v>
      </c>
      <c r="Q2306">
        <v>18.451000000000001</v>
      </c>
      <c r="R2306">
        <v>74.551000000000002</v>
      </c>
      <c r="S2306">
        <v>73.239000000000004</v>
      </c>
      <c r="T2306">
        <v>72.096000000000004</v>
      </c>
      <c r="U2306">
        <v>79.914000000000001</v>
      </c>
      <c r="V2306">
        <v>27.904</v>
      </c>
      <c r="W2306">
        <v>20.085999999999999</v>
      </c>
      <c r="X2306">
        <v>30.507000000000001</v>
      </c>
      <c r="Y2306">
        <v>21.670999999999999</v>
      </c>
      <c r="Z2306">
        <v>20.085999999999999</v>
      </c>
      <c r="AA2306">
        <v>27.904</v>
      </c>
      <c r="AB2306">
        <v>11.545</v>
      </c>
      <c r="AC2306">
        <v>16</v>
      </c>
      <c r="AD2306">
        <v>16</v>
      </c>
      <c r="AE2306">
        <v>16</v>
      </c>
      <c r="AF2306">
        <v>16</v>
      </c>
    </row>
    <row r="2307" spans="1:32" x14ac:dyDescent="0.35">
      <c r="A2307">
        <v>1002</v>
      </c>
      <c r="B2307" t="s">
        <v>36</v>
      </c>
      <c r="C2307">
        <v>2</v>
      </c>
      <c r="J2307" t="s">
        <v>2449</v>
      </c>
      <c r="L2307">
        <v>29.843</v>
      </c>
      <c r="M2307">
        <v>24.302</v>
      </c>
      <c r="N2307">
        <v>54.42</v>
      </c>
      <c r="O2307">
        <v>53.874000000000002</v>
      </c>
      <c r="P2307">
        <v>47.923000000000002</v>
      </c>
      <c r="Q2307">
        <v>47.360999999999997</v>
      </c>
      <c r="R2307">
        <v>106.157</v>
      </c>
      <c r="S2307">
        <v>106.11499999999999</v>
      </c>
      <c r="T2307">
        <v>64.290999999999997</v>
      </c>
      <c r="U2307">
        <v>69.73</v>
      </c>
      <c r="V2307">
        <v>35.709000000000003</v>
      </c>
      <c r="W2307">
        <v>30.27</v>
      </c>
      <c r="X2307">
        <v>18.707000000000001</v>
      </c>
      <c r="Y2307">
        <v>15.483000000000001</v>
      </c>
      <c r="Z2307">
        <v>30.27</v>
      </c>
      <c r="AA2307">
        <v>35.709000000000003</v>
      </c>
      <c r="AB2307">
        <v>8.3149999999999995</v>
      </c>
      <c r="AC2307">
        <v>24</v>
      </c>
      <c r="AD2307">
        <v>22</v>
      </c>
      <c r="AE2307">
        <v>22</v>
      </c>
      <c r="AF2307">
        <v>22</v>
      </c>
    </row>
    <row r="2308" spans="1:32" x14ac:dyDescent="0.35">
      <c r="A2308">
        <v>1003</v>
      </c>
      <c r="I2308" t="s">
        <v>32</v>
      </c>
    </row>
    <row r="2309" spans="1:32" x14ac:dyDescent="0.35">
      <c r="A2309">
        <v>1003</v>
      </c>
      <c r="B2309" t="s">
        <v>33</v>
      </c>
      <c r="C2309">
        <v>1</v>
      </c>
      <c r="D2309" t="s">
        <v>2450</v>
      </c>
      <c r="E2309" t="s">
        <v>2451</v>
      </c>
    </row>
    <row r="2310" spans="1:32" x14ac:dyDescent="0.35">
      <c r="A2310">
        <v>1003</v>
      </c>
      <c r="B2310" t="s">
        <v>36</v>
      </c>
      <c r="C2310">
        <v>1</v>
      </c>
      <c r="J2310" t="s">
        <v>2452</v>
      </c>
      <c r="L2310">
        <v>53.045000000000002</v>
      </c>
      <c r="M2310">
        <v>52.527999999999999</v>
      </c>
      <c r="N2310">
        <v>106.502</v>
      </c>
      <c r="O2310">
        <v>104.967</v>
      </c>
      <c r="P2310">
        <v>94.081000000000003</v>
      </c>
      <c r="Q2310">
        <v>92.647000000000006</v>
      </c>
      <c r="R2310">
        <v>105.96899999999999</v>
      </c>
      <c r="S2310">
        <v>105.79</v>
      </c>
      <c r="T2310">
        <v>63.924999999999997</v>
      </c>
      <c r="U2310">
        <v>63.29</v>
      </c>
      <c r="V2310">
        <v>36.075000000000003</v>
      </c>
      <c r="W2310">
        <v>36.71</v>
      </c>
      <c r="X2310">
        <v>14.771000000000001</v>
      </c>
      <c r="Y2310">
        <v>12.691000000000001</v>
      </c>
      <c r="Z2310">
        <v>36.71</v>
      </c>
      <c r="AA2310">
        <v>36.075000000000003</v>
      </c>
      <c r="AB2310">
        <v>12.614000000000001</v>
      </c>
      <c r="AC2310">
        <v>12</v>
      </c>
      <c r="AD2310">
        <v>13</v>
      </c>
      <c r="AE2310">
        <v>12</v>
      </c>
      <c r="AF2310">
        <v>12</v>
      </c>
    </row>
    <row r="2311" spans="1:32" x14ac:dyDescent="0.35">
      <c r="A2311">
        <v>1003</v>
      </c>
      <c r="B2311" t="s">
        <v>36</v>
      </c>
      <c r="C2311">
        <v>2</v>
      </c>
      <c r="J2311" t="s">
        <v>2453</v>
      </c>
      <c r="L2311">
        <v>51.651000000000003</v>
      </c>
      <c r="M2311">
        <v>50.22</v>
      </c>
      <c r="N2311">
        <v>101.768</v>
      </c>
      <c r="O2311">
        <v>102.175</v>
      </c>
      <c r="P2311">
        <v>91.343000000000004</v>
      </c>
      <c r="Q2311">
        <v>91.688000000000002</v>
      </c>
      <c r="R2311">
        <v>106.932</v>
      </c>
      <c r="S2311">
        <v>107.282</v>
      </c>
      <c r="T2311">
        <v>64.412999999999997</v>
      </c>
      <c r="U2311">
        <v>62.784999999999997</v>
      </c>
      <c r="V2311">
        <v>35.587000000000003</v>
      </c>
      <c r="W2311">
        <v>37.215000000000003</v>
      </c>
      <c r="X2311">
        <v>14.420999999999999</v>
      </c>
      <c r="Y2311">
        <v>13.22</v>
      </c>
      <c r="Z2311">
        <v>37.215000000000003</v>
      </c>
      <c r="AA2311">
        <v>35.587000000000003</v>
      </c>
      <c r="AB2311">
        <v>14.646000000000001</v>
      </c>
      <c r="AC2311">
        <v>14</v>
      </c>
      <c r="AD2311">
        <v>13</v>
      </c>
      <c r="AE2311">
        <v>13</v>
      </c>
      <c r="AF2311">
        <v>13</v>
      </c>
    </row>
    <row r="2312" spans="1:32" x14ac:dyDescent="0.35">
      <c r="A2312">
        <v>1003</v>
      </c>
      <c r="B2312" t="s">
        <v>36</v>
      </c>
      <c r="C2312">
        <v>3</v>
      </c>
      <c r="J2312" t="s">
        <v>2454</v>
      </c>
      <c r="L2312">
        <v>56.277999999999999</v>
      </c>
      <c r="M2312">
        <v>53.018000000000001</v>
      </c>
      <c r="N2312">
        <v>109.093</v>
      </c>
      <c r="O2312">
        <v>109.387</v>
      </c>
      <c r="P2312">
        <v>91.515000000000001</v>
      </c>
      <c r="Q2312">
        <v>91.843000000000004</v>
      </c>
      <c r="R2312">
        <v>100.27500000000001</v>
      </c>
      <c r="S2312">
        <v>100.432</v>
      </c>
      <c r="T2312">
        <v>63.609000000000002</v>
      </c>
      <c r="U2312">
        <v>62.274999999999999</v>
      </c>
      <c r="V2312">
        <v>36.390999999999998</v>
      </c>
      <c r="W2312">
        <v>37.725000000000001</v>
      </c>
      <c r="X2312">
        <v>13.449</v>
      </c>
      <c r="Y2312">
        <v>12.852</v>
      </c>
      <c r="Z2312">
        <v>37.725000000000001</v>
      </c>
      <c r="AA2312">
        <v>36.390999999999998</v>
      </c>
      <c r="AB2312">
        <v>10.29</v>
      </c>
      <c r="AC2312">
        <v>13</v>
      </c>
      <c r="AD2312">
        <v>13</v>
      </c>
      <c r="AE2312">
        <v>13</v>
      </c>
      <c r="AF2312">
        <v>13</v>
      </c>
    </row>
    <row r="2313" spans="1:32" x14ac:dyDescent="0.35">
      <c r="A2313">
        <v>1004</v>
      </c>
    </row>
    <row r="2314" spans="1:32" x14ac:dyDescent="0.35">
      <c r="A2314">
        <v>1004</v>
      </c>
      <c r="B2314" t="s">
        <v>33</v>
      </c>
      <c r="C2314">
        <v>1</v>
      </c>
      <c r="D2314" t="s">
        <v>2455</v>
      </c>
      <c r="E2314" t="s">
        <v>2456</v>
      </c>
    </row>
    <row r="2315" spans="1:32" x14ac:dyDescent="0.35">
      <c r="A2315">
        <v>1004</v>
      </c>
      <c r="B2315" t="s">
        <v>36</v>
      </c>
      <c r="C2315">
        <v>1</v>
      </c>
      <c r="J2315" t="s">
        <v>2457</v>
      </c>
      <c r="L2315">
        <v>53.07</v>
      </c>
      <c r="M2315">
        <v>55.802</v>
      </c>
      <c r="N2315">
        <v>108.81699999999999</v>
      </c>
      <c r="O2315">
        <v>109.438</v>
      </c>
      <c r="P2315">
        <v>101.431</v>
      </c>
      <c r="Q2315">
        <v>102.05500000000001</v>
      </c>
      <c r="R2315">
        <v>111.83499999999999</v>
      </c>
      <c r="S2315">
        <v>111.395</v>
      </c>
      <c r="T2315">
        <v>63.896999999999998</v>
      </c>
      <c r="U2315">
        <v>63.046999999999997</v>
      </c>
      <c r="V2315">
        <v>36.103000000000002</v>
      </c>
      <c r="W2315">
        <v>36.953000000000003</v>
      </c>
      <c r="X2315">
        <v>14.468</v>
      </c>
      <c r="Y2315">
        <v>12.964</v>
      </c>
      <c r="Z2315">
        <v>36.953000000000003</v>
      </c>
      <c r="AA2315">
        <v>36.103000000000002</v>
      </c>
      <c r="AB2315">
        <v>9.43</v>
      </c>
      <c r="AC2315">
        <v>9</v>
      </c>
      <c r="AD2315">
        <v>9</v>
      </c>
      <c r="AE2315">
        <v>9</v>
      </c>
      <c r="AF2315">
        <v>9</v>
      </c>
    </row>
    <row r="2316" spans="1:32" x14ac:dyDescent="0.35">
      <c r="A2316">
        <v>1005</v>
      </c>
      <c r="I2316" t="s">
        <v>32</v>
      </c>
    </row>
    <row r="2317" spans="1:32" x14ac:dyDescent="0.35">
      <c r="A2317">
        <v>1005</v>
      </c>
      <c r="B2317" t="s">
        <v>33</v>
      </c>
      <c r="C2317">
        <v>1</v>
      </c>
      <c r="D2317" t="s">
        <v>2458</v>
      </c>
      <c r="E2317" t="s">
        <v>2459</v>
      </c>
    </row>
    <row r="2318" spans="1:32" x14ac:dyDescent="0.35">
      <c r="A2318">
        <v>1005</v>
      </c>
      <c r="B2318" t="s">
        <v>36</v>
      </c>
      <c r="C2318">
        <v>1</v>
      </c>
      <c r="J2318" t="s">
        <v>2460</v>
      </c>
      <c r="L2318">
        <v>33.999000000000002</v>
      </c>
      <c r="M2318">
        <v>40.234000000000002</v>
      </c>
      <c r="N2318">
        <v>74.206999999999994</v>
      </c>
      <c r="O2318">
        <v>74.366</v>
      </c>
      <c r="P2318">
        <v>78.295000000000002</v>
      </c>
      <c r="Q2318">
        <v>78.781999999999996</v>
      </c>
      <c r="R2318">
        <v>126.38800000000001</v>
      </c>
      <c r="S2318">
        <v>126.083</v>
      </c>
      <c r="T2318">
        <v>64.537000000000006</v>
      </c>
      <c r="U2318">
        <v>63.387999999999998</v>
      </c>
      <c r="V2318">
        <v>35.463000000000001</v>
      </c>
      <c r="W2318">
        <v>36.612000000000002</v>
      </c>
      <c r="X2318">
        <v>14.122999999999999</v>
      </c>
      <c r="Y2318">
        <v>14.111000000000001</v>
      </c>
      <c r="Z2318">
        <v>36.612000000000002</v>
      </c>
      <c r="AA2318">
        <v>35.463000000000001</v>
      </c>
      <c r="AB2318">
        <v>11.08</v>
      </c>
      <c r="AC2318">
        <v>17</v>
      </c>
      <c r="AD2318">
        <v>16</v>
      </c>
      <c r="AE2318">
        <v>16</v>
      </c>
      <c r="AF2318">
        <v>16</v>
      </c>
    </row>
    <row r="2319" spans="1:32" x14ac:dyDescent="0.35">
      <c r="A2319">
        <v>1005</v>
      </c>
      <c r="B2319" t="s">
        <v>36</v>
      </c>
      <c r="C2319">
        <v>2</v>
      </c>
      <c r="J2319" t="s">
        <v>2461</v>
      </c>
      <c r="L2319">
        <v>51.408000000000001</v>
      </c>
      <c r="M2319">
        <v>58.87</v>
      </c>
      <c r="N2319">
        <v>109.932</v>
      </c>
      <c r="O2319">
        <v>109.78</v>
      </c>
      <c r="P2319">
        <v>115.634</v>
      </c>
      <c r="Q2319">
        <v>115.56399999999999</v>
      </c>
      <c r="R2319">
        <v>126.11</v>
      </c>
      <c r="S2319">
        <v>125.89</v>
      </c>
      <c r="T2319">
        <v>63.171999999999997</v>
      </c>
      <c r="U2319">
        <v>62.930999999999997</v>
      </c>
      <c r="V2319">
        <v>36.828000000000003</v>
      </c>
      <c r="W2319">
        <v>37.069000000000003</v>
      </c>
      <c r="X2319">
        <v>13.394</v>
      </c>
      <c r="Y2319">
        <v>12.667</v>
      </c>
      <c r="Z2319">
        <v>37.069000000000003</v>
      </c>
      <c r="AA2319">
        <v>36.828000000000003</v>
      </c>
      <c r="AB2319">
        <v>8.5739999999999998</v>
      </c>
      <c r="AC2319">
        <v>13</v>
      </c>
      <c r="AD2319">
        <v>12</v>
      </c>
      <c r="AE2319">
        <v>12</v>
      </c>
      <c r="AF2319">
        <v>12</v>
      </c>
    </row>
    <row r="2320" spans="1:32" x14ac:dyDescent="0.35">
      <c r="A2320">
        <v>1006</v>
      </c>
    </row>
    <row r="2321" spans="1:32" x14ac:dyDescent="0.35">
      <c r="A2321">
        <v>1006</v>
      </c>
      <c r="B2321" t="s">
        <v>33</v>
      </c>
      <c r="C2321">
        <v>1</v>
      </c>
      <c r="D2321" t="s">
        <v>2462</v>
      </c>
      <c r="E2321" t="s">
        <v>2463</v>
      </c>
    </row>
    <row r="2322" spans="1:32" x14ac:dyDescent="0.35">
      <c r="A2322">
        <v>1006</v>
      </c>
      <c r="B2322" t="s">
        <v>36</v>
      </c>
      <c r="C2322">
        <v>1</v>
      </c>
      <c r="J2322" t="s">
        <v>2464</v>
      </c>
      <c r="L2322">
        <v>39.866999999999997</v>
      </c>
      <c r="M2322">
        <v>41.046999999999997</v>
      </c>
      <c r="N2322">
        <v>80.265000000000001</v>
      </c>
      <c r="O2322">
        <v>81.183000000000007</v>
      </c>
      <c r="P2322">
        <v>83.576999999999998</v>
      </c>
      <c r="Q2322">
        <v>84.293999999999997</v>
      </c>
      <c r="R2322">
        <v>123.77500000000001</v>
      </c>
      <c r="S2322">
        <v>123.709</v>
      </c>
      <c r="T2322">
        <v>65.822000000000003</v>
      </c>
      <c r="U2322">
        <v>64.897000000000006</v>
      </c>
      <c r="V2322">
        <v>34.177999999999997</v>
      </c>
      <c r="W2322">
        <v>35.103000000000002</v>
      </c>
      <c r="X2322">
        <v>16.317</v>
      </c>
      <c r="Y2322">
        <v>14.33</v>
      </c>
      <c r="Z2322">
        <v>35.103000000000002</v>
      </c>
      <c r="AA2322">
        <v>34.177999999999997</v>
      </c>
      <c r="AB2322">
        <v>11.602</v>
      </c>
      <c r="AC2322">
        <v>22</v>
      </c>
      <c r="AD2322">
        <v>20</v>
      </c>
      <c r="AE2322">
        <v>20</v>
      </c>
      <c r="AF2322">
        <v>20</v>
      </c>
    </row>
    <row r="2323" spans="1:32" x14ac:dyDescent="0.35">
      <c r="A2323">
        <v>1006</v>
      </c>
      <c r="B2323" t="s">
        <v>36</v>
      </c>
      <c r="C2323">
        <v>2</v>
      </c>
      <c r="J2323" t="s">
        <v>2465</v>
      </c>
      <c r="L2323">
        <v>56.097999999999999</v>
      </c>
      <c r="M2323">
        <v>61.481999999999999</v>
      </c>
      <c r="N2323">
        <v>117.40600000000001</v>
      </c>
      <c r="O2323">
        <v>118.27500000000001</v>
      </c>
      <c r="P2323">
        <v>112.14</v>
      </c>
      <c r="Q2323">
        <v>112.45</v>
      </c>
      <c r="R2323">
        <v>113.96</v>
      </c>
      <c r="S2323">
        <v>113.85899999999999</v>
      </c>
      <c r="T2323">
        <v>64.007000000000005</v>
      </c>
      <c r="U2323">
        <v>61.497</v>
      </c>
      <c r="V2323">
        <v>35.993000000000002</v>
      </c>
      <c r="W2323">
        <v>38.503</v>
      </c>
      <c r="X2323">
        <v>12.823</v>
      </c>
      <c r="Y2323">
        <v>13.12</v>
      </c>
      <c r="Z2323">
        <v>38.503</v>
      </c>
      <c r="AA2323">
        <v>35.993000000000002</v>
      </c>
      <c r="AB2323">
        <v>11.225</v>
      </c>
      <c r="AC2323">
        <v>10</v>
      </c>
      <c r="AD2323">
        <v>10</v>
      </c>
      <c r="AE2323">
        <v>10</v>
      </c>
      <c r="AF2323">
        <v>10</v>
      </c>
    </row>
    <row r="2324" spans="1:32" x14ac:dyDescent="0.35">
      <c r="A2324">
        <v>1007</v>
      </c>
    </row>
    <row r="2325" spans="1:32" x14ac:dyDescent="0.35">
      <c r="A2325">
        <v>1007</v>
      </c>
      <c r="B2325" t="s">
        <v>33</v>
      </c>
      <c r="C2325">
        <v>1</v>
      </c>
      <c r="D2325" t="s">
        <v>2466</v>
      </c>
      <c r="E2325" t="s">
        <v>2467</v>
      </c>
    </row>
    <row r="2326" spans="1:32" x14ac:dyDescent="0.35">
      <c r="A2326">
        <v>1007</v>
      </c>
      <c r="B2326" t="s">
        <v>36</v>
      </c>
      <c r="C2326">
        <v>1</v>
      </c>
      <c r="J2326" t="s">
        <v>2468</v>
      </c>
      <c r="L2326">
        <v>48.097999999999999</v>
      </c>
      <c r="M2326">
        <v>44.033000000000001</v>
      </c>
      <c r="N2326">
        <v>91.180999999999997</v>
      </c>
      <c r="O2326">
        <v>93.227999999999994</v>
      </c>
      <c r="P2326">
        <v>75.62</v>
      </c>
      <c r="Q2326">
        <v>76.986000000000004</v>
      </c>
      <c r="R2326">
        <v>98.998000000000005</v>
      </c>
      <c r="S2326">
        <v>98.988</v>
      </c>
      <c r="T2326">
        <v>63.661000000000001</v>
      </c>
      <c r="U2326">
        <v>65.548000000000002</v>
      </c>
      <c r="V2326">
        <v>36.338999999999999</v>
      </c>
      <c r="W2326">
        <v>34.451999999999998</v>
      </c>
      <c r="X2326">
        <v>14.545999999999999</v>
      </c>
      <c r="Y2326">
        <v>15.634</v>
      </c>
      <c r="Z2326">
        <v>34.451999999999998</v>
      </c>
      <c r="AA2326">
        <v>36.338999999999999</v>
      </c>
      <c r="AB2326">
        <v>10.255000000000001</v>
      </c>
      <c r="AC2326">
        <v>13</v>
      </c>
      <c r="AD2326">
        <v>12</v>
      </c>
      <c r="AE2326">
        <v>12</v>
      </c>
      <c r="AF2326">
        <v>12</v>
      </c>
    </row>
    <row r="2327" spans="1:32" x14ac:dyDescent="0.35">
      <c r="A2327">
        <v>1007</v>
      </c>
      <c r="B2327" t="s">
        <v>36</v>
      </c>
      <c r="C2327">
        <v>2</v>
      </c>
      <c r="J2327" t="s">
        <v>2469</v>
      </c>
      <c r="L2327">
        <v>40.338999999999999</v>
      </c>
      <c r="M2327">
        <v>39.923999999999999</v>
      </c>
      <c r="N2327">
        <v>80.683000000000007</v>
      </c>
      <c r="O2327">
        <v>80.552999999999997</v>
      </c>
      <c r="P2327">
        <v>60.828000000000003</v>
      </c>
      <c r="Q2327">
        <v>60.274000000000001</v>
      </c>
      <c r="R2327">
        <v>90.275000000000006</v>
      </c>
      <c r="S2327">
        <v>91.254999999999995</v>
      </c>
      <c r="T2327">
        <v>66.701999999999998</v>
      </c>
      <c r="U2327">
        <v>67.206999999999994</v>
      </c>
      <c r="V2327">
        <v>33.298000000000002</v>
      </c>
      <c r="W2327">
        <v>32.792999999999999</v>
      </c>
      <c r="X2327">
        <v>16.686</v>
      </c>
      <c r="Y2327">
        <v>17.497</v>
      </c>
      <c r="Z2327">
        <v>32.792999999999999</v>
      </c>
      <c r="AA2327">
        <v>33.298000000000002</v>
      </c>
      <c r="AB2327">
        <v>7.883</v>
      </c>
      <c r="AC2327">
        <v>10</v>
      </c>
      <c r="AD2327">
        <v>10</v>
      </c>
      <c r="AE2327">
        <v>10</v>
      </c>
      <c r="AF2327">
        <v>10</v>
      </c>
    </row>
    <row r="2328" spans="1:32" x14ac:dyDescent="0.35">
      <c r="A2328">
        <v>1008</v>
      </c>
      <c r="I2328" t="s">
        <v>32</v>
      </c>
    </row>
    <row r="2329" spans="1:32" x14ac:dyDescent="0.35">
      <c r="A2329">
        <v>1008</v>
      </c>
      <c r="B2329" t="s">
        <v>33</v>
      </c>
      <c r="C2329">
        <v>1</v>
      </c>
      <c r="D2329" t="s">
        <v>2470</v>
      </c>
      <c r="E2329" t="s">
        <v>2471</v>
      </c>
    </row>
    <row r="2330" spans="1:32" x14ac:dyDescent="0.35">
      <c r="A2330">
        <v>1008</v>
      </c>
      <c r="B2330" t="s">
        <v>33</v>
      </c>
      <c r="C2330">
        <v>2</v>
      </c>
      <c r="D2330" t="s">
        <v>2472</v>
      </c>
      <c r="E2330" t="s">
        <v>2473</v>
      </c>
      <c r="H2330">
        <v>68.8</v>
      </c>
      <c r="K2330" t="s">
        <v>2474</v>
      </c>
    </row>
    <row r="2331" spans="1:32" x14ac:dyDescent="0.35">
      <c r="A2331">
        <v>1008</v>
      </c>
      <c r="B2331" t="s">
        <v>36</v>
      </c>
      <c r="C2331">
        <v>1</v>
      </c>
      <c r="J2331" t="s">
        <v>2475</v>
      </c>
      <c r="L2331">
        <v>50.204999999999998</v>
      </c>
      <c r="M2331">
        <v>53.063000000000002</v>
      </c>
      <c r="N2331">
        <v>102.788</v>
      </c>
      <c r="O2331">
        <v>103.279</v>
      </c>
      <c r="P2331">
        <v>80.959000000000003</v>
      </c>
      <c r="Q2331">
        <v>81.478999999999999</v>
      </c>
      <c r="R2331">
        <v>93.971999999999994</v>
      </c>
      <c r="S2331">
        <v>94.433000000000007</v>
      </c>
      <c r="T2331">
        <v>65.546000000000006</v>
      </c>
      <c r="U2331">
        <v>61.728999999999999</v>
      </c>
      <c r="V2331">
        <v>34.454000000000001</v>
      </c>
      <c r="W2331">
        <v>38.271000000000001</v>
      </c>
      <c r="X2331">
        <v>15.175000000000001</v>
      </c>
      <c r="Y2331">
        <v>12.51</v>
      </c>
      <c r="Z2331">
        <v>38.271000000000001</v>
      </c>
      <c r="AA2331">
        <v>34.454000000000001</v>
      </c>
      <c r="AB2331">
        <v>12.045</v>
      </c>
      <c r="AC2331">
        <v>10</v>
      </c>
      <c r="AD2331">
        <v>10</v>
      </c>
      <c r="AE2331">
        <v>10</v>
      </c>
      <c r="AF2331">
        <v>10</v>
      </c>
    </row>
    <row r="2332" spans="1:32" x14ac:dyDescent="0.35">
      <c r="A2332">
        <v>1008</v>
      </c>
      <c r="B2332" t="s">
        <v>36</v>
      </c>
      <c r="C2332">
        <v>2</v>
      </c>
      <c r="J2332" t="s">
        <v>2476</v>
      </c>
      <c r="L2332">
        <v>65.405000000000001</v>
      </c>
      <c r="M2332">
        <v>64.33</v>
      </c>
      <c r="N2332">
        <v>129.49700000000001</v>
      </c>
      <c r="O2332">
        <v>130.357</v>
      </c>
      <c r="P2332">
        <v>100.90900000000001</v>
      </c>
      <c r="Q2332">
        <v>101.97799999999999</v>
      </c>
      <c r="R2332">
        <v>93.659000000000006</v>
      </c>
      <c r="S2332">
        <v>93.855999999999995</v>
      </c>
      <c r="T2332">
        <v>65.793999999999997</v>
      </c>
      <c r="U2332">
        <v>60.988</v>
      </c>
      <c r="V2332">
        <v>34.206000000000003</v>
      </c>
      <c r="W2332">
        <v>39.012</v>
      </c>
      <c r="X2332">
        <v>15.725</v>
      </c>
      <c r="Y2332">
        <v>11.917</v>
      </c>
      <c r="Z2332">
        <v>39.012</v>
      </c>
      <c r="AA2332">
        <v>34.206000000000003</v>
      </c>
      <c r="AB2332">
        <v>11.17</v>
      </c>
      <c r="AC2332">
        <v>10</v>
      </c>
      <c r="AD2332">
        <v>9</v>
      </c>
      <c r="AE2332">
        <v>9</v>
      </c>
      <c r="AF2332">
        <v>9</v>
      </c>
    </row>
    <row r="2333" spans="1:32" x14ac:dyDescent="0.35">
      <c r="A2333">
        <v>1008</v>
      </c>
      <c r="B2333" t="s">
        <v>36</v>
      </c>
      <c r="C2333">
        <v>3</v>
      </c>
      <c r="J2333" t="s">
        <v>2477</v>
      </c>
    </row>
    <row r="2334" spans="1:32" x14ac:dyDescent="0.35">
      <c r="A2334">
        <v>1009</v>
      </c>
      <c r="I2334" t="s">
        <v>32</v>
      </c>
    </row>
    <row r="2335" spans="1:32" x14ac:dyDescent="0.35">
      <c r="A2335">
        <v>1009</v>
      </c>
      <c r="B2335" t="s">
        <v>33</v>
      </c>
      <c r="C2335">
        <v>1</v>
      </c>
      <c r="D2335" t="s">
        <v>2478</v>
      </c>
      <c r="E2335" t="s">
        <v>2479</v>
      </c>
    </row>
    <row r="2336" spans="1:32" x14ac:dyDescent="0.35">
      <c r="A2336">
        <v>1009</v>
      </c>
      <c r="B2336" t="s">
        <v>36</v>
      </c>
      <c r="C2336">
        <v>1</v>
      </c>
      <c r="J2336" t="s">
        <v>2480</v>
      </c>
      <c r="L2336">
        <v>44.465000000000003</v>
      </c>
      <c r="M2336">
        <v>47.933</v>
      </c>
      <c r="N2336">
        <v>92.111000000000004</v>
      </c>
      <c r="O2336">
        <v>92.427000000000007</v>
      </c>
      <c r="P2336">
        <v>87.168000000000006</v>
      </c>
      <c r="Q2336">
        <v>87.152000000000001</v>
      </c>
      <c r="R2336">
        <v>113.29</v>
      </c>
      <c r="S2336">
        <v>113.04</v>
      </c>
      <c r="T2336">
        <v>63.862000000000002</v>
      </c>
      <c r="U2336">
        <v>61.816000000000003</v>
      </c>
      <c r="V2336">
        <v>36.137999999999998</v>
      </c>
      <c r="W2336">
        <v>38.183999999999997</v>
      </c>
      <c r="X2336">
        <v>12.867000000000001</v>
      </c>
      <c r="Y2336">
        <v>13.124000000000001</v>
      </c>
      <c r="Z2336">
        <v>38.183999999999997</v>
      </c>
      <c r="AA2336">
        <v>36.137999999999998</v>
      </c>
      <c r="AB2336">
        <v>11.218</v>
      </c>
      <c r="AC2336">
        <v>16</v>
      </c>
      <c r="AD2336">
        <v>15</v>
      </c>
      <c r="AE2336">
        <v>15</v>
      </c>
      <c r="AF2336">
        <v>15</v>
      </c>
    </row>
    <row r="2337" spans="1:32" x14ac:dyDescent="0.35">
      <c r="A2337">
        <v>1009</v>
      </c>
      <c r="B2337" t="s">
        <v>36</v>
      </c>
      <c r="C2337">
        <v>2</v>
      </c>
      <c r="J2337" t="s">
        <v>2481</v>
      </c>
      <c r="L2337">
        <v>55.097999999999999</v>
      </c>
      <c r="M2337">
        <v>56.1</v>
      </c>
      <c r="N2337">
        <v>111.119</v>
      </c>
      <c r="O2337">
        <v>111.134</v>
      </c>
      <c r="P2337">
        <v>111.777</v>
      </c>
      <c r="Q2337">
        <v>111.533</v>
      </c>
      <c r="R2337">
        <v>120.455</v>
      </c>
      <c r="S2337">
        <v>119.60299999999999</v>
      </c>
      <c r="T2337">
        <v>61.704999999999998</v>
      </c>
      <c r="U2337">
        <v>61.177999999999997</v>
      </c>
      <c r="V2337">
        <v>38.295000000000002</v>
      </c>
      <c r="W2337">
        <v>38.822000000000003</v>
      </c>
      <c r="X2337">
        <v>11.468999999999999</v>
      </c>
      <c r="Y2337">
        <v>11.347</v>
      </c>
      <c r="Z2337">
        <v>38.822000000000003</v>
      </c>
      <c r="AA2337">
        <v>38.295000000000002</v>
      </c>
      <c r="AB2337">
        <v>12.522</v>
      </c>
      <c r="AC2337">
        <v>14</v>
      </c>
      <c r="AD2337">
        <v>12</v>
      </c>
      <c r="AE2337">
        <v>12</v>
      </c>
      <c r="AF2337">
        <v>12</v>
      </c>
    </row>
    <row r="2338" spans="1:32" x14ac:dyDescent="0.35">
      <c r="A2338">
        <v>1010</v>
      </c>
    </row>
    <row r="2339" spans="1:32" x14ac:dyDescent="0.35">
      <c r="A2339">
        <v>1010</v>
      </c>
      <c r="B2339" t="s">
        <v>33</v>
      </c>
      <c r="C2339">
        <v>1</v>
      </c>
      <c r="D2339" t="s">
        <v>2482</v>
      </c>
      <c r="E2339" t="s">
        <v>2483</v>
      </c>
    </row>
    <row r="2340" spans="1:32" x14ac:dyDescent="0.35">
      <c r="A2340">
        <v>1010</v>
      </c>
      <c r="B2340" t="s">
        <v>36</v>
      </c>
      <c r="C2340">
        <v>1</v>
      </c>
      <c r="J2340" t="s">
        <v>2484</v>
      </c>
      <c r="L2340">
        <v>40.32</v>
      </c>
      <c r="M2340">
        <v>41.530999999999999</v>
      </c>
      <c r="N2340">
        <v>81.721000000000004</v>
      </c>
      <c r="O2340">
        <v>81.840999999999994</v>
      </c>
      <c r="P2340">
        <v>95.915000000000006</v>
      </c>
      <c r="Q2340">
        <v>96.525000000000006</v>
      </c>
      <c r="R2340">
        <v>141.761</v>
      </c>
      <c r="S2340">
        <v>141.23699999999999</v>
      </c>
      <c r="T2340">
        <v>61.066000000000003</v>
      </c>
      <c r="U2340">
        <v>61.201999999999998</v>
      </c>
      <c r="V2340">
        <v>38.933999999999997</v>
      </c>
      <c r="W2340">
        <v>38.798000000000002</v>
      </c>
      <c r="X2340">
        <v>12.116</v>
      </c>
      <c r="Y2340">
        <v>10.504</v>
      </c>
      <c r="Z2340">
        <v>38.798000000000002</v>
      </c>
      <c r="AA2340">
        <v>38.933999999999997</v>
      </c>
      <c r="AB2340">
        <v>7.9749999999999996</v>
      </c>
      <c r="AC2340">
        <v>16</v>
      </c>
      <c r="AD2340">
        <v>14</v>
      </c>
      <c r="AE2340">
        <v>14</v>
      </c>
      <c r="AF2340">
        <v>14</v>
      </c>
    </row>
    <row r="2341" spans="1:32" x14ac:dyDescent="0.35">
      <c r="A2341">
        <v>1010</v>
      </c>
      <c r="B2341" t="s">
        <v>36</v>
      </c>
      <c r="C2341">
        <v>2</v>
      </c>
      <c r="J2341" t="s">
        <v>2485</v>
      </c>
      <c r="L2341">
        <v>61.393999999999998</v>
      </c>
      <c r="M2341">
        <v>56.634</v>
      </c>
      <c r="N2341">
        <v>120.47799999999999</v>
      </c>
      <c r="O2341">
        <v>116.874</v>
      </c>
      <c r="P2341">
        <v>109.89700000000001</v>
      </c>
      <c r="Q2341">
        <v>108.833</v>
      </c>
      <c r="R2341">
        <v>109.746</v>
      </c>
      <c r="S2341">
        <v>110.372</v>
      </c>
      <c r="T2341">
        <v>62.472000000000001</v>
      </c>
      <c r="U2341">
        <v>62.716999999999999</v>
      </c>
      <c r="V2341">
        <v>37.527999999999999</v>
      </c>
      <c r="W2341">
        <v>37.283000000000001</v>
      </c>
      <c r="X2341">
        <v>13.401</v>
      </c>
      <c r="Y2341">
        <v>12.31</v>
      </c>
      <c r="Z2341">
        <v>37.283000000000001</v>
      </c>
      <c r="AA2341">
        <v>37.527999999999999</v>
      </c>
      <c r="AB2341">
        <v>10.401999999999999</v>
      </c>
      <c r="AC2341">
        <v>10</v>
      </c>
      <c r="AD2341">
        <v>10</v>
      </c>
      <c r="AE2341">
        <v>10</v>
      </c>
      <c r="AF2341">
        <v>10</v>
      </c>
    </row>
    <row r="2342" spans="1:32" x14ac:dyDescent="0.35">
      <c r="A2342">
        <v>1011</v>
      </c>
    </row>
    <row r="2343" spans="1:32" x14ac:dyDescent="0.35">
      <c r="A2343">
        <v>1011</v>
      </c>
      <c r="B2343" t="s">
        <v>33</v>
      </c>
      <c r="C2343">
        <v>1</v>
      </c>
      <c r="D2343" t="s">
        <v>2486</v>
      </c>
      <c r="E2343" t="s">
        <v>2487</v>
      </c>
    </row>
    <row r="2344" spans="1:32" x14ac:dyDescent="0.35">
      <c r="A2344">
        <v>1011</v>
      </c>
      <c r="B2344" t="s">
        <v>36</v>
      </c>
      <c r="C2344">
        <v>1</v>
      </c>
      <c r="J2344" t="s">
        <v>2488</v>
      </c>
      <c r="L2344">
        <v>30.475999999999999</v>
      </c>
      <c r="M2344">
        <v>33.753999999999998</v>
      </c>
      <c r="N2344">
        <v>64.775000000000006</v>
      </c>
      <c r="O2344">
        <v>64.111999999999995</v>
      </c>
      <c r="P2344">
        <v>65.421000000000006</v>
      </c>
      <c r="Q2344">
        <v>65.111999999999995</v>
      </c>
      <c r="R2344">
        <v>120.85599999999999</v>
      </c>
      <c r="S2344">
        <v>120.992</v>
      </c>
      <c r="T2344">
        <v>65.506</v>
      </c>
      <c r="U2344">
        <v>66.656999999999996</v>
      </c>
      <c r="V2344">
        <v>34.494</v>
      </c>
      <c r="W2344">
        <v>33.343000000000004</v>
      </c>
      <c r="X2344">
        <v>14.487</v>
      </c>
      <c r="Y2344">
        <v>17.331</v>
      </c>
      <c r="Z2344">
        <v>33.343000000000004</v>
      </c>
      <c r="AA2344">
        <v>34.494</v>
      </c>
      <c r="AB2344">
        <v>24.44</v>
      </c>
      <c r="AC2344">
        <v>10</v>
      </c>
      <c r="AD2344">
        <v>10</v>
      </c>
      <c r="AE2344">
        <v>10</v>
      </c>
      <c r="AF2344">
        <v>10</v>
      </c>
    </row>
    <row r="2345" spans="1:32" x14ac:dyDescent="0.35">
      <c r="A2345">
        <v>1011</v>
      </c>
      <c r="B2345" t="s">
        <v>36</v>
      </c>
      <c r="C2345">
        <v>2</v>
      </c>
      <c r="J2345" t="s">
        <v>2489</v>
      </c>
      <c r="L2345">
        <v>35.378</v>
      </c>
      <c r="M2345">
        <v>34.146000000000001</v>
      </c>
      <c r="N2345">
        <v>69.248999999999995</v>
      </c>
      <c r="O2345">
        <v>69.331000000000003</v>
      </c>
      <c r="P2345">
        <v>69.120999999999995</v>
      </c>
      <c r="Q2345">
        <v>68.655000000000001</v>
      </c>
      <c r="R2345">
        <v>118.729</v>
      </c>
      <c r="S2345">
        <v>118.675</v>
      </c>
      <c r="T2345">
        <v>64.281999999999996</v>
      </c>
      <c r="U2345">
        <v>65.775000000000006</v>
      </c>
      <c r="V2345">
        <v>35.718000000000004</v>
      </c>
      <c r="W2345">
        <v>34.225000000000001</v>
      </c>
      <c r="X2345">
        <v>14.852</v>
      </c>
      <c r="Y2345">
        <v>15.496</v>
      </c>
      <c r="Z2345">
        <v>34.225000000000001</v>
      </c>
      <c r="AA2345">
        <v>35.718000000000004</v>
      </c>
      <c r="AB2345">
        <v>24.885000000000002</v>
      </c>
      <c r="AC2345">
        <v>10</v>
      </c>
      <c r="AD2345">
        <v>9</v>
      </c>
      <c r="AE2345">
        <v>9</v>
      </c>
      <c r="AF2345">
        <v>9</v>
      </c>
    </row>
    <row r="2346" spans="1:32" x14ac:dyDescent="0.35">
      <c r="A2346">
        <v>1012</v>
      </c>
    </row>
    <row r="2347" spans="1:32" x14ac:dyDescent="0.35">
      <c r="A2347">
        <v>1012</v>
      </c>
      <c r="B2347" t="s">
        <v>33</v>
      </c>
      <c r="C2347">
        <v>1</v>
      </c>
      <c r="D2347" t="s">
        <v>2490</v>
      </c>
      <c r="E2347" t="s">
        <v>2491</v>
      </c>
    </row>
    <row r="2348" spans="1:32" x14ac:dyDescent="0.35">
      <c r="A2348">
        <v>1012</v>
      </c>
      <c r="B2348" t="s">
        <v>36</v>
      </c>
      <c r="C2348">
        <v>1</v>
      </c>
      <c r="J2348" t="s">
        <v>2492</v>
      </c>
      <c r="L2348">
        <v>36.615000000000002</v>
      </c>
      <c r="M2348">
        <v>27.248999999999999</v>
      </c>
      <c r="N2348">
        <v>64.316999999999993</v>
      </c>
      <c r="O2348">
        <v>64.025000000000006</v>
      </c>
      <c r="P2348">
        <v>73.677999999999997</v>
      </c>
      <c r="Q2348">
        <v>73.662000000000006</v>
      </c>
      <c r="R2348">
        <v>139.404</v>
      </c>
      <c r="S2348">
        <v>138.024</v>
      </c>
      <c r="T2348">
        <v>62.578000000000003</v>
      </c>
      <c r="U2348">
        <v>64.024000000000001</v>
      </c>
      <c r="V2348">
        <v>37.421999999999997</v>
      </c>
      <c r="W2348">
        <v>35.975999999999999</v>
      </c>
      <c r="X2348">
        <v>15.906000000000001</v>
      </c>
      <c r="Y2348">
        <v>10.717000000000001</v>
      </c>
      <c r="Z2348">
        <v>35.975999999999999</v>
      </c>
      <c r="AA2348">
        <v>37.421999999999997</v>
      </c>
      <c r="AB2348">
        <v>22.036999999999999</v>
      </c>
      <c r="AC2348">
        <v>18</v>
      </c>
      <c r="AD2348">
        <v>17</v>
      </c>
      <c r="AE2348">
        <v>17</v>
      </c>
      <c r="AF2348">
        <v>17</v>
      </c>
    </row>
    <row r="2349" spans="1:32" x14ac:dyDescent="0.35">
      <c r="A2349">
        <v>1012</v>
      </c>
      <c r="B2349" t="s">
        <v>36</v>
      </c>
      <c r="C2349">
        <v>2</v>
      </c>
      <c r="J2349" t="s">
        <v>2493</v>
      </c>
      <c r="L2349">
        <v>33.024000000000001</v>
      </c>
      <c r="M2349">
        <v>24.847999999999999</v>
      </c>
      <c r="N2349">
        <v>57.905000000000001</v>
      </c>
      <c r="O2349">
        <v>58.017000000000003</v>
      </c>
      <c r="P2349">
        <v>61.295000000000002</v>
      </c>
      <c r="Q2349">
        <v>61.695999999999998</v>
      </c>
      <c r="R2349">
        <v>127.151</v>
      </c>
      <c r="S2349">
        <v>126.1</v>
      </c>
      <c r="T2349">
        <v>59.311</v>
      </c>
      <c r="U2349">
        <v>69.084999999999994</v>
      </c>
      <c r="V2349">
        <v>40.689</v>
      </c>
      <c r="W2349">
        <v>30.914999999999999</v>
      </c>
      <c r="X2349">
        <v>16.204000000000001</v>
      </c>
      <c r="Y2349">
        <v>12.068</v>
      </c>
      <c r="Z2349">
        <v>30.914999999999999</v>
      </c>
      <c r="AA2349">
        <v>40.689</v>
      </c>
      <c r="AB2349">
        <v>19.492999999999999</v>
      </c>
      <c r="AC2349">
        <v>15</v>
      </c>
      <c r="AD2349">
        <v>17</v>
      </c>
      <c r="AE2349">
        <v>15</v>
      </c>
      <c r="AF2349">
        <v>15</v>
      </c>
    </row>
    <row r="2350" spans="1:32" x14ac:dyDescent="0.35">
      <c r="A2350">
        <v>1013</v>
      </c>
      <c r="I2350" t="s">
        <v>32</v>
      </c>
    </row>
    <row r="2351" spans="1:32" x14ac:dyDescent="0.35">
      <c r="A2351">
        <v>1013</v>
      </c>
      <c r="B2351" t="s">
        <v>33</v>
      </c>
      <c r="C2351">
        <v>1</v>
      </c>
      <c r="D2351" t="s">
        <v>2494</v>
      </c>
      <c r="E2351" t="s">
        <v>2495</v>
      </c>
    </row>
    <row r="2352" spans="1:32" x14ac:dyDescent="0.35">
      <c r="A2352">
        <v>1013</v>
      </c>
      <c r="B2352" t="s">
        <v>36</v>
      </c>
      <c r="C2352">
        <v>1</v>
      </c>
      <c r="J2352" t="s">
        <v>2496</v>
      </c>
      <c r="L2352">
        <v>43.862000000000002</v>
      </c>
      <c r="M2352">
        <v>42.747999999999998</v>
      </c>
      <c r="N2352">
        <v>86.626999999999995</v>
      </c>
      <c r="O2352">
        <v>86.105000000000004</v>
      </c>
      <c r="P2352">
        <v>88.352000000000004</v>
      </c>
      <c r="Q2352">
        <v>88.555999999999997</v>
      </c>
      <c r="R2352">
        <v>122.449</v>
      </c>
      <c r="S2352">
        <v>123.092</v>
      </c>
      <c r="T2352">
        <v>64.828999999999994</v>
      </c>
      <c r="U2352">
        <v>62.552999999999997</v>
      </c>
      <c r="V2352">
        <v>35.170999999999999</v>
      </c>
      <c r="W2352">
        <v>37.447000000000003</v>
      </c>
      <c r="X2352">
        <v>12.051</v>
      </c>
      <c r="Y2352">
        <v>15.757999999999999</v>
      </c>
      <c r="Z2352">
        <v>37.447000000000003</v>
      </c>
      <c r="AA2352">
        <v>35.170999999999999</v>
      </c>
      <c r="AB2352">
        <v>17.547999999999998</v>
      </c>
      <c r="AC2352">
        <v>17</v>
      </c>
      <c r="AD2352">
        <v>18</v>
      </c>
      <c r="AE2352">
        <v>17</v>
      </c>
      <c r="AF2352">
        <v>17</v>
      </c>
    </row>
    <row r="2353" spans="1:32" x14ac:dyDescent="0.35">
      <c r="A2353">
        <v>1013</v>
      </c>
      <c r="B2353" t="s">
        <v>36</v>
      </c>
      <c r="C2353">
        <v>2</v>
      </c>
      <c r="J2353" t="s">
        <v>2497</v>
      </c>
      <c r="L2353">
        <v>61.024999999999999</v>
      </c>
      <c r="M2353">
        <v>56.692999999999998</v>
      </c>
      <c r="N2353">
        <v>117.718</v>
      </c>
      <c r="O2353">
        <v>116.441</v>
      </c>
      <c r="P2353">
        <v>111.21899999999999</v>
      </c>
      <c r="Q2353">
        <v>110.96599999999999</v>
      </c>
      <c r="R2353">
        <v>113.413</v>
      </c>
      <c r="S2353">
        <v>113.59099999999999</v>
      </c>
      <c r="T2353">
        <v>62.671999999999997</v>
      </c>
      <c r="U2353">
        <v>61.718000000000004</v>
      </c>
      <c r="V2353">
        <v>37.328000000000003</v>
      </c>
      <c r="W2353">
        <v>38.281999999999996</v>
      </c>
      <c r="X2353">
        <v>10.254</v>
      </c>
      <c r="Y2353">
        <v>13.468</v>
      </c>
      <c r="Z2353">
        <v>38.281999999999996</v>
      </c>
      <c r="AA2353">
        <v>37.328000000000003</v>
      </c>
      <c r="AB2353">
        <v>16.22</v>
      </c>
      <c r="AC2353">
        <v>15</v>
      </c>
      <c r="AD2353">
        <v>10</v>
      </c>
      <c r="AE2353">
        <v>10</v>
      </c>
      <c r="AF2353">
        <v>10</v>
      </c>
    </row>
    <row r="2354" spans="1:32" x14ac:dyDescent="0.35">
      <c r="A2354">
        <v>1014</v>
      </c>
    </row>
    <row r="2355" spans="1:32" x14ac:dyDescent="0.35">
      <c r="A2355">
        <v>1014</v>
      </c>
      <c r="B2355" t="s">
        <v>33</v>
      </c>
      <c r="C2355">
        <v>1</v>
      </c>
      <c r="D2355" t="s">
        <v>2498</v>
      </c>
      <c r="E2355" t="s">
        <v>2499</v>
      </c>
      <c r="H2355">
        <v>72.2</v>
      </c>
    </row>
    <row r="2356" spans="1:32" x14ac:dyDescent="0.35">
      <c r="A2356">
        <v>1015</v>
      </c>
    </row>
    <row r="2357" spans="1:32" x14ac:dyDescent="0.35">
      <c r="A2357">
        <v>1015</v>
      </c>
      <c r="B2357" t="s">
        <v>33</v>
      </c>
      <c r="C2357">
        <v>1</v>
      </c>
      <c r="D2357" t="s">
        <v>2500</v>
      </c>
      <c r="E2357" t="s">
        <v>2501</v>
      </c>
    </row>
    <row r="2358" spans="1:32" x14ac:dyDescent="0.35">
      <c r="A2358">
        <v>1015</v>
      </c>
      <c r="B2358" t="s">
        <v>36</v>
      </c>
      <c r="C2358">
        <v>1</v>
      </c>
      <c r="J2358" t="s">
        <v>2502</v>
      </c>
      <c r="L2358">
        <v>49.069000000000003</v>
      </c>
      <c r="M2358">
        <v>50.335999999999999</v>
      </c>
      <c r="N2358">
        <v>99.013000000000005</v>
      </c>
      <c r="O2358">
        <v>100.005</v>
      </c>
      <c r="P2358">
        <v>114.369</v>
      </c>
      <c r="Q2358">
        <v>115.399</v>
      </c>
      <c r="R2358">
        <v>140.61099999999999</v>
      </c>
      <c r="S2358">
        <v>142.19200000000001</v>
      </c>
      <c r="T2358">
        <v>60.363</v>
      </c>
      <c r="U2358">
        <v>61.267000000000003</v>
      </c>
      <c r="V2358">
        <v>39.637</v>
      </c>
      <c r="W2358">
        <v>38.732999999999997</v>
      </c>
      <c r="X2358">
        <v>12.019</v>
      </c>
      <c r="Y2358">
        <v>9.7569999999999997</v>
      </c>
      <c r="Z2358">
        <v>38.732999999999997</v>
      </c>
      <c r="AA2358">
        <v>39.637</v>
      </c>
      <c r="AB2358">
        <v>13.936</v>
      </c>
      <c r="AC2358">
        <v>17</v>
      </c>
      <c r="AD2358">
        <v>16</v>
      </c>
      <c r="AE2358">
        <v>16</v>
      </c>
      <c r="AF2358">
        <v>16</v>
      </c>
    </row>
    <row r="2359" spans="1:32" x14ac:dyDescent="0.35">
      <c r="A2359">
        <v>1015</v>
      </c>
      <c r="B2359" t="s">
        <v>36</v>
      </c>
      <c r="C2359">
        <v>2</v>
      </c>
      <c r="J2359" t="s">
        <v>2503</v>
      </c>
      <c r="L2359">
        <v>85.474999999999994</v>
      </c>
      <c r="M2359">
        <v>80.295000000000002</v>
      </c>
      <c r="N2359">
        <v>166.28299999999999</v>
      </c>
      <c r="O2359">
        <v>166.18700000000001</v>
      </c>
      <c r="P2359">
        <v>151.95699999999999</v>
      </c>
      <c r="Q2359">
        <v>151.16300000000001</v>
      </c>
      <c r="R2359">
        <v>108.971</v>
      </c>
      <c r="S2359">
        <v>108.31399999999999</v>
      </c>
      <c r="T2359">
        <v>59.33</v>
      </c>
      <c r="U2359">
        <v>61.652999999999999</v>
      </c>
      <c r="V2359">
        <v>40.67</v>
      </c>
      <c r="W2359">
        <v>38.347000000000001</v>
      </c>
      <c r="X2359">
        <v>9.3190000000000008</v>
      </c>
      <c r="Y2359">
        <v>10.997999999999999</v>
      </c>
      <c r="Z2359">
        <v>38.347000000000001</v>
      </c>
      <c r="AA2359">
        <v>40.67</v>
      </c>
      <c r="AB2359">
        <v>14.922000000000001</v>
      </c>
      <c r="AC2359">
        <v>9</v>
      </c>
      <c r="AD2359">
        <v>8</v>
      </c>
      <c r="AE2359">
        <v>8</v>
      </c>
      <c r="AF2359">
        <v>8</v>
      </c>
    </row>
    <row r="2360" spans="1:32" x14ac:dyDescent="0.35">
      <c r="A2360">
        <v>1016</v>
      </c>
    </row>
    <row r="2361" spans="1:32" x14ac:dyDescent="0.35">
      <c r="A2361">
        <v>1016</v>
      </c>
      <c r="B2361" t="s">
        <v>33</v>
      </c>
      <c r="C2361">
        <v>1</v>
      </c>
      <c r="D2361" t="s">
        <v>2504</v>
      </c>
      <c r="E2361" t="s">
        <v>2505</v>
      </c>
    </row>
    <row r="2362" spans="1:32" x14ac:dyDescent="0.35">
      <c r="A2362">
        <v>1016</v>
      </c>
      <c r="B2362" t="s">
        <v>36</v>
      </c>
      <c r="C2362">
        <v>1</v>
      </c>
      <c r="J2362" t="s">
        <v>2506</v>
      </c>
      <c r="L2362">
        <v>26.585999999999999</v>
      </c>
      <c r="M2362">
        <v>40.590000000000003</v>
      </c>
      <c r="N2362">
        <v>66.945999999999998</v>
      </c>
      <c r="O2362">
        <v>66.554000000000002</v>
      </c>
      <c r="P2362">
        <v>54.765000000000001</v>
      </c>
      <c r="Q2362">
        <v>54.965000000000003</v>
      </c>
      <c r="R2362">
        <v>100.392</v>
      </c>
      <c r="S2362">
        <v>100.02800000000001</v>
      </c>
      <c r="T2362">
        <v>67.966999999999999</v>
      </c>
      <c r="U2362">
        <v>66.149000000000001</v>
      </c>
      <c r="V2362">
        <v>32.033000000000001</v>
      </c>
      <c r="W2362">
        <v>33.850999999999999</v>
      </c>
      <c r="X2362">
        <v>17.77</v>
      </c>
      <c r="Y2362">
        <v>16.521000000000001</v>
      </c>
      <c r="Z2362">
        <v>33.850999999999999</v>
      </c>
      <c r="AA2362">
        <v>32.033000000000001</v>
      </c>
      <c r="AB2362">
        <v>11.875</v>
      </c>
      <c r="AC2362">
        <v>19</v>
      </c>
      <c r="AD2362">
        <v>16</v>
      </c>
      <c r="AE2362">
        <v>16</v>
      </c>
      <c r="AF2362">
        <v>16</v>
      </c>
    </row>
    <row r="2363" spans="1:32" x14ac:dyDescent="0.35">
      <c r="A2363">
        <v>1016</v>
      </c>
      <c r="B2363" t="s">
        <v>36</v>
      </c>
      <c r="C2363">
        <v>2</v>
      </c>
      <c r="J2363" t="s">
        <v>2507</v>
      </c>
      <c r="L2363">
        <v>63.16</v>
      </c>
      <c r="M2363">
        <v>60.511000000000003</v>
      </c>
      <c r="N2363">
        <v>123.813</v>
      </c>
      <c r="O2363">
        <v>122.834</v>
      </c>
      <c r="P2363">
        <v>111.96899999999999</v>
      </c>
      <c r="Q2363">
        <v>113.708</v>
      </c>
      <c r="R2363">
        <v>108.309</v>
      </c>
      <c r="S2363">
        <v>109.148</v>
      </c>
      <c r="T2363">
        <v>60.223999999999997</v>
      </c>
      <c r="U2363">
        <v>60.853000000000002</v>
      </c>
      <c r="V2363">
        <v>39.776000000000003</v>
      </c>
      <c r="W2363">
        <v>39.146999999999998</v>
      </c>
      <c r="X2363">
        <v>10.603</v>
      </c>
      <c r="Y2363">
        <v>10.23</v>
      </c>
      <c r="Z2363">
        <v>39.146999999999998</v>
      </c>
      <c r="AA2363">
        <v>39.776000000000003</v>
      </c>
      <c r="AB2363">
        <v>8.5220000000000002</v>
      </c>
      <c r="AC2363">
        <v>10</v>
      </c>
      <c r="AD2363">
        <v>10</v>
      </c>
      <c r="AE2363">
        <v>10</v>
      </c>
      <c r="AF2363">
        <v>10</v>
      </c>
    </row>
    <row r="2364" spans="1:32" x14ac:dyDescent="0.35">
      <c r="A2364">
        <v>1017</v>
      </c>
      <c r="I2364" t="s">
        <v>32</v>
      </c>
    </row>
    <row r="2365" spans="1:32" x14ac:dyDescent="0.35">
      <c r="A2365">
        <v>1017</v>
      </c>
      <c r="B2365" t="s">
        <v>33</v>
      </c>
      <c r="C2365">
        <v>1</v>
      </c>
      <c r="D2365" t="s">
        <v>2508</v>
      </c>
      <c r="E2365" t="s">
        <v>2509</v>
      </c>
    </row>
    <row r="2366" spans="1:32" x14ac:dyDescent="0.35">
      <c r="A2366">
        <v>1017</v>
      </c>
      <c r="B2366" t="s">
        <v>36</v>
      </c>
      <c r="C2366">
        <v>1</v>
      </c>
      <c r="J2366" t="s">
        <v>2510</v>
      </c>
      <c r="L2366">
        <v>50.195</v>
      </c>
      <c r="M2366">
        <v>46.162999999999997</v>
      </c>
      <c r="N2366">
        <v>96.707999999999998</v>
      </c>
      <c r="O2366">
        <v>97.090999999999994</v>
      </c>
      <c r="P2366">
        <v>121.758</v>
      </c>
      <c r="Q2366">
        <v>121.67</v>
      </c>
      <c r="R2366">
        <v>151.79900000000001</v>
      </c>
      <c r="S2366">
        <v>151.03800000000001</v>
      </c>
      <c r="T2366">
        <v>60.542000000000002</v>
      </c>
      <c r="U2366">
        <v>60.234999999999999</v>
      </c>
      <c r="V2366">
        <v>39.457999999999998</v>
      </c>
      <c r="W2366">
        <v>39.765000000000001</v>
      </c>
      <c r="X2366">
        <v>9.8119999999999994</v>
      </c>
      <c r="Y2366">
        <v>11.186</v>
      </c>
      <c r="Z2366">
        <v>39.765000000000001</v>
      </c>
      <c r="AA2366">
        <v>39.457999999999998</v>
      </c>
      <c r="AB2366">
        <v>9.9740000000000002</v>
      </c>
      <c r="AC2366">
        <v>15</v>
      </c>
      <c r="AD2366">
        <v>15</v>
      </c>
      <c r="AE2366">
        <v>15</v>
      </c>
      <c r="AF2366">
        <v>15</v>
      </c>
    </row>
    <row r="2367" spans="1:32" x14ac:dyDescent="0.35">
      <c r="A2367">
        <v>1017</v>
      </c>
      <c r="B2367" t="s">
        <v>36</v>
      </c>
      <c r="C2367">
        <v>2</v>
      </c>
      <c r="J2367" t="s">
        <v>2511</v>
      </c>
      <c r="L2367">
        <v>60.942</v>
      </c>
      <c r="M2367">
        <v>56.453000000000003</v>
      </c>
      <c r="N2367">
        <v>116.89</v>
      </c>
      <c r="O2367">
        <v>117.348</v>
      </c>
      <c r="P2367">
        <v>124.9</v>
      </c>
      <c r="Q2367">
        <v>125.185</v>
      </c>
      <c r="R2367">
        <v>127.81100000000001</v>
      </c>
      <c r="S2367">
        <v>128.661</v>
      </c>
      <c r="T2367">
        <v>62.56</v>
      </c>
      <c r="U2367">
        <v>61.811</v>
      </c>
      <c r="V2367">
        <v>37.44</v>
      </c>
      <c r="W2367">
        <v>38.189</v>
      </c>
      <c r="X2367">
        <v>11.18</v>
      </c>
      <c r="Y2367">
        <v>13.449</v>
      </c>
      <c r="Z2367">
        <v>38.189</v>
      </c>
      <c r="AA2367">
        <v>37.44</v>
      </c>
      <c r="AB2367">
        <v>10.238</v>
      </c>
      <c r="AC2367">
        <v>10</v>
      </c>
      <c r="AD2367">
        <v>13</v>
      </c>
      <c r="AE2367">
        <v>10</v>
      </c>
      <c r="AF2367">
        <v>10</v>
      </c>
    </row>
    <row r="2368" spans="1:32" x14ac:dyDescent="0.35">
      <c r="A2368">
        <v>1018</v>
      </c>
    </row>
    <row r="2369" spans="1:32" x14ac:dyDescent="0.35">
      <c r="A2369">
        <v>1018</v>
      </c>
      <c r="B2369" t="s">
        <v>33</v>
      </c>
      <c r="C2369">
        <v>1</v>
      </c>
      <c r="D2369" t="s">
        <v>2512</v>
      </c>
      <c r="E2369" t="s">
        <v>2513</v>
      </c>
    </row>
    <row r="2370" spans="1:32" x14ac:dyDescent="0.35">
      <c r="A2370">
        <v>1018</v>
      </c>
      <c r="B2370" t="s">
        <v>36</v>
      </c>
      <c r="C2370">
        <v>1</v>
      </c>
      <c r="J2370" t="s">
        <v>2514</v>
      </c>
      <c r="L2370">
        <v>49.423999999999999</v>
      </c>
      <c r="M2370">
        <v>50.253999999999998</v>
      </c>
      <c r="N2370">
        <v>99.908000000000001</v>
      </c>
      <c r="O2370">
        <v>99.533000000000001</v>
      </c>
      <c r="P2370">
        <v>93.685000000000002</v>
      </c>
      <c r="Q2370">
        <v>93.423000000000002</v>
      </c>
      <c r="R2370">
        <v>112.654</v>
      </c>
      <c r="S2370">
        <v>112.869</v>
      </c>
      <c r="T2370">
        <v>63.4</v>
      </c>
      <c r="U2370">
        <v>61.497999999999998</v>
      </c>
      <c r="V2370">
        <v>36.6</v>
      </c>
      <c r="W2370">
        <v>38.502000000000002</v>
      </c>
      <c r="X2370">
        <v>13.683999999999999</v>
      </c>
      <c r="Y2370">
        <v>11.058</v>
      </c>
      <c r="Z2370">
        <v>38.502000000000002</v>
      </c>
      <c r="AA2370">
        <v>36.6</v>
      </c>
      <c r="AB2370">
        <v>12.342000000000001</v>
      </c>
      <c r="AC2370">
        <v>14</v>
      </c>
      <c r="AD2370">
        <v>11</v>
      </c>
      <c r="AE2370">
        <v>11</v>
      </c>
      <c r="AF2370">
        <v>11</v>
      </c>
    </row>
    <row r="2371" spans="1:32" x14ac:dyDescent="0.35">
      <c r="A2371">
        <v>1018</v>
      </c>
      <c r="B2371" t="s">
        <v>36</v>
      </c>
      <c r="C2371">
        <v>2</v>
      </c>
      <c r="J2371" t="s">
        <v>2515</v>
      </c>
      <c r="L2371">
        <v>49.670999999999999</v>
      </c>
      <c r="M2371">
        <v>50.58</v>
      </c>
      <c r="N2371">
        <v>100.803</v>
      </c>
      <c r="O2371">
        <v>100.601</v>
      </c>
      <c r="P2371">
        <v>99.847999999999999</v>
      </c>
      <c r="Q2371">
        <v>98.43</v>
      </c>
      <c r="R2371">
        <v>119.64700000000001</v>
      </c>
      <c r="S2371">
        <v>118.938</v>
      </c>
      <c r="T2371">
        <v>63.848999999999997</v>
      </c>
      <c r="U2371">
        <v>61.951999999999998</v>
      </c>
      <c r="V2371">
        <v>36.151000000000003</v>
      </c>
      <c r="W2371">
        <v>38.048000000000002</v>
      </c>
      <c r="X2371">
        <v>14.366</v>
      </c>
      <c r="Y2371">
        <v>10.999000000000001</v>
      </c>
      <c r="Z2371">
        <v>38.048000000000002</v>
      </c>
      <c r="AA2371">
        <v>36.151000000000003</v>
      </c>
      <c r="AB2371">
        <v>13.112</v>
      </c>
      <c r="AC2371">
        <v>12</v>
      </c>
      <c r="AD2371">
        <v>12</v>
      </c>
      <c r="AE2371">
        <v>12</v>
      </c>
      <c r="AF2371">
        <v>12</v>
      </c>
    </row>
    <row r="2372" spans="1:32" x14ac:dyDescent="0.35">
      <c r="A2372">
        <v>1019</v>
      </c>
    </row>
    <row r="2373" spans="1:32" x14ac:dyDescent="0.35">
      <c r="A2373">
        <v>1019</v>
      </c>
      <c r="B2373" t="s">
        <v>33</v>
      </c>
      <c r="C2373">
        <v>1</v>
      </c>
      <c r="D2373" t="s">
        <v>2516</v>
      </c>
      <c r="E2373" t="s">
        <v>2517</v>
      </c>
    </row>
    <row r="2374" spans="1:32" x14ac:dyDescent="0.35">
      <c r="A2374">
        <v>1019</v>
      </c>
      <c r="B2374" t="s">
        <v>36</v>
      </c>
      <c r="C2374">
        <v>1</v>
      </c>
      <c r="J2374" t="s">
        <v>2518</v>
      </c>
      <c r="L2374">
        <v>49.082999999999998</v>
      </c>
      <c r="M2374">
        <v>50.926000000000002</v>
      </c>
      <c r="N2374">
        <v>100.14</v>
      </c>
      <c r="O2374">
        <v>100.10599999999999</v>
      </c>
      <c r="P2374">
        <v>84.71</v>
      </c>
      <c r="Q2374">
        <v>84.918000000000006</v>
      </c>
      <c r="R2374">
        <v>101.86</v>
      </c>
      <c r="S2374">
        <v>101.76900000000001</v>
      </c>
      <c r="T2374">
        <v>64.054000000000002</v>
      </c>
      <c r="U2374">
        <v>64.201999999999998</v>
      </c>
      <c r="V2374">
        <v>35.945999999999998</v>
      </c>
      <c r="W2374">
        <v>35.798000000000002</v>
      </c>
      <c r="X2374">
        <v>15.907999999999999</v>
      </c>
      <c r="Y2374">
        <v>13.012</v>
      </c>
      <c r="Z2374">
        <v>35.798000000000002</v>
      </c>
      <c r="AA2374">
        <v>35.945999999999998</v>
      </c>
      <c r="AB2374">
        <v>10.212</v>
      </c>
      <c r="AC2374">
        <v>14</v>
      </c>
      <c r="AD2374">
        <v>10</v>
      </c>
      <c r="AE2374">
        <v>10</v>
      </c>
      <c r="AF2374">
        <v>10</v>
      </c>
    </row>
    <row r="2375" spans="1:32" x14ac:dyDescent="0.35">
      <c r="A2375">
        <v>1019</v>
      </c>
      <c r="B2375" t="s">
        <v>36</v>
      </c>
      <c r="C2375">
        <v>2</v>
      </c>
      <c r="J2375" t="s">
        <v>2519</v>
      </c>
      <c r="L2375">
        <v>56.831000000000003</v>
      </c>
      <c r="M2375">
        <v>57.496000000000002</v>
      </c>
      <c r="N2375">
        <v>114.52800000000001</v>
      </c>
      <c r="O2375">
        <v>113.71299999999999</v>
      </c>
      <c r="P2375">
        <v>98.069000000000003</v>
      </c>
      <c r="Q2375">
        <v>98.076999999999998</v>
      </c>
      <c r="R2375">
        <v>103.285</v>
      </c>
      <c r="S2375">
        <v>103.643</v>
      </c>
      <c r="T2375">
        <v>63.292999999999999</v>
      </c>
      <c r="U2375">
        <v>62.415999999999997</v>
      </c>
      <c r="V2375">
        <v>36.707000000000001</v>
      </c>
      <c r="W2375">
        <v>37.584000000000003</v>
      </c>
      <c r="X2375">
        <v>14.398</v>
      </c>
      <c r="Y2375">
        <v>11.818</v>
      </c>
      <c r="Z2375">
        <v>37.584000000000003</v>
      </c>
      <c r="AA2375">
        <v>36.707000000000001</v>
      </c>
      <c r="AB2375">
        <v>12.092000000000001</v>
      </c>
      <c r="AC2375">
        <v>11</v>
      </c>
      <c r="AD2375">
        <v>12</v>
      </c>
      <c r="AE2375">
        <v>11</v>
      </c>
      <c r="AF2375">
        <v>11</v>
      </c>
    </row>
    <row r="2376" spans="1:32" x14ac:dyDescent="0.35">
      <c r="A2376">
        <v>1020</v>
      </c>
    </row>
    <row r="2377" spans="1:32" x14ac:dyDescent="0.35">
      <c r="A2377">
        <v>1020</v>
      </c>
      <c r="B2377" t="s">
        <v>33</v>
      </c>
      <c r="C2377">
        <v>1</v>
      </c>
      <c r="D2377" t="s">
        <v>2520</v>
      </c>
      <c r="E2377" t="s">
        <v>2521</v>
      </c>
    </row>
    <row r="2378" spans="1:32" x14ac:dyDescent="0.35">
      <c r="A2378">
        <v>1020</v>
      </c>
      <c r="B2378" t="s">
        <v>36</v>
      </c>
      <c r="C2378">
        <v>1</v>
      </c>
      <c r="J2378" t="s">
        <v>2522</v>
      </c>
      <c r="L2378">
        <v>41.104999999999997</v>
      </c>
      <c r="M2378">
        <v>36.593000000000004</v>
      </c>
      <c r="N2378">
        <v>78.644999999999996</v>
      </c>
      <c r="O2378">
        <v>78.040000000000006</v>
      </c>
      <c r="P2378">
        <v>32.631999999999998</v>
      </c>
      <c r="Q2378">
        <v>32.249000000000002</v>
      </c>
      <c r="R2378">
        <v>49.55</v>
      </c>
      <c r="S2378">
        <v>49.048999999999999</v>
      </c>
      <c r="T2378">
        <v>75.218000000000004</v>
      </c>
      <c r="U2378">
        <v>77.484999999999999</v>
      </c>
      <c r="V2378">
        <v>24.782</v>
      </c>
      <c r="W2378">
        <v>22.513999999999999</v>
      </c>
      <c r="X2378">
        <v>27.228999999999999</v>
      </c>
      <c r="Y2378">
        <v>26.052</v>
      </c>
      <c r="Z2378">
        <v>22.513999999999999</v>
      </c>
      <c r="AA2378">
        <v>24.782</v>
      </c>
      <c r="AB2378">
        <v>9.3230000000000004</v>
      </c>
      <c r="AC2378">
        <v>11</v>
      </c>
      <c r="AD2378">
        <v>11</v>
      </c>
      <c r="AE2378">
        <v>11</v>
      </c>
      <c r="AF2378">
        <v>11</v>
      </c>
    </row>
    <row r="2379" spans="1:32" x14ac:dyDescent="0.35">
      <c r="A2379">
        <v>1020</v>
      </c>
      <c r="B2379" t="s">
        <v>36</v>
      </c>
      <c r="C2379">
        <v>2</v>
      </c>
      <c r="J2379" t="s">
        <v>2523</v>
      </c>
      <c r="L2379">
        <v>42.540999999999997</v>
      </c>
      <c r="M2379">
        <v>39.064</v>
      </c>
      <c r="N2379">
        <v>81.668000000000006</v>
      </c>
      <c r="O2379">
        <v>82.527000000000001</v>
      </c>
      <c r="P2379">
        <v>36.755000000000003</v>
      </c>
      <c r="Q2379">
        <v>37.624000000000002</v>
      </c>
      <c r="R2379">
        <v>53.624000000000002</v>
      </c>
      <c r="S2379">
        <v>54.106000000000002</v>
      </c>
      <c r="T2379">
        <v>73.748999999999995</v>
      </c>
      <c r="U2379">
        <v>76.474999999999994</v>
      </c>
      <c r="V2379">
        <v>26.251000000000001</v>
      </c>
      <c r="W2379">
        <v>23.524999999999999</v>
      </c>
      <c r="X2379">
        <v>23.827999999999999</v>
      </c>
      <c r="Y2379">
        <v>26.347999999999999</v>
      </c>
      <c r="Z2379">
        <v>23.524999999999999</v>
      </c>
      <c r="AA2379">
        <v>26.251000000000001</v>
      </c>
      <c r="AB2379">
        <v>7.87</v>
      </c>
      <c r="AC2379">
        <v>10</v>
      </c>
      <c r="AD2379">
        <v>10</v>
      </c>
      <c r="AE2379">
        <v>10</v>
      </c>
      <c r="AF2379">
        <v>10</v>
      </c>
    </row>
    <row r="2380" spans="1:32" x14ac:dyDescent="0.35">
      <c r="A2380">
        <v>1021</v>
      </c>
    </row>
    <row r="2381" spans="1:32" x14ac:dyDescent="0.35">
      <c r="A2381">
        <v>1021</v>
      </c>
      <c r="B2381" t="s">
        <v>33</v>
      </c>
      <c r="C2381">
        <v>1</v>
      </c>
      <c r="D2381" t="s">
        <v>2524</v>
      </c>
      <c r="E2381" t="s">
        <v>2525</v>
      </c>
    </row>
    <row r="2382" spans="1:32" x14ac:dyDescent="0.35">
      <c r="A2382">
        <v>1021</v>
      </c>
      <c r="B2382" t="s">
        <v>36</v>
      </c>
      <c r="C2382">
        <v>1</v>
      </c>
      <c r="J2382" t="s">
        <v>2526</v>
      </c>
      <c r="L2382">
        <v>41.646000000000001</v>
      </c>
      <c r="M2382">
        <v>44.790999999999997</v>
      </c>
      <c r="N2382">
        <v>85.837999999999994</v>
      </c>
      <c r="O2382">
        <v>87.864999999999995</v>
      </c>
      <c r="P2382">
        <v>111.21899999999999</v>
      </c>
      <c r="Q2382">
        <v>112.67100000000001</v>
      </c>
      <c r="R2382">
        <v>154.67500000000001</v>
      </c>
      <c r="S2382">
        <v>153.292</v>
      </c>
      <c r="T2382">
        <v>60.206000000000003</v>
      </c>
      <c r="U2382">
        <v>62.072000000000003</v>
      </c>
      <c r="V2382">
        <v>39.793999999999997</v>
      </c>
      <c r="W2382">
        <v>37.927999999999997</v>
      </c>
      <c r="X2382">
        <v>11.461</v>
      </c>
      <c r="Y2382">
        <v>10.260999999999999</v>
      </c>
      <c r="Z2382">
        <v>37.927999999999997</v>
      </c>
      <c r="AA2382">
        <v>39.793999999999997</v>
      </c>
      <c r="AB2382">
        <v>9.6379999999999999</v>
      </c>
      <c r="AC2382">
        <v>16</v>
      </c>
      <c r="AD2382">
        <v>15</v>
      </c>
      <c r="AE2382">
        <v>15</v>
      </c>
      <c r="AF2382">
        <v>15</v>
      </c>
    </row>
    <row r="2383" spans="1:32" x14ac:dyDescent="0.35">
      <c r="A2383">
        <v>1021</v>
      </c>
      <c r="B2383" t="s">
        <v>36</v>
      </c>
      <c r="C2383">
        <v>2</v>
      </c>
      <c r="J2383" t="s">
        <v>2527</v>
      </c>
      <c r="L2383">
        <v>57.235999999999997</v>
      </c>
      <c r="M2383">
        <v>54.811</v>
      </c>
      <c r="N2383">
        <v>113.15600000000001</v>
      </c>
      <c r="O2383">
        <v>112.048</v>
      </c>
      <c r="P2383">
        <v>126.408</v>
      </c>
      <c r="Q2383">
        <v>125.87</v>
      </c>
      <c r="R2383">
        <v>133.709</v>
      </c>
      <c r="S2383">
        <v>134.46899999999999</v>
      </c>
      <c r="T2383">
        <v>61.585999999999999</v>
      </c>
      <c r="U2383">
        <v>62.051000000000002</v>
      </c>
      <c r="V2383">
        <v>38.414000000000001</v>
      </c>
      <c r="W2383">
        <v>37.948999999999998</v>
      </c>
      <c r="X2383">
        <v>11.702</v>
      </c>
      <c r="Y2383">
        <v>12.266</v>
      </c>
      <c r="Z2383">
        <v>37.948999999999998</v>
      </c>
      <c r="AA2383">
        <v>38.414000000000001</v>
      </c>
      <c r="AB2383">
        <v>8.3249999999999993</v>
      </c>
      <c r="AC2383">
        <v>8</v>
      </c>
      <c r="AD2383">
        <v>12</v>
      </c>
      <c r="AE2383">
        <v>8</v>
      </c>
      <c r="AF2383">
        <v>8</v>
      </c>
    </row>
    <row r="2384" spans="1:32" x14ac:dyDescent="0.35">
      <c r="A2384">
        <v>1022</v>
      </c>
    </row>
    <row r="2385" spans="1:32" x14ac:dyDescent="0.35">
      <c r="A2385">
        <v>1022</v>
      </c>
      <c r="B2385" t="s">
        <v>33</v>
      </c>
      <c r="C2385">
        <v>1</v>
      </c>
      <c r="D2385" t="s">
        <v>2528</v>
      </c>
      <c r="E2385" t="s">
        <v>2529</v>
      </c>
    </row>
    <row r="2386" spans="1:32" x14ac:dyDescent="0.35">
      <c r="A2386">
        <v>1022</v>
      </c>
      <c r="B2386" t="s">
        <v>36</v>
      </c>
      <c r="C2386">
        <v>1</v>
      </c>
      <c r="J2386" t="s">
        <v>2530</v>
      </c>
      <c r="L2386">
        <v>37.502000000000002</v>
      </c>
      <c r="M2386">
        <v>37.088999999999999</v>
      </c>
      <c r="N2386">
        <v>74.081999999999994</v>
      </c>
      <c r="O2386">
        <v>74.799000000000007</v>
      </c>
      <c r="P2386">
        <v>93.022999999999996</v>
      </c>
      <c r="Q2386">
        <v>93.213999999999999</v>
      </c>
      <c r="R2386">
        <v>150.88900000000001</v>
      </c>
      <c r="S2386">
        <v>150.36099999999999</v>
      </c>
      <c r="T2386">
        <v>64.933000000000007</v>
      </c>
      <c r="U2386">
        <v>63.226999999999997</v>
      </c>
      <c r="V2386">
        <v>35.067</v>
      </c>
      <c r="W2386">
        <v>36.773000000000003</v>
      </c>
      <c r="X2386">
        <v>13.919</v>
      </c>
      <c r="Y2386">
        <v>14.326000000000001</v>
      </c>
      <c r="Z2386">
        <v>36.773000000000003</v>
      </c>
      <c r="AA2386">
        <v>35.067</v>
      </c>
      <c r="AB2386">
        <v>20.498000000000001</v>
      </c>
      <c r="AC2386">
        <v>19</v>
      </c>
      <c r="AD2386">
        <v>22</v>
      </c>
      <c r="AE2386">
        <v>19</v>
      </c>
      <c r="AF2386">
        <v>19</v>
      </c>
    </row>
    <row r="2387" spans="1:32" x14ac:dyDescent="0.35">
      <c r="A2387">
        <v>1022</v>
      </c>
      <c r="B2387" t="s">
        <v>36</v>
      </c>
      <c r="C2387">
        <v>2</v>
      </c>
      <c r="J2387" t="s">
        <v>2531</v>
      </c>
      <c r="L2387">
        <v>49.109000000000002</v>
      </c>
      <c r="M2387">
        <v>47.970999999999997</v>
      </c>
      <c r="N2387">
        <v>97.19</v>
      </c>
      <c r="O2387">
        <v>97.042000000000002</v>
      </c>
      <c r="P2387">
        <v>104.964</v>
      </c>
      <c r="Q2387">
        <v>104.277</v>
      </c>
      <c r="R2387">
        <v>128.976</v>
      </c>
      <c r="S2387">
        <v>128.91200000000001</v>
      </c>
      <c r="T2387">
        <v>65.363</v>
      </c>
      <c r="U2387">
        <v>63.002000000000002</v>
      </c>
      <c r="V2387">
        <v>34.637</v>
      </c>
      <c r="W2387">
        <v>36.997999999999998</v>
      </c>
      <c r="X2387">
        <v>14.978999999999999</v>
      </c>
      <c r="Y2387">
        <v>13.116</v>
      </c>
      <c r="Z2387">
        <v>36.997999999999998</v>
      </c>
      <c r="AA2387">
        <v>34.637</v>
      </c>
      <c r="AB2387">
        <v>20.672000000000001</v>
      </c>
      <c r="AC2387">
        <v>19</v>
      </c>
      <c r="AD2387">
        <v>19</v>
      </c>
      <c r="AE2387">
        <v>19</v>
      </c>
      <c r="AF2387">
        <v>19</v>
      </c>
    </row>
    <row r="2388" spans="1:32" x14ac:dyDescent="0.35">
      <c r="A2388">
        <v>1023</v>
      </c>
      <c r="I2388" t="s">
        <v>54</v>
      </c>
    </row>
    <row r="2389" spans="1:32" x14ac:dyDescent="0.35">
      <c r="A2389">
        <v>1023</v>
      </c>
      <c r="B2389" t="s">
        <v>33</v>
      </c>
      <c r="C2389">
        <v>1</v>
      </c>
      <c r="D2389" t="s">
        <v>2532</v>
      </c>
      <c r="E2389" t="s">
        <v>2533</v>
      </c>
    </row>
    <row r="2390" spans="1:32" x14ac:dyDescent="0.35">
      <c r="A2390">
        <v>1023</v>
      </c>
      <c r="B2390" t="s">
        <v>36</v>
      </c>
      <c r="C2390">
        <v>1</v>
      </c>
      <c r="J2390" t="s">
        <v>2534</v>
      </c>
      <c r="L2390">
        <v>43.308999999999997</v>
      </c>
      <c r="M2390">
        <v>44.524999999999999</v>
      </c>
      <c r="N2390">
        <v>87.965999999999994</v>
      </c>
      <c r="O2390">
        <v>87.644999999999996</v>
      </c>
      <c r="P2390">
        <v>81.23</v>
      </c>
      <c r="Q2390">
        <v>81.182000000000002</v>
      </c>
      <c r="R2390">
        <v>110.666</v>
      </c>
      <c r="S2390">
        <v>110.605</v>
      </c>
      <c r="T2390">
        <v>64.765000000000001</v>
      </c>
      <c r="U2390">
        <v>65.811000000000007</v>
      </c>
      <c r="V2390">
        <v>35.234999999999999</v>
      </c>
      <c r="W2390">
        <v>34.189</v>
      </c>
      <c r="X2390">
        <v>14.882</v>
      </c>
      <c r="Y2390">
        <v>15.692</v>
      </c>
      <c r="Z2390">
        <v>34.189</v>
      </c>
      <c r="AA2390">
        <v>35.234999999999999</v>
      </c>
      <c r="AB2390">
        <v>12.428000000000001</v>
      </c>
      <c r="AC2390">
        <v>12</v>
      </c>
      <c r="AD2390">
        <v>11</v>
      </c>
      <c r="AE2390">
        <v>11</v>
      </c>
      <c r="AF2390">
        <v>11</v>
      </c>
    </row>
    <row r="2391" spans="1:32" x14ac:dyDescent="0.35">
      <c r="A2391">
        <v>1023</v>
      </c>
      <c r="B2391" t="s">
        <v>36</v>
      </c>
      <c r="C2391">
        <v>2</v>
      </c>
      <c r="J2391" t="s">
        <v>2535</v>
      </c>
      <c r="L2391">
        <v>55.604999999999997</v>
      </c>
      <c r="M2391">
        <v>58.856999999999999</v>
      </c>
      <c r="N2391">
        <v>114.896</v>
      </c>
      <c r="O2391">
        <v>114.384</v>
      </c>
      <c r="P2391">
        <v>98.984999999999999</v>
      </c>
      <c r="Q2391">
        <v>98.134</v>
      </c>
      <c r="R2391">
        <v>102.89400000000001</v>
      </c>
      <c r="S2391">
        <v>102.614</v>
      </c>
      <c r="T2391">
        <v>63.893000000000001</v>
      </c>
      <c r="U2391">
        <v>63.731000000000002</v>
      </c>
      <c r="V2391">
        <v>36.106999999999999</v>
      </c>
      <c r="W2391">
        <v>36.268999999999998</v>
      </c>
      <c r="X2391">
        <v>12.847</v>
      </c>
      <c r="Y2391">
        <v>14.754</v>
      </c>
      <c r="Z2391">
        <v>36.268999999999998</v>
      </c>
      <c r="AA2391">
        <v>36.106999999999999</v>
      </c>
      <c r="AB2391">
        <v>11.76</v>
      </c>
      <c r="AC2391">
        <v>13</v>
      </c>
      <c r="AD2391">
        <v>12</v>
      </c>
      <c r="AE2391">
        <v>12</v>
      </c>
      <c r="AF2391">
        <v>12</v>
      </c>
    </row>
    <row r="2392" spans="1:32" x14ac:dyDescent="0.35">
      <c r="A2392">
        <v>1024</v>
      </c>
    </row>
    <row r="2393" spans="1:32" x14ac:dyDescent="0.35">
      <c r="A2393">
        <v>1024</v>
      </c>
      <c r="B2393" t="s">
        <v>33</v>
      </c>
      <c r="C2393">
        <v>1</v>
      </c>
      <c r="D2393" t="s">
        <v>2536</v>
      </c>
      <c r="E2393" t="s">
        <v>2537</v>
      </c>
    </row>
    <row r="2394" spans="1:32" x14ac:dyDescent="0.35">
      <c r="A2394">
        <v>1024</v>
      </c>
      <c r="B2394" t="s">
        <v>36</v>
      </c>
      <c r="C2394">
        <v>1</v>
      </c>
      <c r="J2394" t="s">
        <v>2538</v>
      </c>
      <c r="L2394">
        <v>60.295999999999999</v>
      </c>
      <c r="M2394">
        <v>61.124000000000002</v>
      </c>
      <c r="N2394">
        <v>122.874</v>
      </c>
      <c r="O2394">
        <v>120.697</v>
      </c>
      <c r="P2394">
        <v>103.325</v>
      </c>
      <c r="Q2394">
        <v>101.244</v>
      </c>
      <c r="R2394">
        <v>101.29900000000001</v>
      </c>
      <c r="S2394">
        <v>100.129</v>
      </c>
      <c r="T2394">
        <v>64.021000000000001</v>
      </c>
      <c r="U2394">
        <v>62.851999999999997</v>
      </c>
      <c r="V2394">
        <v>35.978999999999999</v>
      </c>
      <c r="W2394">
        <v>37.148000000000003</v>
      </c>
      <c r="X2394">
        <v>13.555999999999999</v>
      </c>
      <c r="Y2394">
        <v>13.532</v>
      </c>
      <c r="Z2394">
        <v>37.148000000000003</v>
      </c>
      <c r="AA2394">
        <v>35.978999999999999</v>
      </c>
      <c r="AB2394">
        <v>11.332000000000001</v>
      </c>
      <c r="AC2394">
        <v>10</v>
      </c>
      <c r="AD2394">
        <v>11</v>
      </c>
      <c r="AE2394">
        <v>10</v>
      </c>
      <c r="AF2394">
        <v>10</v>
      </c>
    </row>
    <row r="2395" spans="1:32" x14ac:dyDescent="0.35">
      <c r="A2395">
        <v>1024</v>
      </c>
      <c r="B2395" t="s">
        <v>36</v>
      </c>
      <c r="C2395">
        <v>2</v>
      </c>
      <c r="J2395" t="s">
        <v>2539</v>
      </c>
      <c r="L2395">
        <v>54.003999999999998</v>
      </c>
      <c r="M2395">
        <v>56.768000000000001</v>
      </c>
      <c r="N2395">
        <v>111.70099999999999</v>
      </c>
      <c r="O2395">
        <v>110.791</v>
      </c>
      <c r="P2395">
        <v>97.847999999999999</v>
      </c>
      <c r="Q2395">
        <v>96.536000000000001</v>
      </c>
      <c r="R2395">
        <v>104.955</v>
      </c>
      <c r="S2395">
        <v>104.258</v>
      </c>
      <c r="T2395">
        <v>64.929000000000002</v>
      </c>
      <c r="U2395">
        <v>64.572000000000003</v>
      </c>
      <c r="V2395">
        <v>35.070999999999998</v>
      </c>
      <c r="W2395">
        <v>35.427999999999997</v>
      </c>
      <c r="X2395">
        <v>14.805</v>
      </c>
      <c r="Y2395">
        <v>14.933999999999999</v>
      </c>
      <c r="Z2395">
        <v>35.427999999999997</v>
      </c>
      <c r="AA2395">
        <v>35.070999999999998</v>
      </c>
      <c r="AB2395">
        <v>14.564</v>
      </c>
      <c r="AC2395">
        <v>15</v>
      </c>
      <c r="AD2395">
        <v>13</v>
      </c>
      <c r="AE2395">
        <v>13</v>
      </c>
      <c r="AF2395">
        <v>13</v>
      </c>
    </row>
    <row r="2396" spans="1:32" x14ac:dyDescent="0.35">
      <c r="A2396">
        <v>1025</v>
      </c>
    </row>
    <row r="2397" spans="1:32" x14ac:dyDescent="0.35">
      <c r="A2397">
        <v>1025</v>
      </c>
      <c r="B2397" t="s">
        <v>33</v>
      </c>
      <c r="C2397">
        <v>1</v>
      </c>
      <c r="D2397" t="s">
        <v>2540</v>
      </c>
      <c r="E2397" t="s">
        <v>2541</v>
      </c>
    </row>
    <row r="2398" spans="1:32" x14ac:dyDescent="0.35">
      <c r="A2398">
        <v>1025</v>
      </c>
      <c r="B2398" t="s">
        <v>36</v>
      </c>
      <c r="C2398">
        <v>1</v>
      </c>
      <c r="J2398" t="s">
        <v>2542</v>
      </c>
      <c r="L2398">
        <v>22.835999999999999</v>
      </c>
      <c r="M2398">
        <v>16.167000000000002</v>
      </c>
      <c r="N2398">
        <v>37.954000000000001</v>
      </c>
      <c r="O2398">
        <v>41.509</v>
      </c>
      <c r="P2398">
        <v>40.692999999999998</v>
      </c>
      <c r="Q2398">
        <v>42.645000000000003</v>
      </c>
      <c r="R2398">
        <v>136.43100000000001</v>
      </c>
      <c r="S2398">
        <v>133.91200000000001</v>
      </c>
      <c r="T2398">
        <v>75.802000000000007</v>
      </c>
      <c r="U2398">
        <v>74.063000000000002</v>
      </c>
      <c r="V2398">
        <v>24.198</v>
      </c>
      <c r="W2398">
        <v>25.937000000000001</v>
      </c>
      <c r="X2398">
        <v>25.026</v>
      </c>
      <c r="Y2398">
        <v>25.495000000000001</v>
      </c>
      <c r="Z2398">
        <v>25.937000000000001</v>
      </c>
      <c r="AA2398">
        <v>24.198</v>
      </c>
      <c r="AB2398">
        <v>14.305</v>
      </c>
      <c r="AC2398">
        <v>11</v>
      </c>
      <c r="AD2398">
        <v>11</v>
      </c>
      <c r="AE2398">
        <v>11</v>
      </c>
      <c r="AF2398">
        <v>11</v>
      </c>
    </row>
    <row r="2399" spans="1:32" x14ac:dyDescent="0.35">
      <c r="A2399">
        <v>1025</v>
      </c>
      <c r="B2399" t="s">
        <v>36</v>
      </c>
      <c r="C2399">
        <v>2</v>
      </c>
      <c r="J2399" t="s">
        <v>2543</v>
      </c>
      <c r="L2399">
        <v>25.390999999999998</v>
      </c>
      <c r="M2399">
        <v>23.821000000000002</v>
      </c>
      <c r="N2399">
        <v>50.366</v>
      </c>
      <c r="O2399">
        <v>49.055999999999997</v>
      </c>
      <c r="P2399">
        <v>51.082000000000001</v>
      </c>
      <c r="Q2399">
        <v>48.917999999999999</v>
      </c>
      <c r="R2399">
        <v>127.532</v>
      </c>
      <c r="S2399">
        <v>125.21899999999999</v>
      </c>
      <c r="T2399">
        <v>71.31</v>
      </c>
      <c r="U2399">
        <v>71.706000000000003</v>
      </c>
      <c r="V2399">
        <v>28.69</v>
      </c>
      <c r="W2399">
        <v>28.294</v>
      </c>
      <c r="X2399">
        <v>21.599</v>
      </c>
      <c r="Y2399">
        <v>22.498000000000001</v>
      </c>
      <c r="Z2399">
        <v>28.294</v>
      </c>
      <c r="AA2399">
        <v>28.69</v>
      </c>
      <c r="AB2399">
        <v>13.74</v>
      </c>
      <c r="AC2399">
        <v>6</v>
      </c>
      <c r="AD2399">
        <v>7</v>
      </c>
      <c r="AE2399">
        <v>6</v>
      </c>
      <c r="AF2399">
        <v>6</v>
      </c>
    </row>
    <row r="2400" spans="1:32" x14ac:dyDescent="0.35">
      <c r="A2400">
        <v>1026</v>
      </c>
    </row>
    <row r="2401" spans="1:32" x14ac:dyDescent="0.35">
      <c r="A2401">
        <v>1026</v>
      </c>
      <c r="B2401" t="s">
        <v>33</v>
      </c>
      <c r="C2401">
        <v>1</v>
      </c>
      <c r="D2401" t="s">
        <v>2544</v>
      </c>
      <c r="E2401" t="s">
        <v>2545</v>
      </c>
    </row>
    <row r="2402" spans="1:32" x14ac:dyDescent="0.35">
      <c r="A2402">
        <v>1026</v>
      </c>
      <c r="B2402" t="s">
        <v>36</v>
      </c>
      <c r="C2402">
        <v>1</v>
      </c>
      <c r="J2402" t="s">
        <v>2546</v>
      </c>
      <c r="L2402">
        <v>57.043999999999997</v>
      </c>
      <c r="M2402">
        <v>53.247</v>
      </c>
      <c r="N2402">
        <v>108.813</v>
      </c>
      <c r="O2402">
        <v>110.291</v>
      </c>
      <c r="P2402">
        <v>112.492</v>
      </c>
      <c r="Q2402">
        <v>113.438</v>
      </c>
      <c r="R2402">
        <v>123.04</v>
      </c>
      <c r="S2402">
        <v>123.58799999999999</v>
      </c>
      <c r="T2402">
        <v>64.754999999999995</v>
      </c>
      <c r="U2402">
        <v>66.731999999999999</v>
      </c>
      <c r="V2402">
        <v>35.244</v>
      </c>
      <c r="W2402">
        <v>33.268000000000001</v>
      </c>
      <c r="X2402">
        <v>15.048</v>
      </c>
      <c r="Y2402">
        <v>16.3</v>
      </c>
      <c r="Z2402">
        <v>33.268000000000001</v>
      </c>
      <c r="AA2402">
        <v>35.244</v>
      </c>
      <c r="AB2402">
        <v>5.6879999999999997</v>
      </c>
      <c r="AC2402">
        <v>10</v>
      </c>
      <c r="AD2402">
        <v>15</v>
      </c>
      <c r="AE2402">
        <v>10</v>
      </c>
      <c r="AF2402">
        <v>10</v>
      </c>
    </row>
    <row r="2403" spans="1:32" x14ac:dyDescent="0.35">
      <c r="A2403">
        <v>1026</v>
      </c>
      <c r="B2403" t="s">
        <v>36</v>
      </c>
      <c r="C2403">
        <v>2</v>
      </c>
      <c r="J2403" t="s">
        <v>2547</v>
      </c>
      <c r="L2403">
        <v>59.692999999999998</v>
      </c>
      <c r="M2403">
        <v>55.966000000000001</v>
      </c>
      <c r="N2403">
        <v>116.718</v>
      </c>
      <c r="O2403">
        <v>115.754</v>
      </c>
      <c r="P2403">
        <v>114.80500000000001</v>
      </c>
      <c r="Q2403">
        <v>114.126</v>
      </c>
      <c r="R2403">
        <v>117.47</v>
      </c>
      <c r="S2403">
        <v>118.315</v>
      </c>
      <c r="T2403">
        <v>63.598999999999997</v>
      </c>
      <c r="U2403">
        <v>66.608000000000004</v>
      </c>
      <c r="V2403">
        <v>36.401000000000003</v>
      </c>
      <c r="W2403">
        <v>33.392000000000003</v>
      </c>
      <c r="X2403">
        <v>14.526</v>
      </c>
      <c r="Y2403">
        <v>15.599</v>
      </c>
      <c r="Z2403">
        <v>33.392000000000003</v>
      </c>
      <c r="AA2403">
        <v>36.401000000000003</v>
      </c>
      <c r="AB2403">
        <v>6.4279999999999999</v>
      </c>
      <c r="AC2403">
        <v>11</v>
      </c>
      <c r="AD2403">
        <v>12</v>
      </c>
      <c r="AE2403">
        <v>11</v>
      </c>
      <c r="AF2403">
        <v>11</v>
      </c>
    </row>
    <row r="2404" spans="1:32" x14ac:dyDescent="0.35">
      <c r="A2404">
        <v>1027</v>
      </c>
    </row>
    <row r="2405" spans="1:32" x14ac:dyDescent="0.35">
      <c r="A2405">
        <v>1027</v>
      </c>
      <c r="B2405" t="s">
        <v>33</v>
      </c>
      <c r="C2405">
        <v>1</v>
      </c>
      <c r="D2405" t="s">
        <v>2548</v>
      </c>
      <c r="E2405" t="s">
        <v>2549</v>
      </c>
    </row>
    <row r="2406" spans="1:32" x14ac:dyDescent="0.35">
      <c r="A2406">
        <v>1027</v>
      </c>
      <c r="B2406" t="s">
        <v>36</v>
      </c>
      <c r="C2406">
        <v>1</v>
      </c>
      <c r="J2406" t="s">
        <v>2550</v>
      </c>
      <c r="L2406">
        <v>28.73</v>
      </c>
      <c r="M2406">
        <v>30.265000000000001</v>
      </c>
      <c r="N2406">
        <v>59.279000000000003</v>
      </c>
      <c r="O2406">
        <v>59.194000000000003</v>
      </c>
      <c r="P2406">
        <v>49.091000000000001</v>
      </c>
      <c r="Q2406">
        <v>49.188000000000002</v>
      </c>
      <c r="R2406">
        <v>99.658000000000001</v>
      </c>
      <c r="S2406">
        <v>99.320999999999998</v>
      </c>
      <c r="T2406">
        <v>68.594999999999999</v>
      </c>
      <c r="U2406">
        <v>71.108000000000004</v>
      </c>
      <c r="V2406">
        <v>31.405000000000001</v>
      </c>
      <c r="W2406">
        <v>28.891999999999999</v>
      </c>
      <c r="X2406">
        <v>22.248999999999999</v>
      </c>
      <c r="Y2406">
        <v>17.561</v>
      </c>
      <c r="Z2406">
        <v>28.891999999999999</v>
      </c>
      <c r="AA2406">
        <v>31.405000000000001</v>
      </c>
      <c r="AB2406">
        <v>14.72</v>
      </c>
      <c r="AC2406">
        <v>18</v>
      </c>
      <c r="AD2406">
        <v>18</v>
      </c>
      <c r="AE2406">
        <v>18</v>
      </c>
      <c r="AF2406">
        <v>18</v>
      </c>
    </row>
    <row r="2407" spans="1:32" x14ac:dyDescent="0.35">
      <c r="A2407">
        <v>1027</v>
      </c>
      <c r="B2407" t="s">
        <v>36</v>
      </c>
      <c r="C2407">
        <v>2</v>
      </c>
      <c r="J2407" t="s">
        <v>2551</v>
      </c>
      <c r="L2407">
        <v>32.639000000000003</v>
      </c>
      <c r="M2407">
        <v>32.817999999999998</v>
      </c>
      <c r="N2407">
        <v>65.478999999999999</v>
      </c>
      <c r="O2407">
        <v>66.2</v>
      </c>
      <c r="P2407">
        <v>54.624000000000002</v>
      </c>
      <c r="Q2407">
        <v>54.924999999999997</v>
      </c>
      <c r="R2407">
        <v>99.869</v>
      </c>
      <c r="S2407">
        <v>99.552000000000007</v>
      </c>
      <c r="T2407">
        <v>68.566000000000003</v>
      </c>
      <c r="U2407">
        <v>70.945999999999998</v>
      </c>
      <c r="V2407">
        <v>31.434000000000001</v>
      </c>
      <c r="W2407">
        <v>29.053999999999998</v>
      </c>
      <c r="X2407">
        <v>21.047999999999998</v>
      </c>
      <c r="Y2407">
        <v>18.23</v>
      </c>
      <c r="Z2407">
        <v>29.053999999999998</v>
      </c>
      <c r="AA2407">
        <v>31.434000000000001</v>
      </c>
      <c r="AB2407">
        <v>12.585000000000001</v>
      </c>
      <c r="AC2407">
        <v>18</v>
      </c>
      <c r="AD2407">
        <v>16</v>
      </c>
      <c r="AE2407">
        <v>16</v>
      </c>
      <c r="AF2407">
        <v>16</v>
      </c>
    </row>
    <row r="2408" spans="1:32" x14ac:dyDescent="0.35">
      <c r="A2408">
        <v>1028</v>
      </c>
    </row>
    <row r="2409" spans="1:32" x14ac:dyDescent="0.35">
      <c r="A2409">
        <v>1028</v>
      </c>
      <c r="B2409" t="s">
        <v>33</v>
      </c>
      <c r="C2409">
        <v>1</v>
      </c>
      <c r="D2409" t="s">
        <v>2552</v>
      </c>
      <c r="E2409" t="s">
        <v>2553</v>
      </c>
    </row>
    <row r="2410" spans="1:32" x14ac:dyDescent="0.35">
      <c r="A2410">
        <v>1028</v>
      </c>
      <c r="B2410" t="s">
        <v>36</v>
      </c>
      <c r="C2410">
        <v>1</v>
      </c>
      <c r="J2410" t="s">
        <v>2554</v>
      </c>
      <c r="L2410">
        <v>62.628</v>
      </c>
      <c r="M2410">
        <v>64.474999999999994</v>
      </c>
      <c r="N2410">
        <v>126.511</v>
      </c>
      <c r="O2410">
        <v>127.63</v>
      </c>
      <c r="P2410">
        <v>121.014</v>
      </c>
      <c r="Q2410">
        <v>121.602</v>
      </c>
      <c r="R2410">
        <v>114.102</v>
      </c>
      <c r="S2410">
        <v>114.538</v>
      </c>
      <c r="T2410">
        <v>65.159000000000006</v>
      </c>
      <c r="U2410">
        <v>64.106999999999999</v>
      </c>
      <c r="V2410">
        <v>34.841000000000001</v>
      </c>
      <c r="W2410">
        <v>35.893000000000001</v>
      </c>
      <c r="X2410">
        <v>14.938000000000001</v>
      </c>
      <c r="Y2410">
        <v>14.494999999999999</v>
      </c>
      <c r="Z2410">
        <v>35.893000000000001</v>
      </c>
      <c r="AA2410">
        <v>34.841000000000001</v>
      </c>
      <c r="AB2410">
        <v>12.066000000000001</v>
      </c>
      <c r="AC2410">
        <v>10</v>
      </c>
      <c r="AD2410">
        <v>8</v>
      </c>
      <c r="AE2410">
        <v>8</v>
      </c>
      <c r="AF2410">
        <v>8</v>
      </c>
    </row>
    <row r="2411" spans="1:32" x14ac:dyDescent="0.35">
      <c r="A2411">
        <v>1028</v>
      </c>
      <c r="B2411" t="s">
        <v>36</v>
      </c>
      <c r="C2411">
        <v>2</v>
      </c>
      <c r="J2411" t="s">
        <v>2555</v>
      </c>
      <c r="L2411">
        <v>76.346999999999994</v>
      </c>
      <c r="M2411">
        <v>78.251999999999995</v>
      </c>
      <c r="N2411">
        <v>154.29599999999999</v>
      </c>
      <c r="O2411">
        <v>154.666</v>
      </c>
      <c r="P2411">
        <v>152.047</v>
      </c>
      <c r="Q2411">
        <v>150.941</v>
      </c>
      <c r="R2411">
        <v>118.212</v>
      </c>
      <c r="S2411">
        <v>116.962</v>
      </c>
      <c r="T2411">
        <v>63.481999999999999</v>
      </c>
      <c r="U2411">
        <v>62.296999999999997</v>
      </c>
      <c r="V2411">
        <v>36.518000000000001</v>
      </c>
      <c r="W2411">
        <v>37.703000000000003</v>
      </c>
      <c r="X2411">
        <v>13.519</v>
      </c>
      <c r="Y2411">
        <v>12.53</v>
      </c>
      <c r="Z2411">
        <v>37.703000000000003</v>
      </c>
      <c r="AA2411">
        <v>36.518000000000001</v>
      </c>
      <c r="AB2411">
        <v>10.162000000000001</v>
      </c>
      <c r="AC2411">
        <v>8</v>
      </c>
      <c r="AD2411">
        <v>7</v>
      </c>
      <c r="AE2411">
        <v>7</v>
      </c>
      <c r="AF2411">
        <v>7</v>
      </c>
    </row>
    <row r="2412" spans="1:32" x14ac:dyDescent="0.35">
      <c r="A2412">
        <v>1029</v>
      </c>
    </row>
    <row r="2413" spans="1:32" x14ac:dyDescent="0.35">
      <c r="A2413">
        <v>1029</v>
      </c>
      <c r="B2413" t="s">
        <v>33</v>
      </c>
      <c r="C2413">
        <v>1</v>
      </c>
      <c r="D2413" t="s">
        <v>2556</v>
      </c>
      <c r="E2413" t="s">
        <v>2557</v>
      </c>
    </row>
    <row r="2414" spans="1:32" x14ac:dyDescent="0.35">
      <c r="A2414">
        <v>1029</v>
      </c>
      <c r="B2414" t="s">
        <v>36</v>
      </c>
      <c r="C2414">
        <v>1</v>
      </c>
      <c r="J2414" t="s">
        <v>2558</v>
      </c>
      <c r="L2414">
        <v>58.639000000000003</v>
      </c>
      <c r="M2414">
        <v>66.781000000000006</v>
      </c>
      <c r="N2414">
        <v>125.56399999999999</v>
      </c>
      <c r="O2414">
        <v>126.012</v>
      </c>
      <c r="P2414">
        <v>115.92100000000001</v>
      </c>
      <c r="Q2414">
        <v>116.97499999999999</v>
      </c>
      <c r="R2414">
        <v>111.479</v>
      </c>
      <c r="S2414">
        <v>111.17</v>
      </c>
      <c r="T2414">
        <v>60.064999999999998</v>
      </c>
      <c r="U2414">
        <v>63.505000000000003</v>
      </c>
      <c r="V2414">
        <v>39.935000000000002</v>
      </c>
      <c r="W2414">
        <v>36.494999999999997</v>
      </c>
      <c r="X2414">
        <v>10.763</v>
      </c>
      <c r="Y2414">
        <v>13.115</v>
      </c>
      <c r="Z2414">
        <v>36.494999999999997</v>
      </c>
      <c r="AA2414">
        <v>39.935000000000002</v>
      </c>
      <c r="AB2414">
        <v>11.222</v>
      </c>
      <c r="AC2414">
        <v>11</v>
      </c>
      <c r="AD2414">
        <v>10</v>
      </c>
      <c r="AE2414">
        <v>10</v>
      </c>
      <c r="AF2414">
        <v>10</v>
      </c>
    </row>
    <row r="2415" spans="1:32" x14ac:dyDescent="0.35">
      <c r="A2415">
        <v>1029</v>
      </c>
      <c r="B2415" t="s">
        <v>36</v>
      </c>
      <c r="C2415">
        <v>2</v>
      </c>
      <c r="J2415" t="s">
        <v>2559</v>
      </c>
      <c r="L2415">
        <v>58.8</v>
      </c>
      <c r="M2415">
        <v>66.741</v>
      </c>
      <c r="N2415">
        <v>125.402</v>
      </c>
      <c r="O2415">
        <v>127.205</v>
      </c>
      <c r="P2415">
        <v>113.251</v>
      </c>
      <c r="Q2415">
        <v>114.77800000000001</v>
      </c>
      <c r="R2415">
        <v>107.733</v>
      </c>
      <c r="S2415">
        <v>107.691</v>
      </c>
      <c r="T2415">
        <v>62.402000000000001</v>
      </c>
      <c r="U2415">
        <v>62.493000000000002</v>
      </c>
      <c r="V2415">
        <v>37.597999999999999</v>
      </c>
      <c r="W2415">
        <v>37.506999999999998</v>
      </c>
      <c r="X2415">
        <v>13.786</v>
      </c>
      <c r="Y2415">
        <v>10.771000000000001</v>
      </c>
      <c r="Z2415">
        <v>37.506999999999998</v>
      </c>
      <c r="AA2415">
        <v>37.597999999999999</v>
      </c>
      <c r="AB2415">
        <v>11.25</v>
      </c>
      <c r="AC2415">
        <v>14</v>
      </c>
      <c r="AD2415">
        <v>12</v>
      </c>
      <c r="AE2415">
        <v>12</v>
      </c>
      <c r="AF2415">
        <v>12</v>
      </c>
    </row>
    <row r="2416" spans="1:32" x14ac:dyDescent="0.35">
      <c r="A2416">
        <v>1030</v>
      </c>
    </row>
    <row r="2417" spans="1:32" x14ac:dyDescent="0.35">
      <c r="A2417">
        <v>1030</v>
      </c>
      <c r="B2417" t="s">
        <v>33</v>
      </c>
      <c r="C2417">
        <v>1</v>
      </c>
      <c r="D2417" t="s">
        <v>2560</v>
      </c>
      <c r="E2417" t="s">
        <v>2561</v>
      </c>
    </row>
    <row r="2418" spans="1:32" x14ac:dyDescent="0.35">
      <c r="A2418">
        <v>1030</v>
      </c>
      <c r="B2418" t="s">
        <v>36</v>
      </c>
      <c r="C2418">
        <v>1</v>
      </c>
      <c r="J2418" t="s">
        <v>2562</v>
      </c>
      <c r="L2418">
        <v>48.255000000000003</v>
      </c>
      <c r="M2418">
        <v>50.38</v>
      </c>
      <c r="N2418">
        <v>100.367</v>
      </c>
      <c r="O2418">
        <v>98.295000000000002</v>
      </c>
      <c r="P2418">
        <v>91.218999999999994</v>
      </c>
      <c r="Q2418">
        <v>90.906000000000006</v>
      </c>
      <c r="R2418">
        <v>108.913</v>
      </c>
      <c r="S2418">
        <v>109.41200000000001</v>
      </c>
      <c r="T2418">
        <v>64.200999999999993</v>
      </c>
      <c r="U2418">
        <v>63.465000000000003</v>
      </c>
      <c r="V2418">
        <v>35.798999999999999</v>
      </c>
      <c r="W2418">
        <v>36.534999999999997</v>
      </c>
      <c r="X2418">
        <v>14.49</v>
      </c>
      <c r="Y2418">
        <v>13.439</v>
      </c>
      <c r="Z2418">
        <v>36.534999999999997</v>
      </c>
      <c r="AA2418">
        <v>35.798999999999999</v>
      </c>
      <c r="AB2418">
        <v>12.477</v>
      </c>
      <c r="AC2418">
        <v>9</v>
      </c>
      <c r="AD2418">
        <v>11</v>
      </c>
      <c r="AE2418">
        <v>9</v>
      </c>
      <c r="AF2418">
        <v>9</v>
      </c>
    </row>
    <row r="2419" spans="1:32" x14ac:dyDescent="0.35">
      <c r="A2419">
        <v>1030</v>
      </c>
      <c r="B2419" t="s">
        <v>36</v>
      </c>
      <c r="C2419">
        <v>2</v>
      </c>
      <c r="J2419" t="s">
        <v>2563</v>
      </c>
      <c r="L2419">
        <v>49.25</v>
      </c>
      <c r="M2419">
        <v>57.290999999999997</v>
      </c>
      <c r="N2419">
        <v>106.72199999999999</v>
      </c>
      <c r="O2419">
        <v>105.736</v>
      </c>
      <c r="P2419">
        <v>95.468000000000004</v>
      </c>
      <c r="Q2419">
        <v>95.316999999999993</v>
      </c>
      <c r="R2419">
        <v>107.148</v>
      </c>
      <c r="S2419">
        <v>108.041</v>
      </c>
      <c r="T2419">
        <v>65.144999999999996</v>
      </c>
      <c r="U2419">
        <v>61.561999999999998</v>
      </c>
      <c r="V2419">
        <v>34.854999999999997</v>
      </c>
      <c r="W2419">
        <v>38.438000000000002</v>
      </c>
      <c r="X2419">
        <v>14.654</v>
      </c>
      <c r="Y2419">
        <v>12.835000000000001</v>
      </c>
      <c r="Z2419">
        <v>38.438000000000002</v>
      </c>
      <c r="AA2419">
        <v>34.854999999999997</v>
      </c>
      <c r="AB2419">
        <v>12.132</v>
      </c>
      <c r="AC2419">
        <v>11</v>
      </c>
      <c r="AD2419">
        <v>8</v>
      </c>
      <c r="AE2419">
        <v>8</v>
      </c>
      <c r="AF2419">
        <v>8</v>
      </c>
    </row>
    <row r="2420" spans="1:32" x14ac:dyDescent="0.35">
      <c r="A2420">
        <v>1031</v>
      </c>
    </row>
    <row r="2421" spans="1:32" x14ac:dyDescent="0.35">
      <c r="A2421">
        <v>1031</v>
      </c>
      <c r="B2421" t="s">
        <v>33</v>
      </c>
      <c r="C2421">
        <v>1</v>
      </c>
      <c r="D2421" t="s">
        <v>2564</v>
      </c>
      <c r="E2421" t="s">
        <v>2565</v>
      </c>
    </row>
    <row r="2422" spans="1:32" x14ac:dyDescent="0.35">
      <c r="A2422">
        <v>1031</v>
      </c>
      <c r="B2422" t="s">
        <v>36</v>
      </c>
      <c r="C2422">
        <v>1</v>
      </c>
      <c r="J2422" t="s">
        <v>2566</v>
      </c>
      <c r="L2422">
        <v>56.828000000000003</v>
      </c>
      <c r="M2422">
        <v>59.253</v>
      </c>
      <c r="N2422">
        <v>116.035</v>
      </c>
      <c r="O2422">
        <v>115.125</v>
      </c>
      <c r="P2422">
        <v>92.355999999999995</v>
      </c>
      <c r="Q2422">
        <v>90.744</v>
      </c>
      <c r="R2422">
        <v>95.185000000000002</v>
      </c>
      <c r="S2422">
        <v>94.668999999999997</v>
      </c>
      <c r="T2422">
        <v>64.245999999999995</v>
      </c>
      <c r="U2422">
        <v>61.399000000000001</v>
      </c>
      <c r="V2422">
        <v>35.753999999999998</v>
      </c>
      <c r="W2422">
        <v>38.600999999999999</v>
      </c>
      <c r="X2422">
        <v>12.428000000000001</v>
      </c>
      <c r="Y2422">
        <v>13.349</v>
      </c>
      <c r="Z2422">
        <v>38.600999999999999</v>
      </c>
      <c r="AA2422">
        <v>35.753999999999998</v>
      </c>
      <c r="AB2422">
        <v>11.932</v>
      </c>
      <c r="AC2422">
        <v>15</v>
      </c>
      <c r="AD2422">
        <v>14</v>
      </c>
      <c r="AE2422">
        <v>14</v>
      </c>
      <c r="AF2422">
        <v>14</v>
      </c>
    </row>
    <row r="2423" spans="1:32" x14ac:dyDescent="0.35">
      <c r="A2423">
        <v>1031</v>
      </c>
      <c r="B2423" t="s">
        <v>36</v>
      </c>
      <c r="C2423">
        <v>2</v>
      </c>
      <c r="J2423" t="s">
        <v>2567</v>
      </c>
      <c r="L2423">
        <v>54.494999999999997</v>
      </c>
      <c r="M2423">
        <v>55.722000000000001</v>
      </c>
      <c r="N2423">
        <v>109.435</v>
      </c>
      <c r="O2423">
        <v>111.57299999999999</v>
      </c>
      <c r="P2423">
        <v>87.572000000000003</v>
      </c>
      <c r="Q2423">
        <v>87.843000000000004</v>
      </c>
      <c r="R2423">
        <v>96.102999999999994</v>
      </c>
      <c r="S2423">
        <v>94.733999999999995</v>
      </c>
      <c r="T2423">
        <v>65.153000000000006</v>
      </c>
      <c r="U2423">
        <v>62.05</v>
      </c>
      <c r="V2423">
        <v>34.847000000000001</v>
      </c>
      <c r="W2423">
        <v>37.950000000000003</v>
      </c>
      <c r="X2423">
        <v>14.085000000000001</v>
      </c>
      <c r="Y2423">
        <v>14.076000000000001</v>
      </c>
      <c r="Z2423">
        <v>37.950000000000003</v>
      </c>
      <c r="AA2423">
        <v>34.847000000000001</v>
      </c>
      <c r="AB2423">
        <v>12.038</v>
      </c>
      <c r="AC2423">
        <v>15</v>
      </c>
      <c r="AD2423">
        <v>14</v>
      </c>
      <c r="AE2423">
        <v>14</v>
      </c>
      <c r="AF2423">
        <v>14</v>
      </c>
    </row>
    <row r="2424" spans="1:32" x14ac:dyDescent="0.35">
      <c r="A2424">
        <v>1032</v>
      </c>
      <c r="I2424" t="s">
        <v>32</v>
      </c>
    </row>
    <row r="2425" spans="1:32" x14ac:dyDescent="0.35">
      <c r="A2425">
        <v>1032</v>
      </c>
      <c r="B2425" t="s">
        <v>33</v>
      </c>
      <c r="C2425">
        <v>1</v>
      </c>
      <c r="D2425" t="s">
        <v>2568</v>
      </c>
      <c r="E2425" t="s">
        <v>2569</v>
      </c>
    </row>
    <row r="2426" spans="1:32" x14ac:dyDescent="0.35">
      <c r="A2426">
        <v>1032</v>
      </c>
      <c r="B2426" t="s">
        <v>36</v>
      </c>
      <c r="C2426">
        <v>1</v>
      </c>
      <c r="J2426" t="s">
        <v>2570</v>
      </c>
      <c r="L2426">
        <v>38.218000000000004</v>
      </c>
      <c r="M2426">
        <v>41.399000000000001</v>
      </c>
      <c r="N2426">
        <v>79.662999999999997</v>
      </c>
      <c r="O2426">
        <v>79.637</v>
      </c>
      <c r="P2426">
        <v>75.162000000000006</v>
      </c>
      <c r="Q2426">
        <v>74.56</v>
      </c>
      <c r="R2426">
        <v>112.953</v>
      </c>
      <c r="S2426">
        <v>112.887</v>
      </c>
      <c r="T2426">
        <v>65.301000000000002</v>
      </c>
      <c r="U2426">
        <v>66.034999999999997</v>
      </c>
      <c r="V2426">
        <v>34.698999999999998</v>
      </c>
      <c r="W2426">
        <v>33.965000000000003</v>
      </c>
      <c r="X2426">
        <v>16.244</v>
      </c>
      <c r="Y2426">
        <v>15.436</v>
      </c>
      <c r="Z2426">
        <v>33.965000000000003</v>
      </c>
      <c r="AA2426">
        <v>34.698999999999998</v>
      </c>
      <c r="AB2426">
        <v>20.552</v>
      </c>
      <c r="AC2426">
        <v>14</v>
      </c>
      <c r="AD2426">
        <v>13</v>
      </c>
      <c r="AE2426">
        <v>13</v>
      </c>
      <c r="AF2426">
        <v>13</v>
      </c>
    </row>
    <row r="2427" spans="1:32" x14ac:dyDescent="0.35">
      <c r="A2427">
        <v>1032</v>
      </c>
      <c r="B2427" t="s">
        <v>36</v>
      </c>
      <c r="C2427">
        <v>2</v>
      </c>
      <c r="J2427" t="s">
        <v>2571</v>
      </c>
      <c r="L2427">
        <v>51.121000000000002</v>
      </c>
      <c r="M2427">
        <v>46.579000000000001</v>
      </c>
      <c r="N2427">
        <v>97.730999999999995</v>
      </c>
      <c r="O2427">
        <v>97.296999999999997</v>
      </c>
      <c r="P2427">
        <v>80.165000000000006</v>
      </c>
      <c r="Q2427">
        <v>81.302999999999997</v>
      </c>
      <c r="R2427">
        <v>99.391000000000005</v>
      </c>
      <c r="S2427">
        <v>101.504</v>
      </c>
      <c r="T2427">
        <v>63.305</v>
      </c>
      <c r="U2427">
        <v>65.397999999999996</v>
      </c>
      <c r="V2427">
        <v>36.695</v>
      </c>
      <c r="W2427">
        <v>34.601999999999997</v>
      </c>
      <c r="X2427">
        <v>11.631</v>
      </c>
      <c r="Y2427">
        <v>17.471</v>
      </c>
      <c r="Z2427">
        <v>34.601999999999997</v>
      </c>
      <c r="AA2427">
        <v>36.695</v>
      </c>
      <c r="AB2427">
        <v>19.335999999999999</v>
      </c>
      <c r="AC2427">
        <v>13</v>
      </c>
      <c r="AD2427">
        <v>12</v>
      </c>
      <c r="AE2427">
        <v>12</v>
      </c>
      <c r="AF2427">
        <v>12</v>
      </c>
    </row>
    <row r="2428" spans="1:32" x14ac:dyDescent="0.35">
      <c r="A2428">
        <v>1033</v>
      </c>
    </row>
    <row r="2429" spans="1:32" x14ac:dyDescent="0.35">
      <c r="A2429">
        <v>1033</v>
      </c>
      <c r="B2429" t="s">
        <v>33</v>
      </c>
      <c r="C2429">
        <v>1</v>
      </c>
      <c r="D2429" t="s">
        <v>2572</v>
      </c>
      <c r="E2429" t="s">
        <v>2573</v>
      </c>
    </row>
    <row r="2430" spans="1:32" x14ac:dyDescent="0.35">
      <c r="A2430">
        <v>1033</v>
      </c>
      <c r="B2430" t="s">
        <v>36</v>
      </c>
      <c r="C2430">
        <v>1</v>
      </c>
      <c r="J2430" t="s">
        <v>2574</v>
      </c>
      <c r="L2430">
        <v>70.644999999999996</v>
      </c>
      <c r="M2430">
        <v>68.251000000000005</v>
      </c>
      <c r="N2430">
        <v>139.77099999999999</v>
      </c>
      <c r="O2430">
        <v>139.90799999999999</v>
      </c>
      <c r="P2430">
        <v>141.78299999999999</v>
      </c>
      <c r="Q2430">
        <v>141.577</v>
      </c>
      <c r="R2430">
        <v>122.753</v>
      </c>
      <c r="S2430">
        <v>122.988</v>
      </c>
      <c r="T2430">
        <v>59.648000000000003</v>
      </c>
      <c r="U2430">
        <v>58.207000000000001</v>
      </c>
      <c r="V2430">
        <v>40.351999999999997</v>
      </c>
      <c r="W2430">
        <v>41.792999999999999</v>
      </c>
      <c r="X2430">
        <v>9.3859999999999992</v>
      </c>
      <c r="Y2430">
        <v>9.2309999999999999</v>
      </c>
      <c r="Z2430">
        <v>41.792999999999999</v>
      </c>
      <c r="AA2430">
        <v>40.351999999999997</v>
      </c>
      <c r="AB2430">
        <v>12.385</v>
      </c>
      <c r="AC2430">
        <v>5</v>
      </c>
      <c r="AD2430">
        <v>5</v>
      </c>
      <c r="AE2430">
        <v>5</v>
      </c>
      <c r="AF2430">
        <v>5</v>
      </c>
    </row>
    <row r="2431" spans="1:32" x14ac:dyDescent="0.35">
      <c r="A2431">
        <v>1033</v>
      </c>
      <c r="B2431" t="s">
        <v>36</v>
      </c>
      <c r="C2431">
        <v>2</v>
      </c>
      <c r="J2431" t="s">
        <v>2575</v>
      </c>
      <c r="L2431">
        <v>76.177000000000007</v>
      </c>
      <c r="M2431">
        <v>72.86</v>
      </c>
      <c r="N2431">
        <v>149.768</v>
      </c>
      <c r="O2431">
        <v>148.91399999999999</v>
      </c>
      <c r="P2431">
        <v>159.136</v>
      </c>
      <c r="Q2431">
        <v>157.94399999999999</v>
      </c>
      <c r="R2431">
        <v>128.56399999999999</v>
      </c>
      <c r="S2431">
        <v>128.94800000000001</v>
      </c>
      <c r="T2431">
        <v>58.884999999999998</v>
      </c>
      <c r="U2431">
        <v>58.71</v>
      </c>
      <c r="V2431">
        <v>41.115000000000002</v>
      </c>
      <c r="W2431">
        <v>41.29</v>
      </c>
      <c r="X2431">
        <v>8.7370000000000001</v>
      </c>
      <c r="Y2431">
        <v>9.1769999999999996</v>
      </c>
      <c r="Z2431">
        <v>41.29</v>
      </c>
      <c r="AA2431">
        <v>41.115000000000002</v>
      </c>
      <c r="AB2431">
        <v>11.742000000000001</v>
      </c>
      <c r="AC2431">
        <v>10</v>
      </c>
      <c r="AD2431">
        <v>12</v>
      </c>
      <c r="AE2431">
        <v>10</v>
      </c>
      <c r="AF2431">
        <v>10</v>
      </c>
    </row>
    <row r="2432" spans="1:32" x14ac:dyDescent="0.35">
      <c r="A2432">
        <v>1034</v>
      </c>
    </row>
    <row r="2433" spans="1:32" x14ac:dyDescent="0.35">
      <c r="A2433">
        <v>1034</v>
      </c>
      <c r="B2433" t="s">
        <v>33</v>
      </c>
      <c r="C2433">
        <v>1</v>
      </c>
      <c r="D2433" t="s">
        <v>2576</v>
      </c>
      <c r="E2433" t="s">
        <v>2577</v>
      </c>
    </row>
    <row r="2434" spans="1:32" x14ac:dyDescent="0.35">
      <c r="A2434">
        <v>1034</v>
      </c>
      <c r="B2434" t="s">
        <v>36</v>
      </c>
      <c r="C2434">
        <v>1</v>
      </c>
      <c r="J2434" t="s">
        <v>2578</v>
      </c>
      <c r="L2434">
        <v>57.082000000000001</v>
      </c>
      <c r="M2434">
        <v>55.694000000000003</v>
      </c>
      <c r="N2434">
        <v>113.06699999999999</v>
      </c>
      <c r="O2434">
        <v>112.45</v>
      </c>
      <c r="P2434">
        <v>116.15300000000001</v>
      </c>
      <c r="Q2434">
        <v>115.134</v>
      </c>
      <c r="R2434">
        <v>123.024</v>
      </c>
      <c r="S2434">
        <v>122.42100000000001</v>
      </c>
      <c r="T2434">
        <v>61.648000000000003</v>
      </c>
      <c r="U2434">
        <v>61.481999999999999</v>
      </c>
      <c r="V2434">
        <v>38.351999999999997</v>
      </c>
      <c r="W2434">
        <v>38.518000000000001</v>
      </c>
      <c r="X2434">
        <v>10.151</v>
      </c>
      <c r="Y2434">
        <v>13.124000000000001</v>
      </c>
      <c r="Z2434">
        <v>38.518000000000001</v>
      </c>
      <c r="AA2434">
        <v>38.351999999999997</v>
      </c>
      <c r="AB2434">
        <v>12.02</v>
      </c>
      <c r="AC2434">
        <v>10</v>
      </c>
      <c r="AD2434">
        <v>9</v>
      </c>
      <c r="AE2434">
        <v>9</v>
      </c>
      <c r="AF2434">
        <v>9</v>
      </c>
    </row>
    <row r="2435" spans="1:32" x14ac:dyDescent="0.35">
      <c r="A2435">
        <v>1034</v>
      </c>
      <c r="B2435" t="s">
        <v>36</v>
      </c>
      <c r="C2435">
        <v>2</v>
      </c>
      <c r="J2435" t="s">
        <v>2579</v>
      </c>
      <c r="L2435">
        <v>58.101999999999997</v>
      </c>
      <c r="M2435">
        <v>56.204999999999998</v>
      </c>
      <c r="N2435">
        <v>114.03700000000001</v>
      </c>
      <c r="O2435">
        <v>114.54300000000001</v>
      </c>
      <c r="P2435">
        <v>116.78400000000001</v>
      </c>
      <c r="Q2435">
        <v>116.878</v>
      </c>
      <c r="R2435">
        <v>123.005</v>
      </c>
      <c r="S2435">
        <v>122.29600000000001</v>
      </c>
      <c r="T2435">
        <v>60.634</v>
      </c>
      <c r="U2435">
        <v>61.061999999999998</v>
      </c>
      <c r="V2435">
        <v>39.366</v>
      </c>
      <c r="W2435">
        <v>38.938000000000002</v>
      </c>
      <c r="X2435">
        <v>9.3040000000000003</v>
      </c>
      <c r="Y2435">
        <v>12.6</v>
      </c>
      <c r="Z2435">
        <v>38.938000000000002</v>
      </c>
      <c r="AA2435">
        <v>39.366</v>
      </c>
      <c r="AB2435">
        <v>12.845000000000001</v>
      </c>
      <c r="AC2435">
        <v>10</v>
      </c>
      <c r="AD2435">
        <v>13</v>
      </c>
      <c r="AE2435">
        <v>10</v>
      </c>
      <c r="AF2435">
        <v>10</v>
      </c>
    </row>
    <row r="2436" spans="1:32" x14ac:dyDescent="0.35">
      <c r="A2436">
        <v>1035</v>
      </c>
    </row>
    <row r="2437" spans="1:32" x14ac:dyDescent="0.35">
      <c r="A2437">
        <v>1035</v>
      </c>
      <c r="B2437" t="s">
        <v>33</v>
      </c>
      <c r="C2437">
        <v>1</v>
      </c>
      <c r="D2437" t="s">
        <v>2580</v>
      </c>
      <c r="E2437" t="s">
        <v>2581</v>
      </c>
    </row>
    <row r="2438" spans="1:32" x14ac:dyDescent="0.35">
      <c r="A2438">
        <v>1035</v>
      </c>
      <c r="B2438" t="s">
        <v>36</v>
      </c>
      <c r="C2438">
        <v>1</v>
      </c>
      <c r="J2438" t="s">
        <v>2582</v>
      </c>
      <c r="L2438">
        <v>57.085000000000001</v>
      </c>
      <c r="M2438">
        <v>58.488</v>
      </c>
      <c r="N2438">
        <v>115.86799999999999</v>
      </c>
      <c r="O2438">
        <v>115.401</v>
      </c>
      <c r="P2438">
        <v>112.393</v>
      </c>
      <c r="Q2438">
        <v>112.301</v>
      </c>
      <c r="R2438">
        <v>116.083</v>
      </c>
      <c r="S2438">
        <v>116.155</v>
      </c>
      <c r="T2438">
        <v>60.734000000000002</v>
      </c>
      <c r="U2438">
        <v>57.828000000000003</v>
      </c>
      <c r="V2438">
        <v>39.265999999999998</v>
      </c>
      <c r="W2438">
        <v>42.171999999999997</v>
      </c>
      <c r="X2438">
        <v>9.0909999999999993</v>
      </c>
      <c r="Y2438">
        <v>9.9220000000000006</v>
      </c>
      <c r="Z2438">
        <v>42.171999999999997</v>
      </c>
      <c r="AA2438">
        <v>39.265999999999998</v>
      </c>
      <c r="AB2438">
        <v>11.391999999999999</v>
      </c>
      <c r="AC2438">
        <v>11</v>
      </c>
      <c r="AD2438">
        <v>10</v>
      </c>
      <c r="AE2438">
        <v>10</v>
      </c>
      <c r="AF2438">
        <v>10</v>
      </c>
    </row>
    <row r="2439" spans="1:32" x14ac:dyDescent="0.35">
      <c r="A2439">
        <v>1035</v>
      </c>
      <c r="B2439" t="s">
        <v>36</v>
      </c>
      <c r="C2439">
        <v>2</v>
      </c>
      <c r="J2439" t="s">
        <v>2583</v>
      </c>
      <c r="L2439">
        <v>58.807000000000002</v>
      </c>
      <c r="M2439">
        <v>56.637999999999998</v>
      </c>
      <c r="N2439">
        <v>117.252</v>
      </c>
      <c r="O2439">
        <v>114.83499999999999</v>
      </c>
      <c r="P2439">
        <v>116.76900000000001</v>
      </c>
      <c r="Q2439">
        <v>114.10899999999999</v>
      </c>
      <c r="R2439">
        <v>119.285</v>
      </c>
      <c r="S2439">
        <v>118.256</v>
      </c>
      <c r="T2439">
        <v>60.844999999999999</v>
      </c>
      <c r="U2439">
        <v>56.704999999999998</v>
      </c>
      <c r="V2439">
        <v>39.155000000000001</v>
      </c>
      <c r="W2439">
        <v>43.295000000000002</v>
      </c>
      <c r="X2439">
        <v>7.7770000000000001</v>
      </c>
      <c r="Y2439">
        <v>10.074</v>
      </c>
      <c r="Z2439">
        <v>43.295000000000002</v>
      </c>
      <c r="AA2439">
        <v>39.155000000000001</v>
      </c>
      <c r="AB2439">
        <v>11.788</v>
      </c>
      <c r="AC2439">
        <v>10</v>
      </c>
      <c r="AD2439">
        <v>11</v>
      </c>
      <c r="AE2439">
        <v>10</v>
      </c>
      <c r="AF2439">
        <v>10</v>
      </c>
    </row>
    <row r="2440" spans="1:32" x14ac:dyDescent="0.35">
      <c r="A2440">
        <v>1036</v>
      </c>
    </row>
    <row r="2441" spans="1:32" x14ac:dyDescent="0.35">
      <c r="A2441">
        <v>1036</v>
      </c>
      <c r="B2441" t="s">
        <v>33</v>
      </c>
      <c r="C2441">
        <v>1</v>
      </c>
      <c r="D2441" t="s">
        <v>2584</v>
      </c>
      <c r="E2441" t="s">
        <v>2585</v>
      </c>
    </row>
    <row r="2442" spans="1:32" x14ac:dyDescent="0.35">
      <c r="A2442">
        <v>1036</v>
      </c>
      <c r="B2442" t="s">
        <v>36</v>
      </c>
      <c r="C2442">
        <v>1</v>
      </c>
      <c r="J2442" t="s">
        <v>2586</v>
      </c>
      <c r="L2442">
        <v>52.56</v>
      </c>
      <c r="M2442">
        <v>60.546999999999997</v>
      </c>
      <c r="N2442">
        <v>113.425</v>
      </c>
      <c r="O2442">
        <v>113.43899999999999</v>
      </c>
      <c r="P2442">
        <v>106.664</v>
      </c>
      <c r="Q2442">
        <v>106.26600000000001</v>
      </c>
      <c r="R2442">
        <v>112.289</v>
      </c>
      <c r="S2442">
        <v>111.998</v>
      </c>
      <c r="T2442">
        <v>64.191999999999993</v>
      </c>
      <c r="U2442">
        <v>63.850999999999999</v>
      </c>
      <c r="V2442">
        <v>35.808</v>
      </c>
      <c r="W2442">
        <v>36.149000000000001</v>
      </c>
      <c r="X2442">
        <v>14.401999999999999</v>
      </c>
      <c r="Y2442">
        <v>13.664</v>
      </c>
      <c r="Z2442">
        <v>36.149000000000001</v>
      </c>
      <c r="AA2442">
        <v>35.808</v>
      </c>
      <c r="AB2442">
        <v>11.06</v>
      </c>
      <c r="AC2442">
        <v>14</v>
      </c>
      <c r="AD2442">
        <v>12</v>
      </c>
      <c r="AE2442">
        <v>12</v>
      </c>
      <c r="AF2442">
        <v>12</v>
      </c>
    </row>
    <row r="2443" spans="1:32" x14ac:dyDescent="0.35">
      <c r="A2443">
        <v>1036</v>
      </c>
      <c r="B2443" t="s">
        <v>36</v>
      </c>
      <c r="C2443">
        <v>2</v>
      </c>
      <c r="J2443" t="s">
        <v>2587</v>
      </c>
      <c r="L2443">
        <v>56.975000000000001</v>
      </c>
      <c r="M2443">
        <v>61.290999999999997</v>
      </c>
      <c r="N2443">
        <v>118.5</v>
      </c>
      <c r="O2443">
        <v>118.25700000000001</v>
      </c>
      <c r="P2443">
        <v>110.88500000000001</v>
      </c>
      <c r="Q2443">
        <v>110.114</v>
      </c>
      <c r="R2443">
        <v>113.066</v>
      </c>
      <c r="S2443">
        <v>111.776</v>
      </c>
      <c r="T2443">
        <v>63.432000000000002</v>
      </c>
      <c r="U2443">
        <v>64.31</v>
      </c>
      <c r="V2443">
        <v>36.567999999999998</v>
      </c>
      <c r="W2443">
        <v>35.69</v>
      </c>
      <c r="X2443">
        <v>14.579000000000001</v>
      </c>
      <c r="Y2443">
        <v>13.691000000000001</v>
      </c>
      <c r="Z2443">
        <v>35.69</v>
      </c>
      <c r="AA2443">
        <v>36.567999999999998</v>
      </c>
      <c r="AB2443">
        <v>14.712</v>
      </c>
      <c r="AC2443">
        <v>12</v>
      </c>
      <c r="AD2443">
        <v>12</v>
      </c>
      <c r="AE2443">
        <v>12</v>
      </c>
      <c r="AF2443">
        <v>12</v>
      </c>
    </row>
    <row r="2444" spans="1:32" x14ac:dyDescent="0.35">
      <c r="A2444">
        <v>1037</v>
      </c>
    </row>
    <row r="2445" spans="1:32" x14ac:dyDescent="0.35">
      <c r="A2445">
        <v>1037</v>
      </c>
      <c r="B2445" t="s">
        <v>33</v>
      </c>
      <c r="C2445">
        <v>1</v>
      </c>
      <c r="D2445" t="s">
        <v>2588</v>
      </c>
      <c r="E2445" t="s">
        <v>2589</v>
      </c>
    </row>
    <row r="2446" spans="1:32" x14ac:dyDescent="0.35">
      <c r="A2446">
        <v>1037</v>
      </c>
      <c r="B2446" t="s">
        <v>36</v>
      </c>
      <c r="C2446">
        <v>1</v>
      </c>
      <c r="J2446" t="s">
        <v>2590</v>
      </c>
      <c r="L2446">
        <v>50.771000000000001</v>
      </c>
      <c r="M2446">
        <v>50.459000000000003</v>
      </c>
      <c r="N2446">
        <v>101.24</v>
      </c>
      <c r="O2446">
        <v>102.55</v>
      </c>
      <c r="P2446">
        <v>104.098</v>
      </c>
      <c r="Q2446">
        <v>105.28100000000001</v>
      </c>
      <c r="R2446">
        <v>121.89</v>
      </c>
      <c r="S2446">
        <v>122.858</v>
      </c>
      <c r="T2446">
        <v>58.628</v>
      </c>
      <c r="U2446">
        <v>58.668999999999997</v>
      </c>
      <c r="V2446">
        <v>41.372</v>
      </c>
      <c r="W2446">
        <v>41.331000000000003</v>
      </c>
      <c r="X2446">
        <v>8.8670000000000009</v>
      </c>
      <c r="Y2446">
        <v>8.8170000000000002</v>
      </c>
      <c r="Z2446">
        <v>41.331000000000003</v>
      </c>
      <c r="AA2446">
        <v>41.372</v>
      </c>
      <c r="AB2446">
        <v>6.4660000000000002</v>
      </c>
      <c r="AC2446">
        <v>15</v>
      </c>
      <c r="AD2446">
        <v>12</v>
      </c>
      <c r="AE2446">
        <v>12</v>
      </c>
      <c r="AF2446">
        <v>12</v>
      </c>
    </row>
    <row r="2447" spans="1:32" x14ac:dyDescent="0.35">
      <c r="A2447">
        <v>1037</v>
      </c>
      <c r="B2447" t="s">
        <v>36</v>
      </c>
      <c r="C2447">
        <v>2</v>
      </c>
      <c r="J2447" t="s">
        <v>2591</v>
      </c>
      <c r="L2447">
        <v>55.744999999999997</v>
      </c>
      <c r="M2447">
        <v>52.908999999999999</v>
      </c>
      <c r="N2447">
        <v>108.43600000000001</v>
      </c>
      <c r="O2447">
        <v>109.846</v>
      </c>
      <c r="P2447">
        <v>106.024</v>
      </c>
      <c r="Q2447">
        <v>107.315</v>
      </c>
      <c r="R2447">
        <v>115.663</v>
      </c>
      <c r="S2447">
        <v>116.83799999999999</v>
      </c>
      <c r="T2447">
        <v>61.012999999999998</v>
      </c>
      <c r="U2447">
        <v>61.366</v>
      </c>
      <c r="V2447">
        <v>38.987000000000002</v>
      </c>
      <c r="W2447">
        <v>38.634</v>
      </c>
      <c r="X2447">
        <v>11.352</v>
      </c>
      <c r="Y2447">
        <v>11.760999999999999</v>
      </c>
      <c r="Z2447">
        <v>38.634</v>
      </c>
      <c r="AA2447">
        <v>38.987000000000002</v>
      </c>
      <c r="AB2447">
        <v>4.88</v>
      </c>
      <c r="AC2447">
        <v>14</v>
      </c>
      <c r="AD2447">
        <v>11</v>
      </c>
      <c r="AE2447">
        <v>11</v>
      </c>
      <c r="AF2447">
        <v>11</v>
      </c>
    </row>
    <row r="2448" spans="1:32" x14ac:dyDescent="0.35">
      <c r="A2448">
        <v>1038</v>
      </c>
    </row>
    <row r="2449" spans="1:32" x14ac:dyDescent="0.35">
      <c r="A2449">
        <v>1038</v>
      </c>
      <c r="B2449" t="s">
        <v>33</v>
      </c>
      <c r="C2449">
        <v>1</v>
      </c>
      <c r="D2449" t="s">
        <v>2592</v>
      </c>
      <c r="E2449" t="s">
        <v>2593</v>
      </c>
    </row>
    <row r="2450" spans="1:32" x14ac:dyDescent="0.35">
      <c r="A2450">
        <v>1038</v>
      </c>
      <c r="B2450" t="s">
        <v>36</v>
      </c>
      <c r="C2450">
        <v>1</v>
      </c>
      <c r="J2450" t="s">
        <v>2594</v>
      </c>
      <c r="L2450">
        <v>48.491999999999997</v>
      </c>
      <c r="M2450">
        <v>59.932000000000002</v>
      </c>
      <c r="N2450">
        <v>106.31399999999999</v>
      </c>
      <c r="O2450">
        <v>110.22799999999999</v>
      </c>
      <c r="P2450">
        <v>83.888000000000005</v>
      </c>
      <c r="Q2450">
        <v>85.09</v>
      </c>
      <c r="R2450">
        <v>93.274000000000001</v>
      </c>
      <c r="S2450">
        <v>93.463999999999999</v>
      </c>
      <c r="T2450">
        <v>67.963999999999999</v>
      </c>
      <c r="U2450">
        <v>66.611999999999995</v>
      </c>
      <c r="V2450">
        <v>32.036000000000001</v>
      </c>
      <c r="W2450">
        <v>33.387999999999998</v>
      </c>
      <c r="X2450">
        <v>19.388999999999999</v>
      </c>
      <c r="Y2450">
        <v>15.882999999999999</v>
      </c>
      <c r="Z2450">
        <v>33.387999999999998</v>
      </c>
      <c r="AA2450">
        <v>32.036000000000001</v>
      </c>
      <c r="AB2450">
        <v>8.9320000000000004</v>
      </c>
      <c r="AC2450">
        <v>13</v>
      </c>
      <c r="AD2450">
        <v>14</v>
      </c>
      <c r="AE2450">
        <v>13</v>
      </c>
      <c r="AF2450">
        <v>13</v>
      </c>
    </row>
    <row r="2451" spans="1:32" x14ac:dyDescent="0.35">
      <c r="A2451">
        <v>1038</v>
      </c>
      <c r="B2451" t="s">
        <v>36</v>
      </c>
      <c r="C2451">
        <v>2</v>
      </c>
      <c r="J2451" t="s">
        <v>2595</v>
      </c>
      <c r="L2451">
        <v>54.351999999999997</v>
      </c>
      <c r="M2451">
        <v>70.692999999999998</v>
      </c>
      <c r="N2451">
        <v>126.869</v>
      </c>
      <c r="O2451">
        <v>128.32</v>
      </c>
      <c r="P2451">
        <v>102.306</v>
      </c>
      <c r="Q2451">
        <v>102.011</v>
      </c>
      <c r="R2451">
        <v>96.472999999999999</v>
      </c>
      <c r="S2451">
        <v>96.346000000000004</v>
      </c>
      <c r="T2451">
        <v>67.057000000000002</v>
      </c>
      <c r="U2451">
        <v>62.581000000000003</v>
      </c>
      <c r="V2451">
        <v>32.942999999999998</v>
      </c>
      <c r="W2451">
        <v>37.418999999999997</v>
      </c>
      <c r="X2451">
        <v>14.414999999999999</v>
      </c>
      <c r="Y2451">
        <v>15.099</v>
      </c>
      <c r="Z2451">
        <v>37.418999999999997</v>
      </c>
      <c r="AA2451">
        <v>32.942999999999998</v>
      </c>
      <c r="AB2451">
        <v>7.38</v>
      </c>
      <c r="AC2451">
        <v>10</v>
      </c>
      <c r="AD2451">
        <v>10</v>
      </c>
      <c r="AE2451">
        <v>10</v>
      </c>
      <c r="AF2451">
        <v>10</v>
      </c>
    </row>
    <row r="2452" spans="1:32" x14ac:dyDescent="0.35">
      <c r="A2452">
        <v>1039</v>
      </c>
    </row>
    <row r="2453" spans="1:32" x14ac:dyDescent="0.35">
      <c r="A2453">
        <v>1039</v>
      </c>
      <c r="B2453" t="s">
        <v>33</v>
      </c>
      <c r="C2453">
        <v>1</v>
      </c>
      <c r="D2453" t="s">
        <v>2596</v>
      </c>
      <c r="E2453" t="s">
        <v>2597</v>
      </c>
    </row>
    <row r="2454" spans="1:32" x14ac:dyDescent="0.35">
      <c r="A2454">
        <v>1039</v>
      </c>
      <c r="B2454" t="s">
        <v>36</v>
      </c>
      <c r="C2454">
        <v>1</v>
      </c>
      <c r="J2454" t="s">
        <v>2598</v>
      </c>
      <c r="L2454">
        <v>67.641999999999996</v>
      </c>
      <c r="M2454">
        <v>67.427000000000007</v>
      </c>
      <c r="N2454">
        <v>134.548</v>
      </c>
      <c r="O2454">
        <v>136.209</v>
      </c>
      <c r="P2454">
        <v>114.315</v>
      </c>
      <c r="Q2454">
        <v>115.569</v>
      </c>
      <c r="R2454">
        <v>101.786</v>
      </c>
      <c r="S2454">
        <v>101.50700000000001</v>
      </c>
      <c r="T2454">
        <v>61.652000000000001</v>
      </c>
      <c r="U2454">
        <v>61.003</v>
      </c>
      <c r="V2454">
        <v>38.347999999999999</v>
      </c>
      <c r="W2454">
        <v>38.997</v>
      </c>
      <c r="X2454">
        <v>11.566000000000001</v>
      </c>
      <c r="Y2454">
        <v>11.586</v>
      </c>
      <c r="Z2454">
        <v>38.997</v>
      </c>
      <c r="AA2454">
        <v>38.347999999999999</v>
      </c>
      <c r="AB2454">
        <v>14.173999999999999</v>
      </c>
      <c r="AC2454">
        <v>8</v>
      </c>
      <c r="AD2454">
        <v>9</v>
      </c>
      <c r="AE2454">
        <v>8</v>
      </c>
      <c r="AF2454">
        <v>8</v>
      </c>
    </row>
    <row r="2455" spans="1:32" x14ac:dyDescent="0.35">
      <c r="A2455">
        <v>1039</v>
      </c>
      <c r="B2455" t="s">
        <v>36</v>
      </c>
      <c r="C2455">
        <v>2</v>
      </c>
      <c r="J2455" t="s">
        <v>2599</v>
      </c>
      <c r="L2455">
        <v>65.194000000000003</v>
      </c>
      <c r="M2455">
        <v>64.28</v>
      </c>
      <c r="N2455">
        <v>128.90899999999999</v>
      </c>
      <c r="O2455">
        <v>129.91800000000001</v>
      </c>
      <c r="P2455">
        <v>104.88</v>
      </c>
      <c r="Q2455">
        <v>105.824</v>
      </c>
      <c r="R2455">
        <v>97.709000000000003</v>
      </c>
      <c r="S2455">
        <v>97.763000000000005</v>
      </c>
      <c r="T2455">
        <v>62.146999999999998</v>
      </c>
      <c r="U2455">
        <v>61.911999999999999</v>
      </c>
      <c r="V2455">
        <v>37.853000000000002</v>
      </c>
      <c r="W2455">
        <v>38.088000000000001</v>
      </c>
      <c r="X2455">
        <v>12.081</v>
      </c>
      <c r="Y2455">
        <v>12.518000000000001</v>
      </c>
      <c r="Z2455">
        <v>38.088000000000001</v>
      </c>
      <c r="AA2455">
        <v>37.853000000000002</v>
      </c>
      <c r="AB2455">
        <v>12.818</v>
      </c>
      <c r="AC2455">
        <v>10</v>
      </c>
      <c r="AD2455">
        <v>9</v>
      </c>
      <c r="AE2455">
        <v>9</v>
      </c>
      <c r="AF2455">
        <v>9</v>
      </c>
    </row>
    <row r="2456" spans="1:32" x14ac:dyDescent="0.35">
      <c r="A2456">
        <v>1040</v>
      </c>
    </row>
    <row r="2457" spans="1:32" x14ac:dyDescent="0.35">
      <c r="A2457">
        <v>1040</v>
      </c>
      <c r="B2457" t="s">
        <v>33</v>
      </c>
      <c r="C2457">
        <v>1</v>
      </c>
      <c r="D2457" t="s">
        <v>2600</v>
      </c>
      <c r="E2457" t="s">
        <v>2601</v>
      </c>
    </row>
    <row r="2458" spans="1:32" x14ac:dyDescent="0.35">
      <c r="A2458">
        <v>1040</v>
      </c>
      <c r="B2458" t="s">
        <v>36</v>
      </c>
      <c r="C2458">
        <v>1</v>
      </c>
      <c r="J2458" t="s">
        <v>2602</v>
      </c>
      <c r="L2458">
        <v>64.239999999999995</v>
      </c>
      <c r="M2458">
        <v>64.424000000000007</v>
      </c>
      <c r="N2458">
        <v>128.47300000000001</v>
      </c>
      <c r="O2458">
        <v>128.69200000000001</v>
      </c>
      <c r="P2458">
        <v>115.92400000000001</v>
      </c>
      <c r="Q2458">
        <v>116.79</v>
      </c>
      <c r="R2458">
        <v>107.929</v>
      </c>
      <c r="S2458">
        <v>108.621</v>
      </c>
      <c r="T2458">
        <v>63.587000000000003</v>
      </c>
      <c r="U2458">
        <v>62.496000000000002</v>
      </c>
      <c r="V2458">
        <v>36.412999999999997</v>
      </c>
      <c r="W2458">
        <v>37.503999999999998</v>
      </c>
      <c r="X2458">
        <v>13.782999999999999</v>
      </c>
      <c r="Y2458">
        <v>12.647</v>
      </c>
      <c r="Z2458">
        <v>37.503999999999998</v>
      </c>
      <c r="AA2458">
        <v>36.412999999999997</v>
      </c>
      <c r="AB2458">
        <v>9.4260000000000002</v>
      </c>
      <c r="AC2458">
        <v>10</v>
      </c>
      <c r="AD2458">
        <v>9</v>
      </c>
      <c r="AE2458">
        <v>9</v>
      </c>
      <c r="AF2458">
        <v>9</v>
      </c>
    </row>
    <row r="2459" spans="1:32" x14ac:dyDescent="0.35">
      <c r="A2459">
        <v>1040</v>
      </c>
      <c r="B2459" t="s">
        <v>36</v>
      </c>
      <c r="C2459">
        <v>2</v>
      </c>
      <c r="J2459" t="s">
        <v>2603</v>
      </c>
      <c r="L2459">
        <v>62.561999999999998</v>
      </c>
      <c r="M2459">
        <v>62.408999999999999</v>
      </c>
      <c r="N2459">
        <v>125.871</v>
      </c>
      <c r="O2459">
        <v>124.499</v>
      </c>
      <c r="P2459">
        <v>114.922</v>
      </c>
      <c r="Q2459">
        <v>112.79300000000001</v>
      </c>
      <c r="R2459">
        <v>108.962</v>
      </c>
      <c r="S2459">
        <v>108.413</v>
      </c>
      <c r="T2459">
        <v>63.875999999999998</v>
      </c>
      <c r="U2459">
        <v>63.332999999999998</v>
      </c>
      <c r="V2459">
        <v>36.125</v>
      </c>
      <c r="W2459">
        <v>36.667000000000002</v>
      </c>
      <c r="X2459">
        <v>13.833</v>
      </c>
      <c r="Y2459">
        <v>13.401999999999999</v>
      </c>
      <c r="Z2459">
        <v>36.667000000000002</v>
      </c>
      <c r="AA2459">
        <v>36.125</v>
      </c>
      <c r="AB2459">
        <v>11.974</v>
      </c>
      <c r="AC2459">
        <v>10</v>
      </c>
      <c r="AD2459">
        <v>11</v>
      </c>
      <c r="AE2459">
        <v>10</v>
      </c>
      <c r="AF2459">
        <v>10</v>
      </c>
    </row>
    <row r="2460" spans="1:32" x14ac:dyDescent="0.35">
      <c r="A2460">
        <v>1041</v>
      </c>
    </row>
    <row r="2461" spans="1:32" x14ac:dyDescent="0.35">
      <c r="A2461">
        <v>1041</v>
      </c>
      <c r="B2461" t="s">
        <v>33</v>
      </c>
      <c r="C2461">
        <v>1</v>
      </c>
      <c r="D2461" t="s">
        <v>2604</v>
      </c>
      <c r="E2461" t="s">
        <v>2605</v>
      </c>
    </row>
    <row r="2462" spans="1:32" x14ac:dyDescent="0.35">
      <c r="A2462">
        <v>1041</v>
      </c>
      <c r="B2462" t="s">
        <v>36</v>
      </c>
      <c r="C2462">
        <v>1</v>
      </c>
      <c r="J2462" t="s">
        <v>2606</v>
      </c>
      <c r="L2462">
        <v>45.161000000000001</v>
      </c>
      <c r="M2462">
        <v>46.034999999999997</v>
      </c>
      <c r="N2462">
        <v>90.671000000000006</v>
      </c>
      <c r="O2462">
        <v>91.573999999999998</v>
      </c>
      <c r="P2462">
        <v>75.370999999999995</v>
      </c>
      <c r="Q2462">
        <v>75.379000000000005</v>
      </c>
      <c r="R2462">
        <v>99.808999999999997</v>
      </c>
      <c r="S2462">
        <v>98.031999999999996</v>
      </c>
      <c r="T2462">
        <v>65.396000000000001</v>
      </c>
      <c r="U2462">
        <v>63.46</v>
      </c>
      <c r="V2462">
        <v>34.603999999999999</v>
      </c>
      <c r="W2462">
        <v>36.54</v>
      </c>
      <c r="X2462">
        <v>14.29</v>
      </c>
      <c r="Y2462">
        <v>14.16</v>
      </c>
      <c r="Z2462">
        <v>36.54</v>
      </c>
      <c r="AA2462">
        <v>34.603999999999999</v>
      </c>
      <c r="AB2462">
        <v>12.9</v>
      </c>
      <c r="AC2462">
        <v>10</v>
      </c>
      <c r="AD2462">
        <v>12</v>
      </c>
      <c r="AE2462">
        <v>10</v>
      </c>
      <c r="AF2462">
        <v>10</v>
      </c>
    </row>
    <row r="2463" spans="1:32" x14ac:dyDescent="0.35">
      <c r="A2463">
        <v>1041</v>
      </c>
      <c r="B2463" t="s">
        <v>36</v>
      </c>
      <c r="C2463">
        <v>2</v>
      </c>
      <c r="J2463" t="s">
        <v>2607</v>
      </c>
      <c r="L2463">
        <v>53.784999999999997</v>
      </c>
      <c r="M2463">
        <v>53.96</v>
      </c>
      <c r="N2463">
        <v>108.56</v>
      </c>
      <c r="O2463">
        <v>107.627</v>
      </c>
      <c r="P2463">
        <v>95.988</v>
      </c>
      <c r="Q2463">
        <v>95.236000000000004</v>
      </c>
      <c r="R2463">
        <v>106.572</v>
      </c>
      <c r="S2463">
        <v>105.262</v>
      </c>
      <c r="T2463">
        <v>63.338000000000001</v>
      </c>
      <c r="U2463">
        <v>61.326000000000001</v>
      </c>
      <c r="V2463">
        <v>36.661999999999999</v>
      </c>
      <c r="W2463">
        <v>38.673999999999999</v>
      </c>
      <c r="X2463">
        <v>11.823</v>
      </c>
      <c r="Y2463">
        <v>12.266</v>
      </c>
      <c r="Z2463">
        <v>38.673999999999999</v>
      </c>
      <c r="AA2463">
        <v>36.661999999999999</v>
      </c>
      <c r="AB2463">
        <v>12.901999999999999</v>
      </c>
      <c r="AC2463">
        <v>11</v>
      </c>
      <c r="AD2463">
        <v>14</v>
      </c>
      <c r="AE2463">
        <v>11</v>
      </c>
      <c r="AF2463">
        <v>11</v>
      </c>
    </row>
    <row r="2464" spans="1:32" x14ac:dyDescent="0.35">
      <c r="A2464">
        <v>1042</v>
      </c>
    </row>
    <row r="2465" spans="1:32" x14ac:dyDescent="0.35">
      <c r="A2465">
        <v>1042</v>
      </c>
      <c r="B2465" t="s">
        <v>33</v>
      </c>
      <c r="C2465">
        <v>1</v>
      </c>
      <c r="D2465" t="s">
        <v>2608</v>
      </c>
      <c r="E2465" t="s">
        <v>2609</v>
      </c>
    </row>
    <row r="2466" spans="1:32" x14ac:dyDescent="0.35">
      <c r="A2466">
        <v>1042</v>
      </c>
      <c r="B2466" t="s">
        <v>36</v>
      </c>
      <c r="C2466">
        <v>1</v>
      </c>
      <c r="J2466" t="s">
        <v>2610</v>
      </c>
      <c r="L2466">
        <v>38.08</v>
      </c>
      <c r="M2466">
        <v>34.063000000000002</v>
      </c>
      <c r="N2466">
        <v>72.010000000000005</v>
      </c>
      <c r="O2466">
        <v>72.325999999999993</v>
      </c>
      <c r="P2466">
        <v>48.106000000000002</v>
      </c>
      <c r="Q2466">
        <v>48.540999999999997</v>
      </c>
      <c r="R2466">
        <v>79.364000000000004</v>
      </c>
      <c r="S2466">
        <v>80.45</v>
      </c>
      <c r="T2466">
        <v>71.108999999999995</v>
      </c>
      <c r="U2466">
        <v>67.781999999999996</v>
      </c>
      <c r="V2466">
        <v>28.890999999999998</v>
      </c>
      <c r="W2466">
        <v>32.218000000000004</v>
      </c>
      <c r="X2466">
        <v>18.309000000000001</v>
      </c>
      <c r="Y2466">
        <v>20.774000000000001</v>
      </c>
      <c r="Z2466">
        <v>32.218000000000004</v>
      </c>
      <c r="AA2466">
        <v>28.890999999999998</v>
      </c>
      <c r="AB2466">
        <v>17.797999999999998</v>
      </c>
      <c r="AC2466">
        <v>14</v>
      </c>
      <c r="AD2466">
        <v>14</v>
      </c>
      <c r="AE2466">
        <v>14</v>
      </c>
      <c r="AF2466">
        <v>14</v>
      </c>
    </row>
    <row r="2467" spans="1:32" x14ac:dyDescent="0.35">
      <c r="A2467">
        <v>1042</v>
      </c>
      <c r="B2467" t="s">
        <v>36</v>
      </c>
      <c r="C2467">
        <v>2</v>
      </c>
      <c r="J2467" t="s">
        <v>2611</v>
      </c>
      <c r="L2467">
        <v>42.311</v>
      </c>
      <c r="M2467">
        <v>39.411000000000001</v>
      </c>
      <c r="N2467">
        <v>82.147000000000006</v>
      </c>
      <c r="O2467">
        <v>81.082999999999998</v>
      </c>
      <c r="P2467">
        <v>62.53</v>
      </c>
      <c r="Q2467">
        <v>61.103000000000002</v>
      </c>
      <c r="R2467">
        <v>90.182000000000002</v>
      </c>
      <c r="S2467">
        <v>89.885999999999996</v>
      </c>
      <c r="T2467">
        <v>67.790000000000006</v>
      </c>
      <c r="U2467">
        <v>65.724000000000004</v>
      </c>
      <c r="V2467">
        <v>32.21</v>
      </c>
      <c r="W2467">
        <v>34.276000000000003</v>
      </c>
      <c r="X2467">
        <v>16.029</v>
      </c>
      <c r="Y2467">
        <v>17.82</v>
      </c>
      <c r="Z2467">
        <v>34.276000000000003</v>
      </c>
      <c r="AA2467">
        <v>32.21</v>
      </c>
      <c r="AB2467">
        <v>15.36</v>
      </c>
      <c r="AC2467">
        <v>13</v>
      </c>
      <c r="AD2467">
        <v>13</v>
      </c>
      <c r="AE2467">
        <v>13</v>
      </c>
      <c r="AF2467">
        <v>13</v>
      </c>
    </row>
    <row r="2468" spans="1:32" x14ac:dyDescent="0.35">
      <c r="A2468">
        <v>1043</v>
      </c>
    </row>
    <row r="2469" spans="1:32" x14ac:dyDescent="0.35">
      <c r="A2469">
        <v>1043</v>
      </c>
      <c r="B2469" t="s">
        <v>33</v>
      </c>
      <c r="C2469">
        <v>1</v>
      </c>
      <c r="D2469" t="s">
        <v>2612</v>
      </c>
      <c r="E2469" t="s">
        <v>2613</v>
      </c>
    </row>
    <row r="2470" spans="1:32" x14ac:dyDescent="0.35">
      <c r="A2470">
        <v>1043</v>
      </c>
      <c r="B2470" t="s">
        <v>36</v>
      </c>
      <c r="C2470">
        <v>1</v>
      </c>
      <c r="J2470" t="s">
        <v>2614</v>
      </c>
      <c r="L2470">
        <v>46.052</v>
      </c>
      <c r="M2470">
        <v>48.183</v>
      </c>
      <c r="N2470">
        <v>94.384</v>
      </c>
      <c r="O2470">
        <v>95.099000000000004</v>
      </c>
      <c r="P2470">
        <v>85.867999999999995</v>
      </c>
      <c r="Q2470">
        <v>86.444999999999993</v>
      </c>
      <c r="R2470">
        <v>109.304</v>
      </c>
      <c r="S2470">
        <v>109.264</v>
      </c>
      <c r="T2470">
        <v>67.344999999999999</v>
      </c>
      <c r="U2470">
        <v>64.063999999999993</v>
      </c>
      <c r="V2470">
        <v>32.655000000000001</v>
      </c>
      <c r="W2470">
        <v>35.936</v>
      </c>
      <c r="X2470">
        <v>15.637</v>
      </c>
      <c r="Y2470">
        <v>15.813000000000001</v>
      </c>
      <c r="Z2470">
        <v>35.936</v>
      </c>
      <c r="AA2470">
        <v>32.655000000000001</v>
      </c>
      <c r="AB2470">
        <v>13.956</v>
      </c>
      <c r="AC2470">
        <v>15</v>
      </c>
      <c r="AD2470">
        <v>14</v>
      </c>
      <c r="AE2470">
        <v>14</v>
      </c>
      <c r="AF2470">
        <v>14</v>
      </c>
    </row>
    <row r="2471" spans="1:32" x14ac:dyDescent="0.35">
      <c r="A2471">
        <v>1044</v>
      </c>
    </row>
    <row r="2472" spans="1:32" x14ac:dyDescent="0.35">
      <c r="A2472">
        <v>1044</v>
      </c>
      <c r="B2472" t="s">
        <v>33</v>
      </c>
      <c r="C2472">
        <v>1</v>
      </c>
      <c r="D2472" t="s">
        <v>2615</v>
      </c>
      <c r="E2472" t="s">
        <v>2616</v>
      </c>
    </row>
    <row r="2473" spans="1:32" x14ac:dyDescent="0.35">
      <c r="A2473">
        <v>1044</v>
      </c>
      <c r="B2473" t="s">
        <v>36</v>
      </c>
      <c r="C2473">
        <v>1</v>
      </c>
      <c r="J2473" t="s">
        <v>2617</v>
      </c>
      <c r="L2473">
        <v>54.374000000000002</v>
      </c>
      <c r="M2473">
        <v>51.618000000000002</v>
      </c>
      <c r="N2473">
        <v>106.43300000000001</v>
      </c>
      <c r="O2473">
        <v>105.876</v>
      </c>
      <c r="P2473">
        <v>92.364999999999995</v>
      </c>
      <c r="Q2473">
        <v>91.570999999999998</v>
      </c>
      <c r="R2473">
        <v>103.488</v>
      </c>
      <c r="S2473">
        <v>103.304</v>
      </c>
      <c r="T2473">
        <v>65.367999999999995</v>
      </c>
      <c r="U2473">
        <v>61.34</v>
      </c>
      <c r="V2473">
        <v>34.631999999999998</v>
      </c>
      <c r="W2473">
        <v>38.659999999999997</v>
      </c>
      <c r="X2473">
        <v>13.335000000000001</v>
      </c>
      <c r="Y2473">
        <v>13.688000000000001</v>
      </c>
      <c r="Z2473">
        <v>38.659999999999997</v>
      </c>
      <c r="AA2473">
        <v>34.631999999999998</v>
      </c>
      <c r="AB2473">
        <v>9.7639999999999993</v>
      </c>
      <c r="AC2473">
        <v>14</v>
      </c>
      <c r="AD2473">
        <v>13</v>
      </c>
      <c r="AE2473">
        <v>13</v>
      </c>
      <c r="AF2473">
        <v>13</v>
      </c>
    </row>
    <row r="2474" spans="1:32" x14ac:dyDescent="0.35">
      <c r="A2474">
        <v>1044</v>
      </c>
      <c r="B2474" t="s">
        <v>36</v>
      </c>
      <c r="C2474">
        <v>2</v>
      </c>
      <c r="J2474" t="s">
        <v>2618</v>
      </c>
      <c r="L2474">
        <v>57.722999999999999</v>
      </c>
      <c r="M2474">
        <v>53.106999999999999</v>
      </c>
      <c r="N2474">
        <v>111.003</v>
      </c>
      <c r="O2474">
        <v>110.86</v>
      </c>
      <c r="P2474">
        <v>106.405</v>
      </c>
      <c r="Q2474">
        <v>106.328</v>
      </c>
      <c r="R2474">
        <v>114.58499999999999</v>
      </c>
      <c r="S2474">
        <v>114.86799999999999</v>
      </c>
      <c r="T2474">
        <v>63.337000000000003</v>
      </c>
      <c r="U2474">
        <v>61.935000000000002</v>
      </c>
      <c r="V2474">
        <v>36.662999999999997</v>
      </c>
      <c r="W2474">
        <v>38.064999999999998</v>
      </c>
      <c r="X2474">
        <v>12.37</v>
      </c>
      <c r="Y2474">
        <v>13.477</v>
      </c>
      <c r="Z2474">
        <v>38.064999999999998</v>
      </c>
      <c r="AA2474">
        <v>36.662999999999997</v>
      </c>
      <c r="AB2474">
        <v>9.5540000000000003</v>
      </c>
      <c r="AC2474">
        <v>11</v>
      </c>
      <c r="AD2474">
        <v>12</v>
      </c>
      <c r="AE2474">
        <v>11</v>
      </c>
      <c r="AF2474">
        <v>11</v>
      </c>
    </row>
    <row r="2475" spans="1:32" x14ac:dyDescent="0.35">
      <c r="A2475">
        <v>1045</v>
      </c>
      <c r="I2475" t="s">
        <v>54</v>
      </c>
    </row>
    <row r="2476" spans="1:32" x14ac:dyDescent="0.35">
      <c r="A2476">
        <v>1045</v>
      </c>
      <c r="B2476" t="s">
        <v>33</v>
      </c>
      <c r="C2476">
        <v>1</v>
      </c>
      <c r="D2476" t="s">
        <v>2619</v>
      </c>
      <c r="E2476" t="s">
        <v>2620</v>
      </c>
    </row>
    <row r="2477" spans="1:32" x14ac:dyDescent="0.35">
      <c r="A2477">
        <v>1045</v>
      </c>
      <c r="B2477" t="s">
        <v>36</v>
      </c>
      <c r="C2477">
        <v>1</v>
      </c>
      <c r="J2477" t="s">
        <v>2621</v>
      </c>
      <c r="L2477">
        <v>43.015999999999998</v>
      </c>
      <c r="M2477">
        <v>50.756999999999998</v>
      </c>
      <c r="N2477">
        <v>94.012</v>
      </c>
      <c r="O2477">
        <v>93.316000000000003</v>
      </c>
      <c r="P2477">
        <v>84.617000000000004</v>
      </c>
      <c r="Q2477">
        <v>84.561999999999998</v>
      </c>
      <c r="R2477">
        <v>108.468</v>
      </c>
      <c r="S2477">
        <v>108.702</v>
      </c>
      <c r="T2477">
        <v>65.001999999999995</v>
      </c>
      <c r="U2477">
        <v>62.831000000000003</v>
      </c>
      <c r="V2477">
        <v>34.997</v>
      </c>
      <c r="W2477">
        <v>37.168999999999997</v>
      </c>
      <c r="X2477">
        <v>16.709</v>
      </c>
      <c r="Y2477">
        <v>11.996</v>
      </c>
      <c r="Z2477">
        <v>37.168999999999997</v>
      </c>
      <c r="AA2477">
        <v>34.997</v>
      </c>
      <c r="AB2477">
        <v>13.016</v>
      </c>
      <c r="AC2477">
        <v>13</v>
      </c>
      <c r="AD2477">
        <v>12</v>
      </c>
      <c r="AE2477">
        <v>12</v>
      </c>
      <c r="AF2477">
        <v>12</v>
      </c>
    </row>
    <row r="2478" spans="1:32" x14ac:dyDescent="0.35">
      <c r="A2478">
        <v>1045</v>
      </c>
      <c r="B2478" t="s">
        <v>36</v>
      </c>
      <c r="C2478">
        <v>2</v>
      </c>
      <c r="J2478" t="s">
        <v>2622</v>
      </c>
      <c r="L2478">
        <v>49.445</v>
      </c>
      <c r="M2478">
        <v>57.454000000000001</v>
      </c>
      <c r="N2478">
        <v>106.46299999999999</v>
      </c>
      <c r="O2478">
        <v>107.98099999999999</v>
      </c>
      <c r="P2478">
        <v>100.32599999999999</v>
      </c>
      <c r="Q2478">
        <v>101.02500000000001</v>
      </c>
      <c r="R2478">
        <v>112.976</v>
      </c>
      <c r="S2478">
        <v>112.33499999999999</v>
      </c>
      <c r="T2478">
        <v>63.49</v>
      </c>
      <c r="U2478">
        <v>61.87</v>
      </c>
      <c r="V2478">
        <v>36.51</v>
      </c>
      <c r="W2478">
        <v>38.130000000000003</v>
      </c>
      <c r="X2478">
        <v>15.554</v>
      </c>
      <c r="Y2478">
        <v>10.635999999999999</v>
      </c>
      <c r="Z2478">
        <v>38.130000000000003</v>
      </c>
      <c r="AA2478">
        <v>36.51</v>
      </c>
      <c r="AB2478">
        <v>11.778</v>
      </c>
      <c r="AC2478">
        <v>14</v>
      </c>
      <c r="AD2478">
        <v>11</v>
      </c>
      <c r="AE2478">
        <v>11</v>
      </c>
      <c r="AF2478">
        <v>11</v>
      </c>
    </row>
    <row r="2479" spans="1:32" x14ac:dyDescent="0.35">
      <c r="A2479">
        <v>1046</v>
      </c>
    </row>
    <row r="2480" spans="1:32" x14ac:dyDescent="0.35">
      <c r="A2480">
        <v>1046</v>
      </c>
      <c r="B2480" t="s">
        <v>33</v>
      </c>
      <c r="C2480">
        <v>1</v>
      </c>
      <c r="D2480" t="s">
        <v>2623</v>
      </c>
      <c r="E2480" t="s">
        <v>2624</v>
      </c>
    </row>
    <row r="2481" spans="1:32" x14ac:dyDescent="0.35">
      <c r="A2481">
        <v>1046</v>
      </c>
      <c r="B2481" t="s">
        <v>36</v>
      </c>
      <c r="C2481">
        <v>1</v>
      </c>
      <c r="J2481" t="s">
        <v>2625</v>
      </c>
      <c r="L2481">
        <v>73.703999999999994</v>
      </c>
      <c r="M2481">
        <v>71.019000000000005</v>
      </c>
      <c r="N2481">
        <v>144.87700000000001</v>
      </c>
      <c r="O2481">
        <v>145.30199999999999</v>
      </c>
      <c r="P2481">
        <v>148.68799999999999</v>
      </c>
      <c r="Q2481">
        <v>149.58000000000001</v>
      </c>
      <c r="R2481">
        <v>123.63500000000001</v>
      </c>
      <c r="S2481">
        <v>123.02500000000001</v>
      </c>
      <c r="T2481">
        <v>60.194000000000003</v>
      </c>
      <c r="U2481">
        <v>58.924999999999997</v>
      </c>
      <c r="V2481">
        <v>39.805999999999997</v>
      </c>
      <c r="W2481">
        <v>41.075000000000003</v>
      </c>
      <c r="X2481">
        <v>11.272</v>
      </c>
      <c r="Y2481">
        <v>9.5730000000000004</v>
      </c>
      <c r="Z2481">
        <v>41.075000000000003</v>
      </c>
      <c r="AA2481">
        <v>39.805999999999997</v>
      </c>
      <c r="AB2481">
        <v>10.602</v>
      </c>
      <c r="AC2481">
        <v>8</v>
      </c>
      <c r="AD2481">
        <v>9</v>
      </c>
      <c r="AE2481">
        <v>8</v>
      </c>
      <c r="AF2481">
        <v>8</v>
      </c>
    </row>
    <row r="2482" spans="1:32" x14ac:dyDescent="0.35">
      <c r="A2482">
        <v>1046</v>
      </c>
      <c r="B2482" t="s">
        <v>36</v>
      </c>
      <c r="C2482">
        <v>2</v>
      </c>
      <c r="J2482" t="s">
        <v>2626</v>
      </c>
      <c r="L2482">
        <v>73.06</v>
      </c>
      <c r="M2482">
        <v>74.953000000000003</v>
      </c>
      <c r="N2482">
        <v>148.32900000000001</v>
      </c>
      <c r="O2482">
        <v>149.096</v>
      </c>
      <c r="P2482">
        <v>150.71899999999999</v>
      </c>
      <c r="Q2482">
        <v>149.72</v>
      </c>
      <c r="R2482">
        <v>122.31699999999999</v>
      </c>
      <c r="S2482">
        <v>121.30800000000001</v>
      </c>
      <c r="T2482">
        <v>60.735999999999997</v>
      </c>
      <c r="U2482">
        <v>59.216000000000001</v>
      </c>
      <c r="V2482">
        <v>39.264000000000003</v>
      </c>
      <c r="W2482">
        <v>40.783999999999999</v>
      </c>
      <c r="X2482">
        <v>10.672000000000001</v>
      </c>
      <c r="Y2482">
        <v>9.6300000000000008</v>
      </c>
      <c r="Z2482">
        <v>40.783999999999999</v>
      </c>
      <c r="AA2482">
        <v>39.264000000000003</v>
      </c>
      <c r="AB2482">
        <v>12.071999999999999</v>
      </c>
      <c r="AC2482">
        <v>7</v>
      </c>
      <c r="AD2482">
        <v>9</v>
      </c>
      <c r="AE2482">
        <v>7</v>
      </c>
      <c r="AF2482">
        <v>7</v>
      </c>
    </row>
    <row r="2483" spans="1:32" x14ac:dyDescent="0.35">
      <c r="A2483">
        <v>1047</v>
      </c>
    </row>
    <row r="2484" spans="1:32" x14ac:dyDescent="0.35">
      <c r="A2484">
        <v>1047</v>
      </c>
      <c r="B2484" t="s">
        <v>33</v>
      </c>
      <c r="C2484">
        <v>1</v>
      </c>
      <c r="D2484" t="s">
        <v>2627</v>
      </c>
      <c r="E2484" t="s">
        <v>2628</v>
      </c>
    </row>
    <row r="2485" spans="1:32" x14ac:dyDescent="0.35">
      <c r="A2485">
        <v>1047</v>
      </c>
      <c r="B2485" t="s">
        <v>36</v>
      </c>
      <c r="C2485">
        <v>1</v>
      </c>
      <c r="J2485" t="s">
        <v>2629</v>
      </c>
      <c r="L2485">
        <v>66.835999999999999</v>
      </c>
      <c r="M2485">
        <v>65.846000000000004</v>
      </c>
      <c r="N2485">
        <v>133.03899999999999</v>
      </c>
      <c r="O2485">
        <v>133.41399999999999</v>
      </c>
      <c r="P2485">
        <v>120.992</v>
      </c>
      <c r="Q2485">
        <v>121.73399999999999</v>
      </c>
      <c r="R2485">
        <v>108.096</v>
      </c>
      <c r="S2485">
        <v>108.955</v>
      </c>
      <c r="T2485">
        <v>64.129000000000005</v>
      </c>
      <c r="U2485">
        <v>61.076999999999998</v>
      </c>
      <c r="V2485">
        <v>35.871000000000002</v>
      </c>
      <c r="W2485">
        <v>38.923000000000002</v>
      </c>
      <c r="X2485">
        <v>12.295999999999999</v>
      </c>
      <c r="Y2485">
        <v>13.125999999999999</v>
      </c>
      <c r="Z2485">
        <v>38.923000000000002</v>
      </c>
      <c r="AA2485">
        <v>35.871000000000002</v>
      </c>
      <c r="AB2485">
        <v>9.5039999999999996</v>
      </c>
      <c r="AC2485">
        <v>10</v>
      </c>
      <c r="AD2485">
        <v>10</v>
      </c>
      <c r="AE2485">
        <v>10</v>
      </c>
      <c r="AF2485">
        <v>10</v>
      </c>
    </row>
    <row r="2486" spans="1:32" x14ac:dyDescent="0.35">
      <c r="A2486">
        <v>1047</v>
      </c>
      <c r="B2486" t="s">
        <v>36</v>
      </c>
      <c r="C2486">
        <v>2</v>
      </c>
      <c r="J2486" t="s">
        <v>2630</v>
      </c>
      <c r="L2486">
        <v>75.204999999999998</v>
      </c>
      <c r="M2486">
        <v>73.052999999999997</v>
      </c>
      <c r="N2486">
        <v>148.04400000000001</v>
      </c>
      <c r="O2486">
        <v>148.202</v>
      </c>
      <c r="P2486">
        <v>141.77600000000001</v>
      </c>
      <c r="Q2486">
        <v>140.01599999999999</v>
      </c>
      <c r="R2486">
        <v>115.27500000000001</v>
      </c>
      <c r="S2486">
        <v>113.997</v>
      </c>
      <c r="T2486">
        <v>62.146000000000001</v>
      </c>
      <c r="U2486">
        <v>59.77</v>
      </c>
      <c r="V2486">
        <v>37.853999999999999</v>
      </c>
      <c r="W2486">
        <v>40.229999999999997</v>
      </c>
      <c r="X2486">
        <v>11.648</v>
      </c>
      <c r="Y2486">
        <v>11.7</v>
      </c>
      <c r="Z2486">
        <v>40.229999999999997</v>
      </c>
      <c r="AA2486">
        <v>37.853999999999999</v>
      </c>
      <c r="AB2486">
        <v>9.57</v>
      </c>
      <c r="AC2486">
        <v>9</v>
      </c>
      <c r="AD2486">
        <v>9</v>
      </c>
      <c r="AE2486">
        <v>9</v>
      </c>
      <c r="AF2486">
        <v>9</v>
      </c>
    </row>
    <row r="2487" spans="1:32" x14ac:dyDescent="0.35">
      <c r="A2487">
        <v>1048</v>
      </c>
    </row>
    <row r="2488" spans="1:32" x14ac:dyDescent="0.35">
      <c r="A2488">
        <v>1048</v>
      </c>
      <c r="B2488" t="s">
        <v>33</v>
      </c>
      <c r="C2488">
        <v>1</v>
      </c>
      <c r="D2488" t="s">
        <v>2631</v>
      </c>
      <c r="E2488" t="s">
        <v>2632</v>
      </c>
    </row>
    <row r="2489" spans="1:32" x14ac:dyDescent="0.35">
      <c r="A2489">
        <v>1048</v>
      </c>
      <c r="B2489" t="s">
        <v>36</v>
      </c>
      <c r="C2489">
        <v>1</v>
      </c>
      <c r="J2489" t="s">
        <v>2633</v>
      </c>
      <c r="L2489">
        <v>33.414000000000001</v>
      </c>
      <c r="M2489">
        <v>34.536999999999999</v>
      </c>
      <c r="N2489">
        <v>67.804000000000002</v>
      </c>
      <c r="O2489">
        <v>67.953999999999994</v>
      </c>
      <c r="P2489">
        <v>64.513000000000005</v>
      </c>
      <c r="Q2489">
        <v>64.569999999999993</v>
      </c>
      <c r="R2489">
        <v>114.14400000000001</v>
      </c>
      <c r="S2489">
        <v>113.678</v>
      </c>
      <c r="T2489">
        <v>65.242999999999995</v>
      </c>
      <c r="U2489">
        <v>65.45</v>
      </c>
      <c r="V2489">
        <v>34.756999999999998</v>
      </c>
      <c r="W2489">
        <v>34.549999999999997</v>
      </c>
      <c r="X2489">
        <v>14.907999999999999</v>
      </c>
      <c r="Y2489">
        <v>15.981</v>
      </c>
      <c r="Z2489">
        <v>34.549999999999997</v>
      </c>
      <c r="AA2489">
        <v>34.756999999999998</v>
      </c>
      <c r="AB2489">
        <v>14.071999999999999</v>
      </c>
      <c r="AC2489">
        <v>18</v>
      </c>
      <c r="AD2489">
        <v>17</v>
      </c>
      <c r="AE2489">
        <v>17</v>
      </c>
      <c r="AF2489">
        <v>17</v>
      </c>
    </row>
    <row r="2490" spans="1:32" x14ac:dyDescent="0.35">
      <c r="A2490">
        <v>1048</v>
      </c>
      <c r="B2490" t="s">
        <v>36</v>
      </c>
      <c r="C2490">
        <v>2</v>
      </c>
      <c r="J2490" t="s">
        <v>2634</v>
      </c>
      <c r="L2490">
        <v>48.277000000000001</v>
      </c>
      <c r="M2490">
        <v>52.881999999999998</v>
      </c>
      <c r="N2490">
        <v>100.42100000000001</v>
      </c>
      <c r="O2490">
        <v>101.84</v>
      </c>
      <c r="P2490">
        <v>101.51300000000001</v>
      </c>
      <c r="Q2490">
        <v>103.241</v>
      </c>
      <c r="R2490">
        <v>122.803</v>
      </c>
      <c r="S2490">
        <v>122.215</v>
      </c>
      <c r="T2490">
        <v>60.865000000000002</v>
      </c>
      <c r="U2490">
        <v>60.683</v>
      </c>
      <c r="V2490">
        <v>39.134999999999998</v>
      </c>
      <c r="W2490">
        <v>39.317</v>
      </c>
      <c r="X2490">
        <v>10.167</v>
      </c>
      <c r="Y2490">
        <v>11.802</v>
      </c>
      <c r="Z2490">
        <v>39.317</v>
      </c>
      <c r="AA2490">
        <v>39.134999999999998</v>
      </c>
      <c r="AB2490">
        <v>15.571999999999999</v>
      </c>
      <c r="AC2490">
        <v>14</v>
      </c>
      <c r="AD2490">
        <v>11</v>
      </c>
      <c r="AE2490">
        <v>11</v>
      </c>
      <c r="AF2490">
        <v>11</v>
      </c>
    </row>
    <row r="2491" spans="1:32" x14ac:dyDescent="0.35">
      <c r="A2491">
        <v>1049</v>
      </c>
      <c r="I2491" t="s">
        <v>54</v>
      </c>
    </row>
    <row r="2492" spans="1:32" x14ac:dyDescent="0.35">
      <c r="A2492">
        <v>1049</v>
      </c>
      <c r="B2492" t="s">
        <v>33</v>
      </c>
      <c r="C2492">
        <v>1</v>
      </c>
      <c r="D2492" t="s">
        <v>2635</v>
      </c>
      <c r="E2492" t="s">
        <v>2636</v>
      </c>
    </row>
    <row r="2493" spans="1:32" x14ac:dyDescent="0.35">
      <c r="A2493">
        <v>1049</v>
      </c>
      <c r="B2493" t="s">
        <v>36</v>
      </c>
      <c r="C2493">
        <v>1</v>
      </c>
      <c r="J2493" t="s">
        <v>2637</v>
      </c>
      <c r="L2493">
        <v>51.679000000000002</v>
      </c>
      <c r="M2493">
        <v>49.143999999999998</v>
      </c>
      <c r="N2493">
        <v>101.295</v>
      </c>
      <c r="O2493">
        <v>100.65300000000001</v>
      </c>
      <c r="P2493">
        <v>92.683999999999997</v>
      </c>
      <c r="Q2493">
        <v>91.554000000000002</v>
      </c>
      <c r="R2493">
        <v>108.73099999999999</v>
      </c>
      <c r="S2493">
        <v>108.214</v>
      </c>
      <c r="T2493">
        <v>65.403000000000006</v>
      </c>
      <c r="U2493">
        <v>64.031999999999996</v>
      </c>
      <c r="V2493">
        <v>34.597000000000001</v>
      </c>
      <c r="W2493">
        <v>35.968000000000004</v>
      </c>
      <c r="X2493">
        <v>13.55</v>
      </c>
      <c r="Y2493">
        <v>16.420000000000002</v>
      </c>
      <c r="Z2493">
        <v>35.968000000000004</v>
      </c>
      <c r="AA2493">
        <v>34.597000000000001</v>
      </c>
      <c r="AB2493">
        <v>9.0280000000000005</v>
      </c>
      <c r="AC2493">
        <v>13</v>
      </c>
      <c r="AD2493">
        <v>16</v>
      </c>
      <c r="AE2493">
        <v>13</v>
      </c>
      <c r="AF2493">
        <v>13</v>
      </c>
    </row>
    <row r="2494" spans="1:32" x14ac:dyDescent="0.35">
      <c r="A2494">
        <v>1049</v>
      </c>
      <c r="B2494" t="s">
        <v>36</v>
      </c>
      <c r="C2494">
        <v>2</v>
      </c>
      <c r="J2494" t="s">
        <v>2638</v>
      </c>
      <c r="L2494">
        <v>55.445999999999998</v>
      </c>
      <c r="M2494">
        <v>54.543999999999997</v>
      </c>
      <c r="N2494">
        <v>109.57899999999999</v>
      </c>
      <c r="O2494">
        <v>110.264</v>
      </c>
      <c r="P2494">
        <v>104.215</v>
      </c>
      <c r="Q2494">
        <v>105.98699999999999</v>
      </c>
      <c r="R2494">
        <v>113.96899999999999</v>
      </c>
      <c r="S2494">
        <v>115.13500000000001</v>
      </c>
      <c r="T2494">
        <v>64.617000000000004</v>
      </c>
      <c r="U2494">
        <v>62.529000000000003</v>
      </c>
      <c r="V2494">
        <v>35.383000000000003</v>
      </c>
      <c r="W2494">
        <v>37.470999999999997</v>
      </c>
      <c r="X2494">
        <v>12.911</v>
      </c>
      <c r="Y2494">
        <v>14.242000000000001</v>
      </c>
      <c r="Z2494">
        <v>37.470999999999997</v>
      </c>
      <c r="AA2494">
        <v>35.383000000000003</v>
      </c>
      <c r="AB2494">
        <v>9.2720000000000002</v>
      </c>
      <c r="AC2494">
        <v>12</v>
      </c>
      <c r="AD2494">
        <v>13</v>
      </c>
      <c r="AE2494">
        <v>12</v>
      </c>
      <c r="AF2494">
        <v>12</v>
      </c>
    </row>
    <row r="2495" spans="1:32" x14ac:dyDescent="0.35">
      <c r="A2495">
        <v>1050</v>
      </c>
    </row>
    <row r="2496" spans="1:32" x14ac:dyDescent="0.35">
      <c r="A2496">
        <v>1050</v>
      </c>
      <c r="B2496" t="s">
        <v>33</v>
      </c>
      <c r="C2496">
        <v>1</v>
      </c>
      <c r="D2496" t="s">
        <v>2639</v>
      </c>
      <c r="E2496" t="s">
        <v>2640</v>
      </c>
    </row>
    <row r="2497" spans="1:32" x14ac:dyDescent="0.35">
      <c r="A2497">
        <v>1050</v>
      </c>
      <c r="B2497" t="s">
        <v>36</v>
      </c>
      <c r="C2497">
        <v>1</v>
      </c>
      <c r="J2497" t="s">
        <v>2641</v>
      </c>
      <c r="L2497">
        <v>48.329000000000001</v>
      </c>
      <c r="M2497">
        <v>51.994999999999997</v>
      </c>
      <c r="N2497">
        <v>100.479</v>
      </c>
      <c r="O2497">
        <v>100.654</v>
      </c>
      <c r="P2497">
        <v>92.623999999999995</v>
      </c>
      <c r="Q2497">
        <v>93.201999999999998</v>
      </c>
      <c r="R2497">
        <v>110.047</v>
      </c>
      <c r="S2497">
        <v>110.559</v>
      </c>
      <c r="T2497">
        <v>63.744</v>
      </c>
      <c r="U2497">
        <v>61.848999999999997</v>
      </c>
      <c r="V2497">
        <v>36.256</v>
      </c>
      <c r="W2497">
        <v>38.151000000000003</v>
      </c>
      <c r="X2497">
        <v>12.733000000000001</v>
      </c>
      <c r="Y2497">
        <v>13.273999999999999</v>
      </c>
      <c r="Z2497">
        <v>38.151000000000003</v>
      </c>
      <c r="AA2497">
        <v>36.256</v>
      </c>
      <c r="AB2497">
        <v>11.33</v>
      </c>
      <c r="AC2497">
        <v>9</v>
      </c>
      <c r="AD2497">
        <v>7</v>
      </c>
      <c r="AE2497">
        <v>7</v>
      </c>
      <c r="AF2497">
        <v>7</v>
      </c>
    </row>
    <row r="2498" spans="1:32" x14ac:dyDescent="0.35">
      <c r="A2498">
        <v>1050</v>
      </c>
      <c r="B2498" t="s">
        <v>36</v>
      </c>
      <c r="C2498">
        <v>2</v>
      </c>
      <c r="J2498" t="s">
        <v>2642</v>
      </c>
      <c r="L2498">
        <v>54.054000000000002</v>
      </c>
      <c r="M2498">
        <v>53.741999999999997</v>
      </c>
      <c r="N2498">
        <v>108.303</v>
      </c>
      <c r="O2498">
        <v>108.81399999999999</v>
      </c>
      <c r="P2498">
        <v>100.31399999999999</v>
      </c>
      <c r="Q2498">
        <v>100.60299999999999</v>
      </c>
      <c r="R2498">
        <v>110.28</v>
      </c>
      <c r="S2498">
        <v>109.91800000000001</v>
      </c>
      <c r="T2498">
        <v>63.466000000000001</v>
      </c>
      <c r="U2498">
        <v>63.24</v>
      </c>
      <c r="V2498">
        <v>36.533999999999999</v>
      </c>
      <c r="W2498">
        <v>36.76</v>
      </c>
      <c r="X2498">
        <v>13.933</v>
      </c>
      <c r="Y2498">
        <v>12.811</v>
      </c>
      <c r="Z2498">
        <v>36.76</v>
      </c>
      <c r="AA2498">
        <v>36.533999999999999</v>
      </c>
      <c r="AB2498">
        <v>13.343999999999999</v>
      </c>
      <c r="AC2498">
        <v>14</v>
      </c>
      <c r="AD2498">
        <v>11</v>
      </c>
      <c r="AE2498">
        <v>11</v>
      </c>
      <c r="AF2498">
        <v>11</v>
      </c>
    </row>
    <row r="2499" spans="1:32" x14ac:dyDescent="0.35">
      <c r="A2499">
        <v>1051</v>
      </c>
    </row>
    <row r="2500" spans="1:32" x14ac:dyDescent="0.35">
      <c r="A2500">
        <v>1051</v>
      </c>
      <c r="B2500" t="s">
        <v>33</v>
      </c>
      <c r="C2500">
        <v>1</v>
      </c>
      <c r="D2500" t="s">
        <v>2643</v>
      </c>
      <c r="E2500" t="s">
        <v>2644</v>
      </c>
      <c r="H2500">
        <v>65.599999999999994</v>
      </c>
    </row>
    <row r="2501" spans="1:32" x14ac:dyDescent="0.35">
      <c r="A2501">
        <v>1051</v>
      </c>
      <c r="B2501" t="s">
        <v>36</v>
      </c>
      <c r="C2501">
        <v>1</v>
      </c>
      <c r="J2501" t="s">
        <v>2645</v>
      </c>
      <c r="L2501">
        <v>37.148000000000003</v>
      </c>
      <c r="M2501">
        <v>45.777999999999999</v>
      </c>
      <c r="N2501">
        <v>83.418000000000006</v>
      </c>
      <c r="O2501">
        <v>81.161000000000001</v>
      </c>
      <c r="P2501">
        <v>64.825000000000003</v>
      </c>
      <c r="Q2501">
        <v>62.195999999999998</v>
      </c>
      <c r="R2501">
        <v>91.016999999999996</v>
      </c>
      <c r="S2501">
        <v>89.861999999999995</v>
      </c>
      <c r="T2501">
        <v>70.381</v>
      </c>
      <c r="U2501">
        <v>64.503</v>
      </c>
      <c r="V2501">
        <v>29.619</v>
      </c>
      <c r="W2501">
        <v>35.497</v>
      </c>
      <c r="X2501">
        <v>16.677</v>
      </c>
      <c r="Y2501">
        <v>18.649000000000001</v>
      </c>
      <c r="Z2501">
        <v>35.497</v>
      </c>
      <c r="AA2501">
        <v>29.619</v>
      </c>
      <c r="AB2501">
        <v>19.922000000000001</v>
      </c>
      <c r="AC2501">
        <v>14</v>
      </c>
      <c r="AD2501">
        <v>14</v>
      </c>
      <c r="AE2501">
        <v>14</v>
      </c>
      <c r="AF2501">
        <v>14</v>
      </c>
    </row>
    <row r="2502" spans="1:32" x14ac:dyDescent="0.35">
      <c r="A2502">
        <v>1051</v>
      </c>
      <c r="B2502" t="s">
        <v>36</v>
      </c>
      <c r="C2502">
        <v>2</v>
      </c>
      <c r="J2502" t="s">
        <v>2646</v>
      </c>
      <c r="L2502">
        <v>62.67</v>
      </c>
      <c r="M2502">
        <v>58.49</v>
      </c>
      <c r="N2502">
        <v>121.47</v>
      </c>
      <c r="O2502">
        <v>121.20399999999999</v>
      </c>
      <c r="P2502">
        <v>112.254</v>
      </c>
      <c r="Q2502">
        <v>112.45699999999999</v>
      </c>
      <c r="R2502">
        <v>111.19799999999999</v>
      </c>
      <c r="S2502">
        <v>111.61</v>
      </c>
      <c r="T2502">
        <v>63.719000000000001</v>
      </c>
      <c r="U2502">
        <v>63.399000000000001</v>
      </c>
      <c r="V2502">
        <v>36.280999999999999</v>
      </c>
      <c r="W2502">
        <v>36.600999999999999</v>
      </c>
      <c r="X2502">
        <v>12.558</v>
      </c>
      <c r="Y2502">
        <v>15.426</v>
      </c>
      <c r="Z2502">
        <v>36.600999999999999</v>
      </c>
      <c r="AA2502">
        <v>36.280999999999999</v>
      </c>
      <c r="AB2502">
        <v>13.625999999999999</v>
      </c>
      <c r="AC2502">
        <v>11</v>
      </c>
      <c r="AD2502">
        <v>11</v>
      </c>
      <c r="AE2502">
        <v>11</v>
      </c>
      <c r="AF2502">
        <v>11</v>
      </c>
    </row>
    <row r="2503" spans="1:32" x14ac:dyDescent="0.35">
      <c r="A2503">
        <v>1052</v>
      </c>
    </row>
    <row r="2504" spans="1:32" x14ac:dyDescent="0.35">
      <c r="A2504">
        <v>1052</v>
      </c>
      <c r="B2504" t="s">
        <v>33</v>
      </c>
      <c r="C2504">
        <v>1</v>
      </c>
      <c r="D2504" t="s">
        <v>2647</v>
      </c>
      <c r="E2504" t="s">
        <v>2648</v>
      </c>
    </row>
    <row r="2505" spans="1:32" x14ac:dyDescent="0.35">
      <c r="A2505">
        <v>1052</v>
      </c>
      <c r="B2505" t="s">
        <v>36</v>
      </c>
      <c r="C2505">
        <v>1</v>
      </c>
      <c r="J2505" t="s">
        <v>2649</v>
      </c>
      <c r="L2505">
        <v>69.826999999999998</v>
      </c>
      <c r="M2505">
        <v>73.391000000000005</v>
      </c>
      <c r="N2505">
        <v>143.76</v>
      </c>
      <c r="O2505">
        <v>143.089</v>
      </c>
      <c r="P2505">
        <v>99.396000000000001</v>
      </c>
      <c r="Q2505">
        <v>100.188</v>
      </c>
      <c r="R2505">
        <v>82.700999999999993</v>
      </c>
      <c r="S2505">
        <v>83.350999999999999</v>
      </c>
      <c r="T2505">
        <v>64.447999999999993</v>
      </c>
      <c r="U2505">
        <v>61.36</v>
      </c>
      <c r="V2505">
        <v>35.552</v>
      </c>
      <c r="W2505">
        <v>38.64</v>
      </c>
      <c r="X2505">
        <v>12.661</v>
      </c>
      <c r="Y2505">
        <v>13.759</v>
      </c>
      <c r="Z2505">
        <v>38.64</v>
      </c>
      <c r="AA2505">
        <v>35.552</v>
      </c>
      <c r="AB2505">
        <v>12.228</v>
      </c>
      <c r="AC2505">
        <v>10</v>
      </c>
      <c r="AD2505">
        <v>10</v>
      </c>
      <c r="AE2505">
        <v>10</v>
      </c>
      <c r="AF2505">
        <v>10</v>
      </c>
    </row>
    <row r="2506" spans="1:32" x14ac:dyDescent="0.35">
      <c r="A2506">
        <v>1052</v>
      </c>
      <c r="B2506" t="s">
        <v>36</v>
      </c>
      <c r="C2506">
        <v>2</v>
      </c>
      <c r="J2506" t="s">
        <v>2650</v>
      </c>
      <c r="L2506">
        <v>70.131</v>
      </c>
      <c r="M2506">
        <v>73.013000000000005</v>
      </c>
      <c r="N2506">
        <v>142.33699999999999</v>
      </c>
      <c r="O2506">
        <v>143.762</v>
      </c>
      <c r="P2506">
        <v>104.27200000000001</v>
      </c>
      <c r="Q2506">
        <v>104.789</v>
      </c>
      <c r="R2506">
        <v>87.799000000000007</v>
      </c>
      <c r="S2506">
        <v>86.83</v>
      </c>
      <c r="T2506">
        <v>64.313000000000002</v>
      </c>
      <c r="U2506">
        <v>61.716999999999999</v>
      </c>
      <c r="V2506">
        <v>35.686999999999998</v>
      </c>
      <c r="W2506">
        <v>38.283000000000001</v>
      </c>
      <c r="X2506">
        <v>12.167999999999999</v>
      </c>
      <c r="Y2506">
        <v>14.038</v>
      </c>
      <c r="Z2506">
        <v>38.283000000000001</v>
      </c>
      <c r="AA2506">
        <v>35.686999999999998</v>
      </c>
      <c r="AB2506">
        <v>10.444000000000001</v>
      </c>
      <c r="AC2506">
        <v>9</v>
      </c>
      <c r="AD2506">
        <v>10</v>
      </c>
      <c r="AE2506">
        <v>9</v>
      </c>
      <c r="AF2506">
        <v>9</v>
      </c>
    </row>
    <row r="2507" spans="1:32" x14ac:dyDescent="0.35">
      <c r="A2507">
        <v>1053</v>
      </c>
      <c r="I2507" t="s">
        <v>32</v>
      </c>
    </row>
    <row r="2508" spans="1:32" x14ac:dyDescent="0.35">
      <c r="A2508">
        <v>1053</v>
      </c>
      <c r="B2508" t="s">
        <v>33</v>
      </c>
      <c r="C2508">
        <v>1</v>
      </c>
      <c r="D2508" t="s">
        <v>2651</v>
      </c>
      <c r="E2508" t="s">
        <v>2652</v>
      </c>
      <c r="H2508">
        <v>74.599999999999994</v>
      </c>
    </row>
    <row r="2509" spans="1:32" x14ac:dyDescent="0.35">
      <c r="A2509">
        <v>1053</v>
      </c>
      <c r="B2509" t="s">
        <v>36</v>
      </c>
      <c r="C2509">
        <v>1</v>
      </c>
      <c r="J2509" t="s">
        <v>2653</v>
      </c>
    </row>
    <row r="2510" spans="1:32" x14ac:dyDescent="0.35">
      <c r="A2510">
        <v>1054</v>
      </c>
    </row>
    <row r="2511" spans="1:32" x14ac:dyDescent="0.35">
      <c r="A2511">
        <v>1054</v>
      </c>
      <c r="B2511" t="s">
        <v>33</v>
      </c>
      <c r="C2511">
        <v>1</v>
      </c>
      <c r="D2511" t="s">
        <v>2654</v>
      </c>
      <c r="E2511" t="s">
        <v>2655</v>
      </c>
    </row>
    <row r="2512" spans="1:32" x14ac:dyDescent="0.35">
      <c r="A2512">
        <v>1054</v>
      </c>
      <c r="B2512" t="s">
        <v>36</v>
      </c>
      <c r="C2512">
        <v>1</v>
      </c>
      <c r="J2512" t="s">
        <v>2656</v>
      </c>
      <c r="L2512">
        <v>65.106999999999999</v>
      </c>
      <c r="M2512">
        <v>64.778000000000006</v>
      </c>
      <c r="N2512">
        <v>130.98099999999999</v>
      </c>
      <c r="O2512">
        <v>129.405</v>
      </c>
      <c r="P2512">
        <v>138.90100000000001</v>
      </c>
      <c r="Q2512">
        <v>138.40199999999999</v>
      </c>
      <c r="R2512">
        <v>127.621</v>
      </c>
      <c r="S2512">
        <v>128.029</v>
      </c>
      <c r="T2512">
        <v>60.244999999999997</v>
      </c>
      <c r="U2512">
        <v>60.750999999999998</v>
      </c>
      <c r="V2512">
        <v>39.755000000000003</v>
      </c>
      <c r="W2512">
        <v>39.249000000000002</v>
      </c>
      <c r="X2512">
        <v>10.519</v>
      </c>
      <c r="Y2512">
        <v>10.369</v>
      </c>
      <c r="Z2512">
        <v>39.249000000000002</v>
      </c>
      <c r="AA2512">
        <v>39.755000000000003</v>
      </c>
      <c r="AB2512">
        <v>10.577999999999999</v>
      </c>
      <c r="AC2512">
        <v>8</v>
      </c>
      <c r="AD2512">
        <v>6</v>
      </c>
      <c r="AE2512">
        <v>6</v>
      </c>
      <c r="AF2512">
        <v>6</v>
      </c>
    </row>
    <row r="2513" spans="1:32" x14ac:dyDescent="0.35">
      <c r="A2513">
        <v>1054</v>
      </c>
      <c r="B2513" t="s">
        <v>36</v>
      </c>
      <c r="C2513">
        <v>2</v>
      </c>
      <c r="J2513" t="s">
        <v>2657</v>
      </c>
      <c r="L2513">
        <v>69.738</v>
      </c>
      <c r="M2513">
        <v>69.522999999999996</v>
      </c>
      <c r="N2513">
        <v>139.77600000000001</v>
      </c>
      <c r="O2513">
        <v>139.87</v>
      </c>
      <c r="P2513">
        <v>143.10599999999999</v>
      </c>
      <c r="Q2513">
        <v>141.83099999999999</v>
      </c>
      <c r="R2513">
        <v>123.242</v>
      </c>
      <c r="S2513">
        <v>121.758</v>
      </c>
      <c r="T2513">
        <v>59.89</v>
      </c>
      <c r="U2513">
        <v>59.072000000000003</v>
      </c>
      <c r="V2513">
        <v>40.11</v>
      </c>
      <c r="W2513">
        <v>40.927999999999997</v>
      </c>
      <c r="X2513">
        <v>9.5760000000000005</v>
      </c>
      <c r="Y2513">
        <v>9.8640000000000008</v>
      </c>
      <c r="Z2513">
        <v>40.927999999999997</v>
      </c>
      <c r="AA2513">
        <v>40.11</v>
      </c>
      <c r="AB2513">
        <v>11.034000000000001</v>
      </c>
      <c r="AC2513">
        <v>10</v>
      </c>
      <c r="AD2513">
        <v>9</v>
      </c>
      <c r="AE2513">
        <v>9</v>
      </c>
      <c r="AF2513">
        <v>9</v>
      </c>
    </row>
    <row r="2514" spans="1:32" x14ac:dyDescent="0.35">
      <c r="A2514">
        <v>1055</v>
      </c>
    </row>
    <row r="2515" spans="1:32" x14ac:dyDescent="0.35">
      <c r="A2515">
        <v>1055</v>
      </c>
      <c r="B2515" t="s">
        <v>33</v>
      </c>
      <c r="C2515">
        <v>1</v>
      </c>
      <c r="D2515" t="s">
        <v>2658</v>
      </c>
      <c r="E2515" t="s">
        <v>2659</v>
      </c>
    </row>
    <row r="2516" spans="1:32" x14ac:dyDescent="0.35">
      <c r="A2516">
        <v>1055</v>
      </c>
      <c r="B2516" t="s">
        <v>36</v>
      </c>
      <c r="C2516">
        <v>1</v>
      </c>
      <c r="J2516" t="s">
        <v>2660</v>
      </c>
      <c r="L2516">
        <v>41.69</v>
      </c>
      <c r="M2516">
        <v>51.552999999999997</v>
      </c>
      <c r="N2516">
        <v>92.692999999999998</v>
      </c>
      <c r="O2516">
        <v>94.072000000000003</v>
      </c>
      <c r="P2516">
        <v>98.474000000000004</v>
      </c>
      <c r="Q2516">
        <v>99.328999999999994</v>
      </c>
      <c r="R2516">
        <v>125.378</v>
      </c>
      <c r="S2516">
        <v>125.11</v>
      </c>
      <c r="T2516">
        <v>63.243000000000002</v>
      </c>
      <c r="U2516">
        <v>62.78</v>
      </c>
      <c r="V2516">
        <v>36.756999999999998</v>
      </c>
      <c r="W2516">
        <v>37.22</v>
      </c>
      <c r="X2516">
        <v>12.025</v>
      </c>
      <c r="Y2516">
        <v>14.082000000000001</v>
      </c>
      <c r="Z2516">
        <v>37.22</v>
      </c>
      <c r="AA2516">
        <v>36.756999999999998</v>
      </c>
      <c r="AB2516">
        <v>10.27</v>
      </c>
      <c r="AC2516">
        <v>13</v>
      </c>
      <c r="AD2516">
        <v>13</v>
      </c>
      <c r="AE2516">
        <v>13</v>
      </c>
      <c r="AF2516">
        <v>13</v>
      </c>
    </row>
    <row r="2517" spans="1:32" x14ac:dyDescent="0.35">
      <c r="A2517">
        <v>1055</v>
      </c>
      <c r="B2517" t="s">
        <v>36</v>
      </c>
      <c r="C2517">
        <v>2</v>
      </c>
      <c r="J2517" t="s">
        <v>2661</v>
      </c>
      <c r="L2517">
        <v>41.552</v>
      </c>
      <c r="M2517">
        <v>48.076000000000001</v>
      </c>
      <c r="N2517">
        <v>91.197000000000003</v>
      </c>
      <c r="O2517">
        <v>89.811000000000007</v>
      </c>
      <c r="P2517">
        <v>96.216999999999999</v>
      </c>
      <c r="Q2517">
        <v>95.216999999999999</v>
      </c>
      <c r="R2517">
        <v>126.337</v>
      </c>
      <c r="S2517">
        <v>126.721</v>
      </c>
      <c r="T2517">
        <v>63.465000000000003</v>
      </c>
      <c r="U2517">
        <v>61.518000000000001</v>
      </c>
      <c r="V2517">
        <v>36.534999999999997</v>
      </c>
      <c r="W2517">
        <v>38.481999999999999</v>
      </c>
      <c r="X2517">
        <v>12.500999999999999</v>
      </c>
      <c r="Y2517">
        <v>12.747999999999999</v>
      </c>
      <c r="Z2517">
        <v>38.481999999999999</v>
      </c>
      <c r="AA2517">
        <v>36.534999999999997</v>
      </c>
      <c r="AB2517">
        <v>10.396000000000001</v>
      </c>
      <c r="AC2517">
        <v>16</v>
      </c>
      <c r="AD2517">
        <v>16</v>
      </c>
      <c r="AE2517">
        <v>16</v>
      </c>
      <c r="AF2517">
        <v>16</v>
      </c>
    </row>
    <row r="2518" spans="1:32" x14ac:dyDescent="0.35">
      <c r="A2518">
        <v>1056</v>
      </c>
    </row>
    <row r="2519" spans="1:32" x14ac:dyDescent="0.35">
      <c r="A2519">
        <v>1056</v>
      </c>
      <c r="B2519" t="s">
        <v>33</v>
      </c>
      <c r="C2519">
        <v>1</v>
      </c>
      <c r="D2519" t="s">
        <v>2662</v>
      </c>
      <c r="E2519" t="s">
        <v>2663</v>
      </c>
    </row>
    <row r="2520" spans="1:32" x14ac:dyDescent="0.35">
      <c r="A2520">
        <v>1056</v>
      </c>
      <c r="B2520" t="s">
        <v>36</v>
      </c>
      <c r="C2520">
        <v>1</v>
      </c>
      <c r="J2520" t="s">
        <v>2664</v>
      </c>
      <c r="L2520">
        <v>59.661000000000001</v>
      </c>
      <c r="M2520">
        <v>62.069000000000003</v>
      </c>
      <c r="N2520">
        <v>122.408</v>
      </c>
      <c r="O2520">
        <v>121.364</v>
      </c>
      <c r="P2520">
        <v>114.60599999999999</v>
      </c>
      <c r="Q2520">
        <v>114.175</v>
      </c>
      <c r="R2520">
        <v>111.67700000000001</v>
      </c>
      <c r="S2520">
        <v>112.44799999999999</v>
      </c>
      <c r="T2520">
        <v>61.773000000000003</v>
      </c>
      <c r="U2520">
        <v>62.744999999999997</v>
      </c>
      <c r="V2520">
        <v>38.226999999999997</v>
      </c>
      <c r="W2520">
        <v>37.255000000000003</v>
      </c>
      <c r="X2520">
        <v>12.548</v>
      </c>
      <c r="Y2520">
        <v>12.275</v>
      </c>
      <c r="Z2520">
        <v>37.255000000000003</v>
      </c>
      <c r="AA2520">
        <v>38.226999999999997</v>
      </c>
      <c r="AB2520">
        <v>11.21</v>
      </c>
      <c r="AC2520">
        <v>10</v>
      </c>
      <c r="AD2520">
        <v>11</v>
      </c>
      <c r="AE2520">
        <v>10</v>
      </c>
      <c r="AF2520">
        <v>10</v>
      </c>
    </row>
    <row r="2521" spans="1:32" x14ac:dyDescent="0.35">
      <c r="A2521">
        <v>1056</v>
      </c>
      <c r="B2521" t="s">
        <v>36</v>
      </c>
      <c r="C2521">
        <v>2</v>
      </c>
      <c r="J2521" t="s">
        <v>2665</v>
      </c>
      <c r="L2521">
        <v>69.239999999999995</v>
      </c>
      <c r="M2521">
        <v>71.769000000000005</v>
      </c>
      <c r="N2521">
        <v>141.28700000000001</v>
      </c>
      <c r="O2521">
        <v>141.40700000000001</v>
      </c>
      <c r="P2521">
        <v>138.09899999999999</v>
      </c>
      <c r="Q2521">
        <v>137.786</v>
      </c>
      <c r="R2521">
        <v>117.099</v>
      </c>
      <c r="S2521">
        <v>117.002</v>
      </c>
      <c r="T2521">
        <v>59.76</v>
      </c>
      <c r="U2521">
        <v>61.493000000000002</v>
      </c>
      <c r="V2521">
        <v>40.24</v>
      </c>
      <c r="W2521">
        <v>38.506999999999998</v>
      </c>
      <c r="X2521">
        <v>11.048999999999999</v>
      </c>
      <c r="Y2521">
        <v>10.393000000000001</v>
      </c>
      <c r="Z2521">
        <v>38.506999999999998</v>
      </c>
      <c r="AA2521">
        <v>40.24</v>
      </c>
      <c r="AB2521">
        <v>11.247999999999999</v>
      </c>
      <c r="AC2521">
        <v>10</v>
      </c>
      <c r="AD2521">
        <v>10</v>
      </c>
      <c r="AE2521">
        <v>10</v>
      </c>
      <c r="AF2521">
        <v>10</v>
      </c>
    </row>
    <row r="2522" spans="1:32" x14ac:dyDescent="0.35">
      <c r="A2522">
        <v>1057</v>
      </c>
    </row>
    <row r="2523" spans="1:32" x14ac:dyDescent="0.35">
      <c r="A2523">
        <v>1057</v>
      </c>
      <c r="B2523" t="s">
        <v>33</v>
      </c>
      <c r="C2523">
        <v>1</v>
      </c>
      <c r="D2523" t="s">
        <v>2666</v>
      </c>
      <c r="E2523" t="s">
        <v>2667</v>
      </c>
    </row>
    <row r="2524" spans="1:32" x14ac:dyDescent="0.35">
      <c r="A2524">
        <v>1057</v>
      </c>
      <c r="B2524" t="s">
        <v>36</v>
      </c>
      <c r="C2524">
        <v>1</v>
      </c>
      <c r="J2524" t="s">
        <v>2668</v>
      </c>
      <c r="L2524">
        <v>30.879000000000001</v>
      </c>
      <c r="M2524">
        <v>28.03</v>
      </c>
      <c r="N2524">
        <v>52.511000000000003</v>
      </c>
      <c r="O2524">
        <v>62.488</v>
      </c>
      <c r="P2524">
        <v>65.185000000000002</v>
      </c>
      <c r="Q2524">
        <v>63.906999999999996</v>
      </c>
      <c r="R2524">
        <v>1758.7260000000001</v>
      </c>
      <c r="S2524">
        <v>1082.4970000000001</v>
      </c>
      <c r="T2524">
        <v>202.94800000000001</v>
      </c>
      <c r="U2524">
        <v>-506.76</v>
      </c>
      <c r="V2524">
        <v>-102.946</v>
      </c>
      <c r="W2524">
        <v>606.76199999999994</v>
      </c>
      <c r="X2524">
        <v>-804.91</v>
      </c>
      <c r="Y2524">
        <v>-833.51300000000003</v>
      </c>
      <c r="Z2524">
        <v>606.76199999999994</v>
      </c>
      <c r="AA2524">
        <v>-102.946</v>
      </c>
      <c r="AB2524">
        <v>20.943000000000001</v>
      </c>
      <c r="AC2524">
        <v>23</v>
      </c>
      <c r="AD2524">
        <v>22</v>
      </c>
      <c r="AE2524">
        <v>20</v>
      </c>
      <c r="AF2524">
        <v>20</v>
      </c>
    </row>
    <row r="2525" spans="1:32" x14ac:dyDescent="0.35">
      <c r="A2525">
        <v>1057</v>
      </c>
      <c r="B2525" t="s">
        <v>36</v>
      </c>
      <c r="C2525">
        <v>2</v>
      </c>
      <c r="J2525" t="s">
        <v>2669</v>
      </c>
      <c r="L2525">
        <v>38.893000000000001</v>
      </c>
      <c r="M2525">
        <v>38.174999999999997</v>
      </c>
      <c r="N2525">
        <v>76.227999999999994</v>
      </c>
      <c r="O2525">
        <v>76.56</v>
      </c>
      <c r="P2525">
        <v>60.710999999999999</v>
      </c>
      <c r="Q2525">
        <v>59.917000000000002</v>
      </c>
      <c r="R2525">
        <v>96.031000000000006</v>
      </c>
      <c r="S2525">
        <v>94.686999999999998</v>
      </c>
      <c r="T2525">
        <v>57.795999999999999</v>
      </c>
      <c r="U2525">
        <v>67.412999999999997</v>
      </c>
      <c r="V2525">
        <v>42.204000000000001</v>
      </c>
      <c r="W2525">
        <v>32.587000000000003</v>
      </c>
      <c r="X2525">
        <v>12.72</v>
      </c>
      <c r="Y2525">
        <v>12.794</v>
      </c>
      <c r="Z2525">
        <v>32.587000000000003</v>
      </c>
      <c r="AA2525">
        <v>42.204000000000001</v>
      </c>
      <c r="AB2525">
        <v>15.977</v>
      </c>
      <c r="AC2525">
        <v>17</v>
      </c>
      <c r="AD2525">
        <v>17</v>
      </c>
      <c r="AE2525">
        <v>17</v>
      </c>
      <c r="AF2525">
        <v>17</v>
      </c>
    </row>
    <row r="2526" spans="1:32" x14ac:dyDescent="0.35">
      <c r="A2526">
        <v>1058</v>
      </c>
    </row>
    <row r="2527" spans="1:32" x14ac:dyDescent="0.35">
      <c r="A2527">
        <v>1058</v>
      </c>
      <c r="B2527" t="s">
        <v>33</v>
      </c>
      <c r="C2527">
        <v>1</v>
      </c>
      <c r="D2527" t="s">
        <v>2670</v>
      </c>
      <c r="E2527" t="s">
        <v>2671</v>
      </c>
    </row>
    <row r="2528" spans="1:32" x14ac:dyDescent="0.35">
      <c r="A2528">
        <v>1058</v>
      </c>
      <c r="B2528" t="s">
        <v>36</v>
      </c>
      <c r="C2528">
        <v>1</v>
      </c>
      <c r="J2528" t="s">
        <v>2672</v>
      </c>
      <c r="L2528">
        <v>31.068000000000001</v>
      </c>
      <c r="M2528">
        <v>34.749000000000002</v>
      </c>
      <c r="N2528">
        <v>65.542000000000002</v>
      </c>
      <c r="O2528">
        <v>65.527000000000001</v>
      </c>
      <c r="P2528">
        <v>62.999000000000002</v>
      </c>
      <c r="Q2528">
        <v>63.481000000000002</v>
      </c>
      <c r="R2528">
        <v>115.654</v>
      </c>
      <c r="S2528">
        <v>115.583</v>
      </c>
      <c r="T2528">
        <v>64.897000000000006</v>
      </c>
      <c r="U2528">
        <v>65.989999999999995</v>
      </c>
      <c r="V2528">
        <v>35.103000000000002</v>
      </c>
      <c r="W2528">
        <v>34.01</v>
      </c>
      <c r="X2528">
        <v>15.698</v>
      </c>
      <c r="Y2528">
        <v>15.598000000000001</v>
      </c>
      <c r="Z2528">
        <v>34.01</v>
      </c>
      <c r="AA2528">
        <v>35.103000000000002</v>
      </c>
      <c r="AB2528">
        <v>6.9550000000000001</v>
      </c>
      <c r="AC2528">
        <v>17</v>
      </c>
      <c r="AD2528">
        <v>16</v>
      </c>
      <c r="AE2528">
        <v>16</v>
      </c>
      <c r="AF2528">
        <v>16</v>
      </c>
    </row>
    <row r="2529" spans="1:32" x14ac:dyDescent="0.35">
      <c r="A2529">
        <v>1058</v>
      </c>
      <c r="B2529" t="s">
        <v>36</v>
      </c>
      <c r="C2529">
        <v>2</v>
      </c>
      <c r="J2529" t="s">
        <v>2673</v>
      </c>
      <c r="L2529">
        <v>44.887999999999998</v>
      </c>
      <c r="M2529">
        <v>49.341999999999999</v>
      </c>
      <c r="N2529">
        <v>94.775999999999996</v>
      </c>
      <c r="O2529">
        <v>94.356999999999999</v>
      </c>
      <c r="P2529">
        <v>101.947</v>
      </c>
      <c r="Q2529">
        <v>101.224</v>
      </c>
      <c r="R2529">
        <v>128.995</v>
      </c>
      <c r="S2529">
        <v>128.86500000000001</v>
      </c>
      <c r="T2529">
        <v>61.369</v>
      </c>
      <c r="U2529">
        <v>60.505000000000003</v>
      </c>
      <c r="V2529">
        <v>38.631</v>
      </c>
      <c r="W2529">
        <v>39.494999999999997</v>
      </c>
      <c r="X2529">
        <v>10.494999999999999</v>
      </c>
      <c r="Y2529">
        <v>11.365</v>
      </c>
      <c r="Z2529">
        <v>39.494999999999997</v>
      </c>
      <c r="AA2529">
        <v>38.631</v>
      </c>
      <c r="AB2529">
        <v>5.3680000000000003</v>
      </c>
      <c r="AC2529">
        <v>15</v>
      </c>
      <c r="AD2529">
        <v>14</v>
      </c>
      <c r="AE2529">
        <v>14</v>
      </c>
      <c r="AF2529">
        <v>14</v>
      </c>
    </row>
    <row r="2530" spans="1:32" x14ac:dyDescent="0.35">
      <c r="A2530">
        <v>1059</v>
      </c>
    </row>
    <row r="2531" spans="1:32" x14ac:dyDescent="0.35">
      <c r="A2531">
        <v>1059</v>
      </c>
      <c r="B2531" t="s">
        <v>33</v>
      </c>
      <c r="C2531">
        <v>1</v>
      </c>
      <c r="D2531" t="s">
        <v>2674</v>
      </c>
      <c r="E2531" t="s">
        <v>2675</v>
      </c>
    </row>
    <row r="2532" spans="1:32" x14ac:dyDescent="0.35">
      <c r="A2532">
        <v>1059</v>
      </c>
      <c r="B2532" t="s">
        <v>36</v>
      </c>
      <c r="C2532">
        <v>1</v>
      </c>
      <c r="J2532" t="s">
        <v>2676</v>
      </c>
      <c r="L2532">
        <v>49.735999999999997</v>
      </c>
      <c r="M2532">
        <v>55.231999999999999</v>
      </c>
      <c r="N2532">
        <v>104.922</v>
      </c>
      <c r="O2532">
        <v>107.99</v>
      </c>
      <c r="P2532">
        <v>101.401</v>
      </c>
      <c r="Q2532">
        <v>102.32</v>
      </c>
      <c r="R2532">
        <v>115.98399999999999</v>
      </c>
      <c r="S2532">
        <v>114.919</v>
      </c>
      <c r="T2532">
        <v>63.134999999999998</v>
      </c>
      <c r="U2532">
        <v>61.709000000000003</v>
      </c>
      <c r="V2532">
        <v>36.865000000000002</v>
      </c>
      <c r="W2532">
        <v>38.290999999999997</v>
      </c>
      <c r="X2532">
        <v>12.555</v>
      </c>
      <c r="Y2532">
        <v>13.26</v>
      </c>
      <c r="Z2532">
        <v>38.290999999999997</v>
      </c>
      <c r="AA2532">
        <v>36.865000000000002</v>
      </c>
      <c r="AB2532">
        <v>9.9600000000000009</v>
      </c>
      <c r="AC2532">
        <v>15</v>
      </c>
      <c r="AD2532">
        <v>12</v>
      </c>
      <c r="AE2532">
        <v>12</v>
      </c>
      <c r="AF2532">
        <v>12</v>
      </c>
    </row>
    <row r="2533" spans="1:32" x14ac:dyDescent="0.35">
      <c r="A2533">
        <v>1060</v>
      </c>
    </row>
    <row r="2534" spans="1:32" x14ac:dyDescent="0.35">
      <c r="A2534">
        <v>1060</v>
      </c>
      <c r="B2534" t="s">
        <v>33</v>
      </c>
      <c r="C2534">
        <v>1</v>
      </c>
      <c r="D2534" t="s">
        <v>2677</v>
      </c>
      <c r="E2534" t="s">
        <v>2678</v>
      </c>
    </row>
    <row r="2535" spans="1:32" x14ac:dyDescent="0.35">
      <c r="A2535">
        <v>1060</v>
      </c>
      <c r="B2535" t="s">
        <v>36</v>
      </c>
      <c r="C2535">
        <v>1</v>
      </c>
      <c r="J2535" t="s">
        <v>2679</v>
      </c>
      <c r="L2535">
        <v>47.031999999999996</v>
      </c>
      <c r="M2535">
        <v>43.618000000000002</v>
      </c>
      <c r="N2535">
        <v>90.540999999999997</v>
      </c>
      <c r="O2535">
        <v>90.88</v>
      </c>
      <c r="P2535">
        <v>98.328000000000003</v>
      </c>
      <c r="Q2535">
        <v>99.021000000000001</v>
      </c>
      <c r="R2535">
        <v>129.39599999999999</v>
      </c>
      <c r="S2535">
        <v>130.23400000000001</v>
      </c>
      <c r="T2535">
        <v>62.670999999999999</v>
      </c>
      <c r="U2535">
        <v>61.524999999999999</v>
      </c>
      <c r="V2535">
        <v>37.329000000000001</v>
      </c>
      <c r="W2535">
        <v>38.475000000000001</v>
      </c>
      <c r="X2535">
        <v>12.816000000000001</v>
      </c>
      <c r="Y2535">
        <v>11.805999999999999</v>
      </c>
      <c r="Z2535">
        <v>38.475000000000001</v>
      </c>
      <c r="AA2535">
        <v>37.329000000000001</v>
      </c>
      <c r="AB2535">
        <v>9.4939999999999998</v>
      </c>
      <c r="AC2535">
        <v>14</v>
      </c>
      <c r="AD2535">
        <v>15</v>
      </c>
      <c r="AE2535">
        <v>14</v>
      </c>
      <c r="AF2535">
        <v>14</v>
      </c>
    </row>
    <row r="2536" spans="1:32" x14ac:dyDescent="0.35">
      <c r="A2536">
        <v>1060</v>
      </c>
      <c r="B2536" t="s">
        <v>36</v>
      </c>
      <c r="C2536">
        <v>2</v>
      </c>
      <c r="J2536" t="s">
        <v>2680</v>
      </c>
      <c r="L2536">
        <v>48.293999999999997</v>
      </c>
      <c r="M2536">
        <v>41.987000000000002</v>
      </c>
      <c r="N2536">
        <v>91.611000000000004</v>
      </c>
      <c r="O2536">
        <v>90.638000000000005</v>
      </c>
      <c r="P2536">
        <v>106.626</v>
      </c>
      <c r="Q2536">
        <v>105.461</v>
      </c>
      <c r="R2536">
        <v>139.81700000000001</v>
      </c>
      <c r="S2536">
        <v>138.24700000000001</v>
      </c>
      <c r="T2536">
        <v>63.722000000000001</v>
      </c>
      <c r="U2536">
        <v>61.902999999999999</v>
      </c>
      <c r="V2536">
        <v>36.277999999999999</v>
      </c>
      <c r="W2536">
        <v>38.097000000000001</v>
      </c>
      <c r="X2536">
        <v>12.286</v>
      </c>
      <c r="Y2536">
        <v>13.355</v>
      </c>
      <c r="Z2536">
        <v>38.097000000000001</v>
      </c>
      <c r="AA2536">
        <v>36.277999999999999</v>
      </c>
      <c r="AB2536">
        <v>11.936</v>
      </c>
      <c r="AC2536">
        <v>12</v>
      </c>
      <c r="AD2536">
        <v>14</v>
      </c>
      <c r="AE2536">
        <v>12</v>
      </c>
      <c r="AF2536">
        <v>12</v>
      </c>
    </row>
    <row r="2537" spans="1:32" x14ac:dyDescent="0.35">
      <c r="A2537">
        <v>1060</v>
      </c>
      <c r="B2537" t="s">
        <v>36</v>
      </c>
      <c r="C2537">
        <v>3</v>
      </c>
      <c r="J2537" t="s">
        <v>2681</v>
      </c>
      <c r="L2537">
        <v>52.232999999999997</v>
      </c>
      <c r="M2537">
        <v>48.673999999999999</v>
      </c>
      <c r="N2537">
        <v>101.571</v>
      </c>
      <c r="O2537">
        <v>101.38</v>
      </c>
      <c r="P2537">
        <v>113.16200000000001</v>
      </c>
      <c r="Q2537">
        <v>114.175</v>
      </c>
      <c r="R2537">
        <v>133.57300000000001</v>
      </c>
      <c r="S2537">
        <v>135.32900000000001</v>
      </c>
      <c r="T2537">
        <v>62.131999999999998</v>
      </c>
      <c r="U2537">
        <v>62.267000000000003</v>
      </c>
      <c r="V2537">
        <v>37.868000000000002</v>
      </c>
      <c r="W2537">
        <v>37.732999999999997</v>
      </c>
      <c r="X2537">
        <v>12.3</v>
      </c>
      <c r="Y2537">
        <v>12.464</v>
      </c>
      <c r="Z2537">
        <v>37.732999999999997</v>
      </c>
      <c r="AA2537">
        <v>37.868000000000002</v>
      </c>
      <c r="AB2537">
        <v>10.103999999999999</v>
      </c>
      <c r="AC2537">
        <v>14</v>
      </c>
      <c r="AD2537">
        <v>11</v>
      </c>
      <c r="AE2537">
        <v>11</v>
      </c>
      <c r="AF2537">
        <v>11</v>
      </c>
    </row>
    <row r="2538" spans="1:32" x14ac:dyDescent="0.35">
      <c r="A2538">
        <v>1061</v>
      </c>
      <c r="I2538" t="s">
        <v>32</v>
      </c>
    </row>
    <row r="2539" spans="1:32" x14ac:dyDescent="0.35">
      <c r="A2539">
        <v>1061</v>
      </c>
      <c r="B2539" t="s">
        <v>33</v>
      </c>
      <c r="C2539">
        <v>1</v>
      </c>
      <c r="D2539" t="s">
        <v>2682</v>
      </c>
      <c r="E2539" t="s">
        <v>2683</v>
      </c>
      <c r="H2539">
        <v>75.7</v>
      </c>
      <c r="K2539" t="s">
        <v>2684</v>
      </c>
    </row>
    <row r="2540" spans="1:32" x14ac:dyDescent="0.35">
      <c r="A2540">
        <v>1061</v>
      </c>
      <c r="B2540" t="s">
        <v>36</v>
      </c>
      <c r="C2540">
        <v>1</v>
      </c>
      <c r="J2540" t="s">
        <v>2685</v>
      </c>
      <c r="L2540">
        <v>42.863</v>
      </c>
      <c r="M2540">
        <v>40.630000000000003</v>
      </c>
      <c r="N2540">
        <v>83.498000000000005</v>
      </c>
      <c r="O2540">
        <v>84.227000000000004</v>
      </c>
      <c r="P2540">
        <v>72.435000000000002</v>
      </c>
      <c r="Q2540">
        <v>72.929000000000002</v>
      </c>
      <c r="R2540">
        <v>104.651</v>
      </c>
      <c r="S2540">
        <v>104.121</v>
      </c>
      <c r="T2540">
        <v>67.683999999999997</v>
      </c>
      <c r="U2540">
        <v>67.281000000000006</v>
      </c>
      <c r="V2540">
        <v>32.316000000000003</v>
      </c>
      <c r="W2540">
        <v>32.719000000000001</v>
      </c>
      <c r="X2540">
        <v>20.234999999999999</v>
      </c>
      <c r="Y2540">
        <v>14.927</v>
      </c>
      <c r="Z2540">
        <v>32.719000000000001</v>
      </c>
      <c r="AA2540">
        <v>32.316000000000003</v>
      </c>
      <c r="AB2540">
        <v>18.577999999999999</v>
      </c>
      <c r="AC2540">
        <v>11</v>
      </c>
      <c r="AD2540">
        <v>12</v>
      </c>
      <c r="AE2540">
        <v>11</v>
      </c>
      <c r="AF2540">
        <v>11</v>
      </c>
    </row>
    <row r="2541" spans="1:32" x14ac:dyDescent="0.35">
      <c r="A2541">
        <v>1062</v>
      </c>
      <c r="I2541" t="s">
        <v>32</v>
      </c>
    </row>
    <row r="2542" spans="1:32" x14ac:dyDescent="0.35">
      <c r="A2542">
        <v>1062</v>
      </c>
      <c r="B2542" t="s">
        <v>33</v>
      </c>
      <c r="C2542">
        <v>1</v>
      </c>
      <c r="D2542" t="s">
        <v>2686</v>
      </c>
      <c r="E2542" t="s">
        <v>2687</v>
      </c>
      <c r="H2542">
        <v>65.099999999999994</v>
      </c>
      <c r="K2542" t="s">
        <v>2688</v>
      </c>
    </row>
    <row r="2543" spans="1:32" x14ac:dyDescent="0.35">
      <c r="A2543">
        <v>1062</v>
      </c>
      <c r="B2543" t="s">
        <v>36</v>
      </c>
      <c r="C2543">
        <v>1</v>
      </c>
      <c r="J2543" t="s">
        <v>2689</v>
      </c>
      <c r="L2543">
        <v>46.484999999999999</v>
      </c>
      <c r="M2543">
        <v>51.530999999999999</v>
      </c>
      <c r="N2543">
        <v>99.438000000000002</v>
      </c>
      <c r="O2543">
        <v>96.611999999999995</v>
      </c>
      <c r="P2543">
        <v>74.328000000000003</v>
      </c>
      <c r="Q2543">
        <v>74.100999999999999</v>
      </c>
      <c r="R2543">
        <v>90.346999999999994</v>
      </c>
      <c r="S2543">
        <v>91.150999999999996</v>
      </c>
      <c r="T2543">
        <v>65.442999999999998</v>
      </c>
      <c r="U2543">
        <v>66.411000000000001</v>
      </c>
      <c r="V2543">
        <v>34.557000000000002</v>
      </c>
      <c r="W2543">
        <v>33.588999999999999</v>
      </c>
      <c r="X2543">
        <v>18.521000000000001</v>
      </c>
      <c r="Y2543">
        <v>14.619</v>
      </c>
      <c r="Z2543">
        <v>33.588999999999999</v>
      </c>
      <c r="AA2543">
        <v>34.557000000000002</v>
      </c>
      <c r="AB2543">
        <v>16.146000000000001</v>
      </c>
      <c r="AC2543">
        <v>10</v>
      </c>
      <c r="AD2543">
        <v>10</v>
      </c>
      <c r="AE2543">
        <v>10</v>
      </c>
      <c r="AF2543">
        <v>10</v>
      </c>
    </row>
    <row r="2544" spans="1:32" x14ac:dyDescent="0.35">
      <c r="A2544">
        <v>1063</v>
      </c>
      <c r="I2544" t="s">
        <v>32</v>
      </c>
    </row>
    <row r="2545" spans="1:32" x14ac:dyDescent="0.35">
      <c r="A2545">
        <v>1063</v>
      </c>
      <c r="B2545" t="s">
        <v>33</v>
      </c>
      <c r="C2545">
        <v>1</v>
      </c>
      <c r="D2545" t="s">
        <v>2690</v>
      </c>
      <c r="E2545" t="s">
        <v>2691</v>
      </c>
      <c r="H2545">
        <v>34.4</v>
      </c>
      <c r="K2545" t="s">
        <v>2692</v>
      </c>
    </row>
    <row r="2546" spans="1:32" x14ac:dyDescent="0.35">
      <c r="A2546">
        <v>1063</v>
      </c>
      <c r="B2546" t="s">
        <v>36</v>
      </c>
      <c r="C2546">
        <v>1</v>
      </c>
      <c r="J2546" t="s">
        <v>2693</v>
      </c>
      <c r="L2546">
        <v>58.37</v>
      </c>
      <c r="M2546">
        <v>57.296999999999997</v>
      </c>
      <c r="N2546">
        <v>116.82899999999999</v>
      </c>
      <c r="O2546">
        <v>113.087</v>
      </c>
      <c r="P2546">
        <v>59.762999999999998</v>
      </c>
      <c r="Q2546">
        <v>59.546999999999997</v>
      </c>
      <c r="R2546">
        <v>61.732999999999997</v>
      </c>
      <c r="S2546">
        <v>62.378999999999998</v>
      </c>
      <c r="T2546">
        <v>64.870999999999995</v>
      </c>
      <c r="U2546">
        <v>67.073999999999998</v>
      </c>
      <c r="V2546">
        <v>35.128999999999998</v>
      </c>
      <c r="W2546">
        <v>32.926000000000002</v>
      </c>
      <c r="X2546">
        <v>14.409000000000001</v>
      </c>
      <c r="Y2546">
        <v>18.315999999999999</v>
      </c>
      <c r="Z2546">
        <v>32.926000000000002</v>
      </c>
      <c r="AA2546">
        <v>35.128999999999998</v>
      </c>
      <c r="AB2546">
        <v>18.262</v>
      </c>
      <c r="AC2546">
        <v>10</v>
      </c>
      <c r="AD2546">
        <v>7</v>
      </c>
      <c r="AE2546">
        <v>7</v>
      </c>
      <c r="AF2546">
        <v>7</v>
      </c>
    </row>
    <row r="2547" spans="1:32" x14ac:dyDescent="0.35">
      <c r="A2547">
        <v>1064</v>
      </c>
      <c r="I2547" t="s">
        <v>32</v>
      </c>
    </row>
    <row r="2548" spans="1:32" x14ac:dyDescent="0.35">
      <c r="A2548">
        <v>1064</v>
      </c>
      <c r="B2548" t="s">
        <v>33</v>
      </c>
      <c r="C2548">
        <v>1</v>
      </c>
      <c r="D2548" t="s">
        <v>2694</v>
      </c>
      <c r="E2548" t="s">
        <v>2695</v>
      </c>
      <c r="H2548">
        <v>76.8</v>
      </c>
      <c r="K2548" t="s">
        <v>2696</v>
      </c>
    </row>
    <row r="2549" spans="1:32" x14ac:dyDescent="0.35">
      <c r="A2549">
        <v>1064</v>
      </c>
      <c r="B2549" t="s">
        <v>36</v>
      </c>
      <c r="C2549">
        <v>1</v>
      </c>
      <c r="J2549" t="s">
        <v>2697</v>
      </c>
      <c r="L2549">
        <v>41.848999999999997</v>
      </c>
      <c r="M2549">
        <v>39.267000000000003</v>
      </c>
      <c r="N2549">
        <v>81.406000000000006</v>
      </c>
      <c r="O2549">
        <v>80.709999999999994</v>
      </c>
      <c r="P2549">
        <v>62.112000000000002</v>
      </c>
      <c r="Q2549">
        <v>61.646000000000001</v>
      </c>
      <c r="R2549">
        <v>90.932000000000002</v>
      </c>
      <c r="S2549">
        <v>90.811999999999998</v>
      </c>
      <c r="T2549">
        <v>66.224000000000004</v>
      </c>
      <c r="U2549">
        <v>68.569999999999993</v>
      </c>
      <c r="V2549">
        <v>33.776000000000003</v>
      </c>
      <c r="W2549">
        <v>31.43</v>
      </c>
      <c r="X2549">
        <v>17.747</v>
      </c>
      <c r="Y2549">
        <v>17.428000000000001</v>
      </c>
      <c r="Z2549">
        <v>31.43</v>
      </c>
      <c r="AA2549">
        <v>33.776000000000003</v>
      </c>
      <c r="AB2549">
        <v>17.11</v>
      </c>
      <c r="AC2549">
        <v>12</v>
      </c>
      <c r="AD2549">
        <v>12</v>
      </c>
      <c r="AE2549">
        <v>12</v>
      </c>
      <c r="AF2549">
        <v>12</v>
      </c>
    </row>
    <row r="2550" spans="1:32" x14ac:dyDescent="0.35">
      <c r="A2550">
        <v>1065</v>
      </c>
      <c r="I2550" t="s">
        <v>32</v>
      </c>
    </row>
    <row r="2551" spans="1:32" x14ac:dyDescent="0.35">
      <c r="A2551">
        <v>1065</v>
      </c>
      <c r="B2551" t="s">
        <v>33</v>
      </c>
      <c r="C2551">
        <v>1</v>
      </c>
      <c r="D2551" t="s">
        <v>2698</v>
      </c>
      <c r="E2551" t="s">
        <v>2699</v>
      </c>
      <c r="H2551">
        <v>71.8</v>
      </c>
      <c r="K2551" t="s">
        <v>2700</v>
      </c>
    </row>
    <row r="2552" spans="1:32" x14ac:dyDescent="0.35">
      <c r="A2552">
        <v>1065</v>
      </c>
      <c r="B2552" t="s">
        <v>36</v>
      </c>
      <c r="C2552">
        <v>1</v>
      </c>
      <c r="J2552" t="s">
        <v>2701</v>
      </c>
      <c r="L2552">
        <v>42.517000000000003</v>
      </c>
      <c r="M2552">
        <v>40.497999999999998</v>
      </c>
      <c r="N2552">
        <v>83.388000000000005</v>
      </c>
      <c r="O2552">
        <v>83.341999999999999</v>
      </c>
      <c r="P2552">
        <v>70.456999999999994</v>
      </c>
      <c r="Q2552">
        <v>70.331999999999994</v>
      </c>
      <c r="R2552">
        <v>102.09399999999999</v>
      </c>
      <c r="S2552">
        <v>102.121</v>
      </c>
      <c r="T2552">
        <v>63.887999999999998</v>
      </c>
      <c r="U2552">
        <v>64.784000000000006</v>
      </c>
      <c r="V2552">
        <v>36.112000000000002</v>
      </c>
      <c r="W2552">
        <v>35.216000000000001</v>
      </c>
      <c r="X2552">
        <v>16.745000000000001</v>
      </c>
      <c r="Y2552">
        <v>12.673</v>
      </c>
      <c r="Z2552">
        <v>35.216000000000001</v>
      </c>
      <c r="AA2552">
        <v>36.112000000000002</v>
      </c>
      <c r="AB2552">
        <v>11.295999999999999</v>
      </c>
      <c r="AC2552">
        <v>13</v>
      </c>
      <c r="AD2552">
        <v>11</v>
      </c>
      <c r="AE2552">
        <v>11</v>
      </c>
      <c r="AF2552">
        <v>11</v>
      </c>
    </row>
    <row r="2553" spans="1:32" x14ac:dyDescent="0.35">
      <c r="A2553">
        <v>1066</v>
      </c>
      <c r="I2553" t="s">
        <v>32</v>
      </c>
    </row>
    <row r="2554" spans="1:32" x14ac:dyDescent="0.35">
      <c r="A2554">
        <v>1066</v>
      </c>
      <c r="B2554" t="s">
        <v>33</v>
      </c>
      <c r="C2554">
        <v>1</v>
      </c>
      <c r="D2554" t="s">
        <v>2702</v>
      </c>
      <c r="E2554" t="s">
        <v>2703</v>
      </c>
      <c r="H2554">
        <v>64.400000000000006</v>
      </c>
      <c r="K2554" t="s">
        <v>2704</v>
      </c>
    </row>
    <row r="2555" spans="1:32" x14ac:dyDescent="0.35">
      <c r="A2555">
        <v>1066</v>
      </c>
      <c r="B2555" t="s">
        <v>36</v>
      </c>
      <c r="C2555">
        <v>1</v>
      </c>
      <c r="J2555" t="s">
        <v>2705</v>
      </c>
      <c r="L2555">
        <v>44.491999999999997</v>
      </c>
      <c r="M2555">
        <v>41.402000000000001</v>
      </c>
      <c r="N2555">
        <v>85.656999999999996</v>
      </c>
      <c r="O2555">
        <v>85.596999999999994</v>
      </c>
      <c r="P2555">
        <v>86.813000000000002</v>
      </c>
      <c r="Q2555">
        <v>87.155000000000001</v>
      </c>
      <c r="R2555">
        <v>121.32</v>
      </c>
      <c r="S2555">
        <v>121.367</v>
      </c>
      <c r="T2555">
        <v>62.712000000000003</v>
      </c>
      <c r="U2555">
        <v>63.262999999999998</v>
      </c>
      <c r="V2555">
        <v>37.287999999999997</v>
      </c>
      <c r="W2555">
        <v>36.737000000000002</v>
      </c>
      <c r="X2555">
        <v>13.553000000000001</v>
      </c>
      <c r="Y2555">
        <v>12.635</v>
      </c>
      <c r="Z2555">
        <v>36.737000000000002</v>
      </c>
      <c r="AA2555">
        <v>37.287999999999997</v>
      </c>
      <c r="AB2555">
        <v>7.6079999999999997</v>
      </c>
      <c r="AC2555">
        <v>11</v>
      </c>
      <c r="AD2555">
        <v>10</v>
      </c>
      <c r="AE2555">
        <v>10</v>
      </c>
      <c r="AF2555">
        <v>10</v>
      </c>
    </row>
    <row r="2556" spans="1:32" x14ac:dyDescent="0.35">
      <c r="A2556">
        <v>1067</v>
      </c>
      <c r="I2556" t="s">
        <v>32</v>
      </c>
    </row>
    <row r="2557" spans="1:32" x14ac:dyDescent="0.35">
      <c r="A2557">
        <v>1067</v>
      </c>
      <c r="B2557" t="s">
        <v>33</v>
      </c>
      <c r="C2557">
        <v>1</v>
      </c>
      <c r="D2557" t="s">
        <v>2706</v>
      </c>
      <c r="E2557" t="s">
        <v>2707</v>
      </c>
      <c r="H2557">
        <v>71.5</v>
      </c>
      <c r="K2557" t="s">
        <v>2708</v>
      </c>
    </row>
    <row r="2558" spans="1:32" x14ac:dyDescent="0.35">
      <c r="A2558">
        <v>1067</v>
      </c>
      <c r="B2558" t="s">
        <v>36</v>
      </c>
      <c r="C2558">
        <v>1</v>
      </c>
      <c r="J2558" t="s">
        <v>2709</v>
      </c>
      <c r="L2558">
        <v>53.945</v>
      </c>
      <c r="M2558">
        <v>55.378</v>
      </c>
      <c r="N2558">
        <v>109.13500000000001</v>
      </c>
      <c r="O2558">
        <v>109.768</v>
      </c>
      <c r="P2558">
        <v>101.569</v>
      </c>
      <c r="Q2558">
        <v>102.59699999999999</v>
      </c>
      <c r="R2558">
        <v>111.494</v>
      </c>
      <c r="S2558">
        <v>111.59399999999999</v>
      </c>
      <c r="T2558">
        <v>62.761000000000003</v>
      </c>
      <c r="U2558">
        <v>63.753999999999998</v>
      </c>
      <c r="V2558">
        <v>37.238999999999997</v>
      </c>
      <c r="W2558">
        <v>36.246000000000002</v>
      </c>
      <c r="X2558">
        <v>13.22</v>
      </c>
      <c r="Y2558">
        <v>13.936999999999999</v>
      </c>
      <c r="Z2558">
        <v>36.246000000000002</v>
      </c>
      <c r="AA2558">
        <v>37.238999999999997</v>
      </c>
      <c r="AB2558">
        <v>12.156000000000001</v>
      </c>
      <c r="AC2558">
        <v>10</v>
      </c>
      <c r="AD2558">
        <v>10</v>
      </c>
      <c r="AE2558">
        <v>10</v>
      </c>
      <c r="AF2558">
        <v>10</v>
      </c>
    </row>
    <row r="2559" spans="1:32" x14ac:dyDescent="0.35">
      <c r="A2559">
        <v>1068</v>
      </c>
      <c r="I2559" t="s">
        <v>32</v>
      </c>
    </row>
    <row r="2560" spans="1:32" x14ac:dyDescent="0.35">
      <c r="A2560">
        <v>1068</v>
      </c>
      <c r="B2560" t="s">
        <v>33</v>
      </c>
      <c r="C2560">
        <v>1</v>
      </c>
      <c r="D2560" t="s">
        <v>2710</v>
      </c>
      <c r="E2560" t="s">
        <v>2711</v>
      </c>
      <c r="H2560">
        <v>72.099999999999994</v>
      </c>
      <c r="K2560" t="s">
        <v>2712</v>
      </c>
    </row>
    <row r="2561" spans="1:32" x14ac:dyDescent="0.35">
      <c r="A2561">
        <v>1068</v>
      </c>
      <c r="B2561" t="s">
        <v>36</v>
      </c>
      <c r="C2561">
        <v>1</v>
      </c>
      <c r="J2561" t="s">
        <v>2713</v>
      </c>
      <c r="L2561">
        <v>43.423999999999999</v>
      </c>
      <c r="M2561">
        <v>38.039000000000001</v>
      </c>
      <c r="N2561">
        <v>81.462999999999994</v>
      </c>
      <c r="O2561">
        <v>79.787999999999997</v>
      </c>
      <c r="P2561">
        <v>69.483999999999995</v>
      </c>
      <c r="Q2561">
        <v>69.715999999999994</v>
      </c>
      <c r="R2561">
        <v>103.06</v>
      </c>
      <c r="S2561">
        <v>104.976</v>
      </c>
      <c r="T2561">
        <v>66.152000000000001</v>
      </c>
      <c r="U2561">
        <v>67.869</v>
      </c>
      <c r="V2561">
        <v>33.847999999999999</v>
      </c>
      <c r="W2561">
        <v>32.131</v>
      </c>
      <c r="X2561">
        <v>17.164000000000001</v>
      </c>
      <c r="Y2561">
        <v>17.635999999999999</v>
      </c>
      <c r="Z2561">
        <v>32.131</v>
      </c>
      <c r="AA2561">
        <v>33.847999999999999</v>
      </c>
      <c r="AB2561">
        <v>8.452</v>
      </c>
      <c r="AC2561">
        <v>15</v>
      </c>
      <c r="AD2561">
        <v>10</v>
      </c>
      <c r="AE2561">
        <v>10</v>
      </c>
      <c r="AF2561">
        <v>10</v>
      </c>
    </row>
    <row r="2562" spans="1:32" x14ac:dyDescent="0.35">
      <c r="A2562">
        <v>1069</v>
      </c>
      <c r="I2562" t="s">
        <v>54</v>
      </c>
    </row>
    <row r="2563" spans="1:32" x14ac:dyDescent="0.35">
      <c r="A2563">
        <v>1069</v>
      </c>
      <c r="B2563" t="s">
        <v>33</v>
      </c>
      <c r="C2563">
        <v>1</v>
      </c>
      <c r="D2563" t="s">
        <v>2714</v>
      </c>
      <c r="E2563" t="s">
        <v>2715</v>
      </c>
      <c r="H2563">
        <v>62.4</v>
      </c>
      <c r="K2563" t="s">
        <v>2716</v>
      </c>
    </row>
    <row r="2564" spans="1:32" x14ac:dyDescent="0.35">
      <c r="A2564">
        <v>1069</v>
      </c>
      <c r="B2564" t="s">
        <v>36</v>
      </c>
      <c r="C2564">
        <v>1</v>
      </c>
      <c r="J2564" t="s">
        <v>2717</v>
      </c>
      <c r="L2564">
        <v>56.734000000000002</v>
      </c>
      <c r="M2564">
        <v>57.762999999999998</v>
      </c>
      <c r="N2564">
        <v>115.08499999999999</v>
      </c>
      <c r="O2564">
        <v>113.80200000000001</v>
      </c>
      <c r="P2564">
        <v>97.68</v>
      </c>
      <c r="Q2564">
        <v>97.391000000000005</v>
      </c>
      <c r="R2564">
        <v>101.21899999999999</v>
      </c>
      <c r="S2564">
        <v>101.812</v>
      </c>
      <c r="T2564">
        <v>66.484999999999999</v>
      </c>
      <c r="U2564">
        <v>64.596000000000004</v>
      </c>
      <c r="V2564">
        <v>33.515000000000001</v>
      </c>
      <c r="W2564">
        <v>35.404000000000003</v>
      </c>
      <c r="X2564">
        <v>15.109</v>
      </c>
      <c r="Y2564">
        <v>15.542</v>
      </c>
      <c r="Z2564">
        <v>35.404000000000003</v>
      </c>
      <c r="AA2564">
        <v>33.515000000000001</v>
      </c>
      <c r="AB2564">
        <v>12.986000000000001</v>
      </c>
      <c r="AC2564">
        <v>10</v>
      </c>
      <c r="AD2564">
        <v>10</v>
      </c>
      <c r="AE2564">
        <v>10</v>
      </c>
      <c r="AF2564">
        <v>10</v>
      </c>
    </row>
    <row r="2565" spans="1:32" x14ac:dyDescent="0.35">
      <c r="A2565">
        <v>1070</v>
      </c>
      <c r="I2565" t="s">
        <v>32</v>
      </c>
    </row>
    <row r="2566" spans="1:32" x14ac:dyDescent="0.35">
      <c r="A2566">
        <v>1070</v>
      </c>
      <c r="B2566" t="s">
        <v>33</v>
      </c>
      <c r="C2566">
        <v>1</v>
      </c>
      <c r="D2566" t="s">
        <v>2718</v>
      </c>
      <c r="E2566" t="s">
        <v>2719</v>
      </c>
      <c r="H2566">
        <v>64.2</v>
      </c>
      <c r="K2566" t="s">
        <v>2720</v>
      </c>
    </row>
    <row r="2567" spans="1:32" x14ac:dyDescent="0.35">
      <c r="A2567">
        <v>1070</v>
      </c>
      <c r="B2567" t="s">
        <v>36</v>
      </c>
      <c r="C2567">
        <v>1</v>
      </c>
      <c r="J2567" t="s">
        <v>2721</v>
      </c>
      <c r="L2567">
        <v>37.027999999999999</v>
      </c>
      <c r="M2567">
        <v>36.685000000000002</v>
      </c>
      <c r="N2567">
        <v>74.376999999999995</v>
      </c>
      <c r="O2567">
        <v>72.775000000000006</v>
      </c>
      <c r="P2567">
        <v>58.884999999999998</v>
      </c>
      <c r="Q2567">
        <v>58.35</v>
      </c>
      <c r="R2567">
        <v>95.394000000000005</v>
      </c>
      <c r="S2567">
        <v>95.691000000000003</v>
      </c>
      <c r="T2567">
        <v>62.432000000000002</v>
      </c>
      <c r="U2567">
        <v>68.27</v>
      </c>
      <c r="V2567">
        <v>37.567999999999998</v>
      </c>
      <c r="W2567">
        <v>31.73</v>
      </c>
      <c r="X2567">
        <v>15.965999999999999</v>
      </c>
      <c r="Y2567">
        <v>14.667</v>
      </c>
      <c r="Z2567">
        <v>31.73</v>
      </c>
      <c r="AA2567">
        <v>37.567999999999998</v>
      </c>
      <c r="AB2567">
        <v>11.74</v>
      </c>
      <c r="AC2567">
        <v>12</v>
      </c>
      <c r="AD2567">
        <v>13</v>
      </c>
      <c r="AE2567">
        <v>12</v>
      </c>
      <c r="AF2567">
        <v>12</v>
      </c>
    </row>
    <row r="2568" spans="1:32" x14ac:dyDescent="0.35">
      <c r="A2568">
        <v>1071</v>
      </c>
      <c r="I2568" t="s">
        <v>32</v>
      </c>
    </row>
    <row r="2569" spans="1:32" x14ac:dyDescent="0.35">
      <c r="A2569">
        <v>1071</v>
      </c>
      <c r="B2569" t="s">
        <v>33</v>
      </c>
      <c r="C2569">
        <v>1</v>
      </c>
      <c r="D2569" t="s">
        <v>2722</v>
      </c>
      <c r="E2569" t="s">
        <v>2723</v>
      </c>
      <c r="H2569">
        <v>76.2</v>
      </c>
      <c r="K2569" t="s">
        <v>2724</v>
      </c>
    </row>
    <row r="2570" spans="1:32" x14ac:dyDescent="0.35">
      <c r="A2570">
        <v>1071</v>
      </c>
      <c r="B2570" t="s">
        <v>36</v>
      </c>
      <c r="C2570">
        <v>1</v>
      </c>
      <c r="J2570" t="s">
        <v>2725</v>
      </c>
      <c r="L2570">
        <v>33.74</v>
      </c>
      <c r="M2570">
        <v>30.175000000000001</v>
      </c>
      <c r="N2570">
        <v>63.856000000000002</v>
      </c>
      <c r="O2570">
        <v>63.914000000000001</v>
      </c>
      <c r="P2570">
        <v>44.826999999999998</v>
      </c>
      <c r="Q2570">
        <v>44.738</v>
      </c>
      <c r="R2570">
        <v>83.825999999999993</v>
      </c>
      <c r="S2570">
        <v>83.817999999999998</v>
      </c>
      <c r="T2570">
        <v>70.308000000000007</v>
      </c>
      <c r="U2570">
        <v>71.147999999999996</v>
      </c>
      <c r="V2570">
        <v>29.692</v>
      </c>
      <c r="W2570">
        <v>28.852</v>
      </c>
      <c r="X2570">
        <v>20.76</v>
      </c>
      <c r="Y2570">
        <v>21.164000000000001</v>
      </c>
      <c r="Z2570">
        <v>28.852</v>
      </c>
      <c r="AA2570">
        <v>29.692</v>
      </c>
      <c r="AB2570">
        <v>14.311999999999999</v>
      </c>
      <c r="AC2570">
        <v>15</v>
      </c>
      <c r="AD2570">
        <v>15</v>
      </c>
      <c r="AE2570">
        <v>15</v>
      </c>
      <c r="AF2570">
        <v>15</v>
      </c>
    </row>
    <row r="2571" spans="1:32" x14ac:dyDescent="0.35">
      <c r="A2571">
        <v>1072</v>
      </c>
      <c r="I2571" t="s">
        <v>32</v>
      </c>
    </row>
    <row r="2572" spans="1:32" x14ac:dyDescent="0.35">
      <c r="A2572">
        <v>1072</v>
      </c>
      <c r="B2572" t="s">
        <v>33</v>
      </c>
      <c r="C2572">
        <v>1</v>
      </c>
      <c r="D2572" t="s">
        <v>2726</v>
      </c>
      <c r="E2572" t="s">
        <v>2727</v>
      </c>
      <c r="H2572">
        <v>80.400000000000006</v>
      </c>
      <c r="K2572" t="s">
        <v>2728</v>
      </c>
    </row>
    <row r="2573" spans="1:32" x14ac:dyDescent="0.35">
      <c r="A2573">
        <v>1072</v>
      </c>
      <c r="B2573" t="s">
        <v>36</v>
      </c>
      <c r="C2573">
        <v>1</v>
      </c>
      <c r="J2573" t="s">
        <v>2729</v>
      </c>
      <c r="L2573">
        <v>49.155999999999999</v>
      </c>
      <c r="M2573">
        <v>49.042000000000002</v>
      </c>
      <c r="N2573">
        <v>96.905000000000001</v>
      </c>
      <c r="O2573">
        <v>98.697000000000003</v>
      </c>
      <c r="P2573">
        <v>88.664000000000001</v>
      </c>
      <c r="Q2573">
        <v>91.207999999999998</v>
      </c>
      <c r="R2573">
        <v>110.45099999999999</v>
      </c>
      <c r="S2573">
        <v>109.93300000000001</v>
      </c>
      <c r="T2573">
        <v>65.680000000000007</v>
      </c>
      <c r="U2573">
        <v>67.180999999999997</v>
      </c>
      <c r="V2573">
        <v>34.32</v>
      </c>
      <c r="W2573">
        <v>32.819000000000003</v>
      </c>
      <c r="X2573">
        <v>16.527999999999999</v>
      </c>
      <c r="Y2573">
        <v>16.97</v>
      </c>
      <c r="Z2573">
        <v>32.819000000000003</v>
      </c>
      <c r="AA2573">
        <v>34.32</v>
      </c>
      <c r="AB2573">
        <v>8.74</v>
      </c>
      <c r="AC2573">
        <v>11</v>
      </c>
      <c r="AD2573">
        <v>10</v>
      </c>
      <c r="AE2573">
        <v>10</v>
      </c>
      <c r="AF2573">
        <v>10</v>
      </c>
    </row>
    <row r="2574" spans="1:32" x14ac:dyDescent="0.35">
      <c r="A2574">
        <v>1073</v>
      </c>
      <c r="I2574" t="s">
        <v>32</v>
      </c>
    </row>
    <row r="2575" spans="1:32" x14ac:dyDescent="0.35">
      <c r="A2575">
        <v>1073</v>
      </c>
      <c r="B2575" t="s">
        <v>33</v>
      </c>
      <c r="C2575">
        <v>1</v>
      </c>
      <c r="D2575" t="s">
        <v>2730</v>
      </c>
      <c r="E2575" t="s">
        <v>2731</v>
      </c>
      <c r="H2575">
        <v>70</v>
      </c>
      <c r="K2575" t="s">
        <v>2732</v>
      </c>
    </row>
    <row r="2576" spans="1:32" x14ac:dyDescent="0.35">
      <c r="A2576">
        <v>1074</v>
      </c>
      <c r="I2576" t="s">
        <v>32</v>
      </c>
    </row>
    <row r="2577" spans="1:32" x14ac:dyDescent="0.35">
      <c r="A2577">
        <v>1074</v>
      </c>
      <c r="B2577" t="s">
        <v>33</v>
      </c>
      <c r="C2577">
        <v>1</v>
      </c>
      <c r="D2577" t="s">
        <v>2733</v>
      </c>
      <c r="E2577" t="s">
        <v>2734</v>
      </c>
      <c r="H2577">
        <v>51.4</v>
      </c>
    </row>
    <row r="2578" spans="1:32" x14ac:dyDescent="0.35">
      <c r="A2578">
        <v>1074</v>
      </c>
      <c r="B2578" t="s">
        <v>36</v>
      </c>
      <c r="C2578">
        <v>1</v>
      </c>
      <c r="J2578" t="s">
        <v>2735</v>
      </c>
      <c r="L2578">
        <v>51.871000000000002</v>
      </c>
      <c r="M2578">
        <v>54.218000000000004</v>
      </c>
      <c r="N2578">
        <v>106.254</v>
      </c>
      <c r="O2578">
        <v>105.676</v>
      </c>
      <c r="P2578">
        <v>84.117000000000004</v>
      </c>
      <c r="Q2578">
        <v>83.507999999999996</v>
      </c>
      <c r="R2578">
        <v>94.5</v>
      </c>
      <c r="S2578">
        <v>94.453999999999994</v>
      </c>
      <c r="T2578">
        <v>64.465000000000003</v>
      </c>
      <c r="U2578">
        <v>65.388000000000005</v>
      </c>
      <c r="V2578">
        <v>35.534999999999997</v>
      </c>
      <c r="W2578">
        <v>34.612000000000002</v>
      </c>
      <c r="X2578">
        <v>15.872</v>
      </c>
      <c r="Y2578">
        <v>14.215999999999999</v>
      </c>
      <c r="Z2578">
        <v>34.612000000000002</v>
      </c>
      <c r="AA2578">
        <v>35.534999999999997</v>
      </c>
      <c r="AB2578">
        <v>16.788</v>
      </c>
      <c r="AC2578">
        <v>10</v>
      </c>
      <c r="AD2578">
        <v>10</v>
      </c>
      <c r="AE2578">
        <v>10</v>
      </c>
      <c r="AF2578">
        <v>10</v>
      </c>
    </row>
    <row r="2579" spans="1:32" x14ac:dyDescent="0.35">
      <c r="A2579">
        <v>1075</v>
      </c>
      <c r="I2579" t="s">
        <v>32</v>
      </c>
    </row>
    <row r="2580" spans="1:32" x14ac:dyDescent="0.35">
      <c r="A2580">
        <v>1075</v>
      </c>
      <c r="B2580" t="s">
        <v>33</v>
      </c>
      <c r="C2580">
        <v>1</v>
      </c>
      <c r="D2580" t="s">
        <v>2736</v>
      </c>
      <c r="E2580" t="s">
        <v>2737</v>
      </c>
      <c r="H2580">
        <v>72.8</v>
      </c>
      <c r="K2580" t="s">
        <v>2738</v>
      </c>
    </row>
    <row r="2581" spans="1:32" x14ac:dyDescent="0.35">
      <c r="A2581">
        <v>1076</v>
      </c>
      <c r="I2581" t="s">
        <v>54</v>
      </c>
    </row>
    <row r="2582" spans="1:32" x14ac:dyDescent="0.35">
      <c r="A2582">
        <v>1076</v>
      </c>
      <c r="B2582" t="s">
        <v>33</v>
      </c>
      <c r="C2582">
        <v>1</v>
      </c>
      <c r="D2582" t="s">
        <v>2739</v>
      </c>
      <c r="E2582" t="s">
        <v>2740</v>
      </c>
      <c r="H2582">
        <v>74.099999999999994</v>
      </c>
      <c r="K2582" t="s">
        <v>2741</v>
      </c>
    </row>
    <row r="2583" spans="1:32" x14ac:dyDescent="0.35">
      <c r="A2583">
        <v>1077</v>
      </c>
      <c r="I2583" t="s">
        <v>54</v>
      </c>
    </row>
    <row r="2584" spans="1:32" x14ac:dyDescent="0.35">
      <c r="A2584">
        <v>1077</v>
      </c>
      <c r="B2584" t="s">
        <v>33</v>
      </c>
      <c r="C2584">
        <v>1</v>
      </c>
      <c r="D2584" t="s">
        <v>2742</v>
      </c>
      <c r="E2584" t="s">
        <v>2743</v>
      </c>
      <c r="H2584">
        <v>24</v>
      </c>
      <c r="K2584" t="s">
        <v>2744</v>
      </c>
    </row>
    <row r="2585" spans="1:32" x14ac:dyDescent="0.35">
      <c r="A2585">
        <v>1077</v>
      </c>
      <c r="B2585" t="s">
        <v>36</v>
      </c>
      <c r="C2585">
        <v>1</v>
      </c>
      <c r="J2585" t="s">
        <v>2745</v>
      </c>
      <c r="L2585">
        <v>46.640999999999998</v>
      </c>
      <c r="M2585">
        <v>46.094999999999999</v>
      </c>
      <c r="N2585">
        <v>92.6</v>
      </c>
      <c r="O2585">
        <v>93.061999999999998</v>
      </c>
      <c r="P2585">
        <v>70.715999999999994</v>
      </c>
      <c r="Q2585">
        <v>71.034000000000006</v>
      </c>
      <c r="R2585">
        <v>91.742999999999995</v>
      </c>
      <c r="S2585">
        <v>91.506</v>
      </c>
      <c r="T2585">
        <v>67.224999999999994</v>
      </c>
      <c r="U2585">
        <v>63.981999999999999</v>
      </c>
      <c r="V2585">
        <v>32.776000000000003</v>
      </c>
      <c r="W2585">
        <v>36.018000000000001</v>
      </c>
      <c r="X2585">
        <v>16.923999999999999</v>
      </c>
      <c r="Y2585">
        <v>14.473000000000001</v>
      </c>
      <c r="Z2585">
        <v>36.018000000000001</v>
      </c>
      <c r="AA2585">
        <v>32.776000000000003</v>
      </c>
      <c r="AB2585">
        <v>11.04</v>
      </c>
      <c r="AC2585">
        <v>12</v>
      </c>
      <c r="AD2585">
        <v>15</v>
      </c>
      <c r="AE2585">
        <v>12</v>
      </c>
      <c r="AF2585">
        <v>10</v>
      </c>
    </row>
    <row r="2586" spans="1:32" x14ac:dyDescent="0.35">
      <c r="A2586">
        <v>1078</v>
      </c>
      <c r="I2586" t="s">
        <v>54</v>
      </c>
    </row>
    <row r="2587" spans="1:32" x14ac:dyDescent="0.35">
      <c r="A2587">
        <v>1078</v>
      </c>
      <c r="B2587" t="s">
        <v>33</v>
      </c>
      <c r="C2587">
        <v>1</v>
      </c>
      <c r="D2587" t="s">
        <v>2746</v>
      </c>
      <c r="E2587" t="s">
        <v>2747</v>
      </c>
      <c r="H2587">
        <v>71.7</v>
      </c>
      <c r="K2587" t="s">
        <v>2748</v>
      </c>
    </row>
    <row r="2588" spans="1:32" x14ac:dyDescent="0.35">
      <c r="A2588">
        <v>1078</v>
      </c>
      <c r="B2588" t="s">
        <v>36</v>
      </c>
      <c r="C2588">
        <v>1</v>
      </c>
      <c r="J2588" t="s">
        <v>2749</v>
      </c>
      <c r="L2588">
        <v>39.487000000000002</v>
      </c>
      <c r="M2588">
        <v>40.862000000000002</v>
      </c>
      <c r="N2588">
        <v>80.063999999999993</v>
      </c>
      <c r="O2588">
        <v>80.361999999999995</v>
      </c>
      <c r="P2588">
        <v>56.441000000000003</v>
      </c>
      <c r="Q2588">
        <v>56.332000000000001</v>
      </c>
      <c r="R2588">
        <v>84.501999999999995</v>
      </c>
      <c r="S2588">
        <v>84.072000000000003</v>
      </c>
      <c r="T2588">
        <v>67.287000000000006</v>
      </c>
      <c r="U2588">
        <v>67.188000000000002</v>
      </c>
      <c r="V2588">
        <v>32.713000000000001</v>
      </c>
      <c r="W2588">
        <v>32.811999999999998</v>
      </c>
      <c r="X2588">
        <v>17.356999999999999</v>
      </c>
      <c r="Y2588">
        <v>17.393999999999998</v>
      </c>
      <c r="Z2588">
        <v>32.811999999999998</v>
      </c>
      <c r="AA2588">
        <v>32.713000000000001</v>
      </c>
      <c r="AB2588">
        <v>12.144</v>
      </c>
      <c r="AC2588">
        <v>15</v>
      </c>
      <c r="AD2588">
        <v>15</v>
      </c>
      <c r="AE2588">
        <v>13</v>
      </c>
      <c r="AF2588">
        <v>12</v>
      </c>
    </row>
    <row r="2589" spans="1:32" x14ac:dyDescent="0.35">
      <c r="A2589">
        <v>1079</v>
      </c>
      <c r="I2589" t="s">
        <v>32</v>
      </c>
    </row>
    <row r="2590" spans="1:32" x14ac:dyDescent="0.35">
      <c r="A2590">
        <v>1079</v>
      </c>
      <c r="B2590" t="s">
        <v>33</v>
      </c>
      <c r="C2590">
        <v>1</v>
      </c>
      <c r="D2590" t="s">
        <v>2750</v>
      </c>
      <c r="E2590" t="s">
        <v>2751</v>
      </c>
      <c r="H2590">
        <v>75.599999999999994</v>
      </c>
      <c r="K2590" t="s">
        <v>2752</v>
      </c>
    </row>
    <row r="2591" spans="1:32" x14ac:dyDescent="0.35">
      <c r="A2591">
        <v>1079</v>
      </c>
      <c r="B2591" t="s">
        <v>36</v>
      </c>
      <c r="C2591">
        <v>1</v>
      </c>
      <c r="J2591" t="s">
        <v>2753</v>
      </c>
      <c r="L2591">
        <v>43.981999999999999</v>
      </c>
      <c r="M2591">
        <v>48.226999999999997</v>
      </c>
      <c r="N2591">
        <v>92.007000000000005</v>
      </c>
      <c r="O2591">
        <v>93.331999999999994</v>
      </c>
      <c r="P2591">
        <v>83.188999999999993</v>
      </c>
      <c r="Q2591">
        <v>83.578999999999994</v>
      </c>
      <c r="R2591">
        <v>107.61</v>
      </c>
      <c r="S2591">
        <v>106.68899999999999</v>
      </c>
      <c r="T2591">
        <v>63.14</v>
      </c>
      <c r="U2591">
        <v>63.996000000000002</v>
      </c>
      <c r="V2591">
        <v>36.86</v>
      </c>
      <c r="W2591">
        <v>36.003999999999998</v>
      </c>
      <c r="X2591">
        <v>13.831</v>
      </c>
      <c r="Y2591">
        <v>13.039</v>
      </c>
      <c r="Z2591">
        <v>36.003999999999998</v>
      </c>
      <c r="AA2591">
        <v>36.86</v>
      </c>
      <c r="AB2591">
        <v>11.752000000000001</v>
      </c>
      <c r="AC2591">
        <v>14</v>
      </c>
      <c r="AD2591">
        <v>12</v>
      </c>
      <c r="AE2591">
        <v>11</v>
      </c>
      <c r="AF2591">
        <v>10</v>
      </c>
    </row>
    <row r="2592" spans="1:32" x14ac:dyDescent="0.35">
      <c r="A2592">
        <v>1080</v>
      </c>
      <c r="I2592" t="s">
        <v>32</v>
      </c>
    </row>
    <row r="2593" spans="1:32" x14ac:dyDescent="0.35">
      <c r="A2593">
        <v>1080</v>
      </c>
      <c r="B2593" t="s">
        <v>33</v>
      </c>
      <c r="C2593">
        <v>1</v>
      </c>
      <c r="D2593" t="s">
        <v>2754</v>
      </c>
      <c r="E2593" t="s">
        <v>2755</v>
      </c>
      <c r="H2593">
        <v>79</v>
      </c>
      <c r="K2593" t="s">
        <v>2756</v>
      </c>
    </row>
    <row r="2594" spans="1:32" x14ac:dyDescent="0.35">
      <c r="A2594">
        <v>1080</v>
      </c>
      <c r="B2594" t="s">
        <v>36</v>
      </c>
      <c r="C2594">
        <v>1</v>
      </c>
      <c r="J2594" t="s">
        <v>2757</v>
      </c>
      <c r="L2594">
        <v>12.15</v>
      </c>
      <c r="M2594">
        <v>24.202999999999999</v>
      </c>
      <c r="N2594">
        <v>36.517000000000003</v>
      </c>
      <c r="O2594">
        <v>34.338999999999999</v>
      </c>
      <c r="P2594">
        <v>30.231999999999999</v>
      </c>
      <c r="Q2594">
        <v>29.690999999999999</v>
      </c>
      <c r="R2594">
        <v>98.414000000000001</v>
      </c>
      <c r="S2594">
        <v>101.226</v>
      </c>
      <c r="T2594">
        <v>70.977999999999994</v>
      </c>
      <c r="U2594">
        <v>71.661000000000001</v>
      </c>
      <c r="V2594">
        <v>29.021999999999998</v>
      </c>
      <c r="W2594">
        <v>28.338999999999999</v>
      </c>
      <c r="X2594">
        <v>20.276</v>
      </c>
      <c r="Y2594">
        <v>22.265999999999998</v>
      </c>
      <c r="Z2594">
        <v>28.338999999999999</v>
      </c>
      <c r="AA2594">
        <v>29.021999999999998</v>
      </c>
      <c r="AB2594">
        <v>11.342000000000001</v>
      </c>
      <c r="AC2594">
        <v>24</v>
      </c>
      <c r="AD2594">
        <v>24</v>
      </c>
      <c r="AE2594">
        <v>22</v>
      </c>
      <c r="AF2594">
        <v>21</v>
      </c>
    </row>
    <row r="2595" spans="1:32" x14ac:dyDescent="0.35">
      <c r="A2595">
        <v>1081</v>
      </c>
      <c r="I2595" t="s">
        <v>54</v>
      </c>
    </row>
    <row r="2596" spans="1:32" x14ac:dyDescent="0.35">
      <c r="A2596">
        <v>1081</v>
      </c>
      <c r="B2596" t="s">
        <v>33</v>
      </c>
      <c r="C2596">
        <v>1</v>
      </c>
      <c r="D2596" t="s">
        <v>2758</v>
      </c>
      <c r="E2596" t="s">
        <v>2759</v>
      </c>
      <c r="H2596">
        <v>54.8</v>
      </c>
      <c r="K2596" t="s">
        <v>2760</v>
      </c>
    </row>
    <row r="2597" spans="1:32" x14ac:dyDescent="0.35">
      <c r="A2597">
        <v>1081</v>
      </c>
      <c r="B2597" t="s">
        <v>36</v>
      </c>
      <c r="C2597">
        <v>1</v>
      </c>
      <c r="J2597" t="s">
        <v>2761</v>
      </c>
      <c r="L2597">
        <v>12.135</v>
      </c>
      <c r="M2597">
        <v>24.242000000000001</v>
      </c>
      <c r="N2597">
        <v>36.487000000000002</v>
      </c>
      <c r="O2597">
        <v>35.921999999999997</v>
      </c>
      <c r="P2597">
        <v>30.109000000000002</v>
      </c>
      <c r="Q2597">
        <v>29.771999999999998</v>
      </c>
      <c r="R2597">
        <v>98.4</v>
      </c>
      <c r="S2597">
        <v>99.15</v>
      </c>
      <c r="T2597">
        <v>70.718999999999994</v>
      </c>
      <c r="U2597">
        <v>71.747</v>
      </c>
      <c r="V2597">
        <v>29.280999999999999</v>
      </c>
      <c r="W2597">
        <v>28.253</v>
      </c>
      <c r="X2597">
        <v>19.852</v>
      </c>
      <c r="Y2597">
        <v>21.686</v>
      </c>
      <c r="Z2597">
        <v>28.253</v>
      </c>
      <c r="AA2597">
        <v>29.280999999999999</v>
      </c>
      <c r="AB2597">
        <v>10.978</v>
      </c>
      <c r="AC2597">
        <v>25</v>
      </c>
      <c r="AD2597">
        <v>24</v>
      </c>
      <c r="AE2597">
        <v>22</v>
      </c>
      <c r="AF2597">
        <v>22</v>
      </c>
    </row>
    <row r="2598" spans="1:32" x14ac:dyDescent="0.35">
      <c r="A2598">
        <v>1082</v>
      </c>
      <c r="I2598" t="s">
        <v>54</v>
      </c>
    </row>
    <row r="2599" spans="1:32" x14ac:dyDescent="0.35">
      <c r="A2599">
        <v>1082</v>
      </c>
      <c r="B2599" t="s">
        <v>33</v>
      </c>
      <c r="C2599">
        <v>1</v>
      </c>
      <c r="D2599" t="s">
        <v>2762</v>
      </c>
      <c r="E2599" t="s">
        <v>2763</v>
      </c>
      <c r="H2599">
        <v>76.900000000000006</v>
      </c>
    </row>
    <row r="2600" spans="1:32" x14ac:dyDescent="0.35">
      <c r="A2600">
        <v>1082</v>
      </c>
      <c r="B2600" t="s">
        <v>36</v>
      </c>
      <c r="C2600">
        <v>1</v>
      </c>
      <c r="J2600" t="s">
        <v>2764</v>
      </c>
      <c r="L2600">
        <v>27.337</v>
      </c>
      <c r="M2600">
        <v>28.696000000000002</v>
      </c>
      <c r="N2600">
        <v>55.761000000000003</v>
      </c>
      <c r="O2600">
        <v>56.587000000000003</v>
      </c>
      <c r="P2600">
        <v>30.164999999999999</v>
      </c>
      <c r="Q2600">
        <v>30.16</v>
      </c>
      <c r="R2600">
        <v>64.545000000000002</v>
      </c>
      <c r="S2600">
        <v>63.912999999999997</v>
      </c>
      <c r="T2600">
        <v>75.747</v>
      </c>
      <c r="U2600">
        <v>76.334000000000003</v>
      </c>
      <c r="V2600">
        <v>24.253</v>
      </c>
      <c r="W2600">
        <v>23.666</v>
      </c>
      <c r="X2600">
        <v>24.555</v>
      </c>
      <c r="Y2600">
        <v>28.079000000000001</v>
      </c>
      <c r="Z2600">
        <v>23.666</v>
      </c>
      <c r="AA2600">
        <v>24.253</v>
      </c>
      <c r="AB2600">
        <v>20.216000000000001</v>
      </c>
      <c r="AC2600">
        <v>16</v>
      </c>
      <c r="AD2600">
        <v>16</v>
      </c>
      <c r="AE2600">
        <v>14</v>
      </c>
      <c r="AF2600">
        <v>13</v>
      </c>
    </row>
    <row r="2601" spans="1:32" x14ac:dyDescent="0.35">
      <c r="A2601">
        <v>1083</v>
      </c>
      <c r="I2601" t="s">
        <v>32</v>
      </c>
    </row>
    <row r="2602" spans="1:32" x14ac:dyDescent="0.35">
      <c r="A2602">
        <v>1083</v>
      </c>
      <c r="B2602" t="s">
        <v>33</v>
      </c>
      <c r="C2602">
        <v>1</v>
      </c>
      <c r="D2602" t="s">
        <v>2765</v>
      </c>
      <c r="E2602" t="s">
        <v>2766</v>
      </c>
      <c r="H2602">
        <v>62</v>
      </c>
      <c r="K2602" t="s">
        <v>2767</v>
      </c>
    </row>
    <row r="2603" spans="1:32" x14ac:dyDescent="0.35">
      <c r="A2603">
        <v>1083</v>
      </c>
      <c r="B2603" t="s">
        <v>36</v>
      </c>
      <c r="C2603">
        <v>1</v>
      </c>
      <c r="J2603" t="s">
        <v>2768</v>
      </c>
      <c r="L2603">
        <v>52.8</v>
      </c>
      <c r="M2603">
        <v>59.101999999999997</v>
      </c>
      <c r="N2603">
        <v>110.96599999999999</v>
      </c>
      <c r="O2603">
        <v>112.68899999999999</v>
      </c>
      <c r="P2603">
        <v>80.558999999999997</v>
      </c>
      <c r="Q2603">
        <v>81.727000000000004</v>
      </c>
      <c r="R2603">
        <v>87.67</v>
      </c>
      <c r="S2603">
        <v>87.168000000000006</v>
      </c>
      <c r="T2603">
        <v>64.47</v>
      </c>
      <c r="U2603">
        <v>64.98</v>
      </c>
      <c r="V2603">
        <v>35.53</v>
      </c>
      <c r="W2603">
        <v>35.020000000000003</v>
      </c>
      <c r="X2603">
        <v>13.041</v>
      </c>
      <c r="Y2603">
        <v>16.504000000000001</v>
      </c>
      <c r="Z2603">
        <v>35.020000000000003</v>
      </c>
      <c r="AA2603">
        <v>35.53</v>
      </c>
      <c r="AB2603">
        <v>24.173999999999999</v>
      </c>
      <c r="AC2603">
        <v>12</v>
      </c>
      <c r="AD2603">
        <v>12</v>
      </c>
      <c r="AE2603">
        <v>9</v>
      </c>
      <c r="AF2603">
        <v>10</v>
      </c>
    </row>
    <row r="2604" spans="1:32" x14ac:dyDescent="0.35">
      <c r="A2604">
        <v>1084</v>
      </c>
      <c r="I2604" t="s">
        <v>32</v>
      </c>
    </row>
    <row r="2605" spans="1:32" x14ac:dyDescent="0.35">
      <c r="A2605">
        <v>1084</v>
      </c>
      <c r="B2605" t="s">
        <v>33</v>
      </c>
      <c r="C2605">
        <v>1</v>
      </c>
      <c r="D2605" t="s">
        <v>2769</v>
      </c>
      <c r="E2605" t="s">
        <v>2770</v>
      </c>
      <c r="H2605">
        <v>73.8</v>
      </c>
      <c r="K2605" t="s">
        <v>2771</v>
      </c>
    </row>
    <row r="2606" spans="1:32" x14ac:dyDescent="0.35">
      <c r="A2606">
        <v>1084</v>
      </c>
      <c r="B2606" t="s">
        <v>36</v>
      </c>
      <c r="C2606">
        <v>1</v>
      </c>
      <c r="J2606" t="s">
        <v>2772</v>
      </c>
      <c r="L2606">
        <v>64.325000000000003</v>
      </c>
      <c r="M2606">
        <v>63.014000000000003</v>
      </c>
      <c r="N2606">
        <v>127.321</v>
      </c>
      <c r="O2606">
        <v>127.514</v>
      </c>
      <c r="P2606">
        <v>109.824</v>
      </c>
      <c r="Q2606">
        <v>111.821</v>
      </c>
      <c r="R2606">
        <v>103.352</v>
      </c>
      <c r="S2606">
        <v>104.944</v>
      </c>
      <c r="T2606">
        <v>63.204999999999998</v>
      </c>
      <c r="U2606">
        <v>61.121000000000002</v>
      </c>
      <c r="V2606">
        <v>36.795000000000002</v>
      </c>
      <c r="W2606">
        <v>38.878999999999998</v>
      </c>
      <c r="X2606">
        <v>13.955</v>
      </c>
      <c r="Y2606">
        <v>11.475</v>
      </c>
      <c r="Z2606">
        <v>38.878999999999998</v>
      </c>
      <c r="AA2606">
        <v>36.795000000000002</v>
      </c>
      <c r="AB2606">
        <v>10.89</v>
      </c>
      <c r="AC2606">
        <v>10</v>
      </c>
      <c r="AD2606">
        <v>14</v>
      </c>
      <c r="AE2606">
        <v>9</v>
      </c>
      <c r="AF2606">
        <v>10</v>
      </c>
    </row>
    <row r="2607" spans="1:32" x14ac:dyDescent="0.35">
      <c r="A2607">
        <v>1085</v>
      </c>
      <c r="I2607" t="s">
        <v>54</v>
      </c>
    </row>
    <row r="2608" spans="1:32" x14ac:dyDescent="0.35">
      <c r="A2608">
        <v>1085</v>
      </c>
      <c r="B2608" t="s">
        <v>33</v>
      </c>
      <c r="C2608">
        <v>1</v>
      </c>
      <c r="D2608" t="s">
        <v>2773</v>
      </c>
      <c r="E2608" t="s">
        <v>2774</v>
      </c>
      <c r="H2608">
        <v>64.3</v>
      </c>
      <c r="K2608" t="s">
        <v>2775</v>
      </c>
    </row>
    <row r="2609" spans="1:32" x14ac:dyDescent="0.35">
      <c r="A2609">
        <v>1085</v>
      </c>
      <c r="B2609" t="s">
        <v>36</v>
      </c>
      <c r="C2609">
        <v>1</v>
      </c>
      <c r="J2609" t="s">
        <v>2776</v>
      </c>
      <c r="L2609">
        <v>58.131</v>
      </c>
      <c r="M2609">
        <v>58.238</v>
      </c>
      <c r="N2609">
        <v>116.345</v>
      </c>
      <c r="O2609">
        <v>116.33799999999999</v>
      </c>
      <c r="P2609">
        <v>92.575000000000003</v>
      </c>
      <c r="Q2609">
        <v>92.795000000000002</v>
      </c>
      <c r="R2609">
        <v>94.715000000000003</v>
      </c>
      <c r="S2609">
        <v>95.093000000000004</v>
      </c>
      <c r="T2609">
        <v>64.046000000000006</v>
      </c>
      <c r="U2609">
        <v>63.356999999999999</v>
      </c>
      <c r="V2609">
        <v>35.954000000000001</v>
      </c>
      <c r="W2609">
        <v>36.643000000000001</v>
      </c>
      <c r="X2609">
        <v>14.303000000000001</v>
      </c>
      <c r="Y2609">
        <v>14.099</v>
      </c>
      <c r="Z2609">
        <v>36.643000000000001</v>
      </c>
      <c r="AA2609">
        <v>35.954000000000001</v>
      </c>
      <c r="AB2609">
        <v>11.97</v>
      </c>
      <c r="AC2609">
        <v>11</v>
      </c>
      <c r="AD2609">
        <v>13</v>
      </c>
      <c r="AE2609">
        <v>9</v>
      </c>
      <c r="AF2609">
        <v>10</v>
      </c>
    </row>
    <row r="2610" spans="1:32" x14ac:dyDescent="0.35">
      <c r="A2610">
        <v>1086</v>
      </c>
      <c r="I2610" t="s">
        <v>54</v>
      </c>
    </row>
    <row r="2611" spans="1:32" x14ac:dyDescent="0.35">
      <c r="A2611">
        <v>1086</v>
      </c>
      <c r="B2611" t="s">
        <v>33</v>
      </c>
      <c r="C2611">
        <v>1</v>
      </c>
      <c r="D2611" t="s">
        <v>2777</v>
      </c>
      <c r="E2611" t="s">
        <v>2778</v>
      </c>
      <c r="H2611">
        <v>47.9</v>
      </c>
      <c r="K2611" t="s">
        <v>2779</v>
      </c>
    </row>
    <row r="2612" spans="1:32" x14ac:dyDescent="0.35">
      <c r="A2612">
        <v>1086</v>
      </c>
      <c r="B2612" t="s">
        <v>36</v>
      </c>
      <c r="C2612">
        <v>1</v>
      </c>
      <c r="J2612" t="s">
        <v>2780</v>
      </c>
      <c r="L2612">
        <v>51.548999999999999</v>
      </c>
      <c r="M2612">
        <v>49.517000000000003</v>
      </c>
      <c r="N2612">
        <v>101.044</v>
      </c>
      <c r="O2612">
        <v>101.253</v>
      </c>
      <c r="P2612">
        <v>103.258</v>
      </c>
      <c r="Q2612">
        <v>103.044</v>
      </c>
      <c r="R2612">
        <v>122.27200000000001</v>
      </c>
      <c r="S2612">
        <v>121.256</v>
      </c>
      <c r="T2612">
        <v>62.036999999999999</v>
      </c>
      <c r="U2612">
        <v>63.481999999999999</v>
      </c>
      <c r="V2612">
        <v>37.963000000000001</v>
      </c>
      <c r="W2612">
        <v>36.518000000000001</v>
      </c>
      <c r="X2612">
        <v>12.14</v>
      </c>
      <c r="Y2612">
        <v>13.021000000000001</v>
      </c>
      <c r="Z2612">
        <v>36.518000000000001</v>
      </c>
      <c r="AA2612">
        <v>37.963000000000001</v>
      </c>
      <c r="AB2612">
        <v>8.08</v>
      </c>
      <c r="AC2612">
        <v>12</v>
      </c>
      <c r="AD2612">
        <v>13</v>
      </c>
      <c r="AE2612">
        <v>10</v>
      </c>
      <c r="AF2612">
        <v>10</v>
      </c>
    </row>
    <row r="2613" spans="1:32" x14ac:dyDescent="0.35">
      <c r="A2613">
        <v>1087</v>
      </c>
      <c r="I2613" t="s">
        <v>32</v>
      </c>
    </row>
    <row r="2614" spans="1:32" x14ac:dyDescent="0.35">
      <c r="A2614">
        <v>1087</v>
      </c>
      <c r="B2614" t="s">
        <v>33</v>
      </c>
      <c r="C2614">
        <v>1</v>
      </c>
      <c r="D2614" t="s">
        <v>2781</v>
      </c>
      <c r="E2614" t="s">
        <v>2782</v>
      </c>
      <c r="H2614">
        <v>61.1</v>
      </c>
      <c r="K2614" t="s">
        <v>2783</v>
      </c>
    </row>
    <row r="2615" spans="1:32" x14ac:dyDescent="0.35">
      <c r="A2615">
        <v>1087</v>
      </c>
      <c r="B2615" t="s">
        <v>36</v>
      </c>
      <c r="C2615">
        <v>1</v>
      </c>
      <c r="J2615" t="s">
        <v>2784</v>
      </c>
      <c r="L2615">
        <v>61.728000000000002</v>
      </c>
      <c r="M2615">
        <v>63.850999999999999</v>
      </c>
      <c r="N2615">
        <v>126.33499999999999</v>
      </c>
      <c r="O2615">
        <v>125.212</v>
      </c>
      <c r="P2615">
        <v>109.68600000000001</v>
      </c>
      <c r="Q2615">
        <v>110.05500000000001</v>
      </c>
      <c r="R2615">
        <v>104.051</v>
      </c>
      <c r="S2615">
        <v>104.999</v>
      </c>
      <c r="T2615">
        <v>63.676000000000002</v>
      </c>
      <c r="U2615">
        <v>63.241</v>
      </c>
      <c r="V2615">
        <v>36.323999999999998</v>
      </c>
      <c r="W2615">
        <v>36.759</v>
      </c>
      <c r="X2615">
        <v>14.04</v>
      </c>
      <c r="Y2615">
        <v>13.116</v>
      </c>
      <c r="Z2615">
        <v>36.759</v>
      </c>
      <c r="AA2615">
        <v>36.323999999999998</v>
      </c>
      <c r="AB2615">
        <v>11.018000000000001</v>
      </c>
      <c r="AC2615">
        <v>10</v>
      </c>
      <c r="AD2615">
        <v>11</v>
      </c>
      <c r="AE2615">
        <v>7</v>
      </c>
      <c r="AF2615">
        <v>9</v>
      </c>
    </row>
    <row r="2616" spans="1:32" x14ac:dyDescent="0.35">
      <c r="A2616">
        <v>1088</v>
      </c>
      <c r="I2616" t="s">
        <v>54</v>
      </c>
    </row>
    <row r="2617" spans="1:32" x14ac:dyDescent="0.35">
      <c r="A2617">
        <v>1088</v>
      </c>
      <c r="B2617" t="s">
        <v>33</v>
      </c>
      <c r="C2617">
        <v>1</v>
      </c>
      <c r="D2617" t="s">
        <v>2785</v>
      </c>
      <c r="E2617" t="s">
        <v>2786</v>
      </c>
      <c r="H2617">
        <v>79.400000000000006</v>
      </c>
      <c r="K2617" t="s">
        <v>2787</v>
      </c>
    </row>
    <row r="2618" spans="1:32" x14ac:dyDescent="0.35">
      <c r="A2618">
        <v>1088</v>
      </c>
      <c r="B2618" t="s">
        <v>36</v>
      </c>
      <c r="C2618">
        <v>1</v>
      </c>
      <c r="J2618" t="s">
        <v>2788</v>
      </c>
      <c r="L2618">
        <v>39.271999999999998</v>
      </c>
      <c r="M2618">
        <v>34.674999999999997</v>
      </c>
      <c r="N2618">
        <v>74.156999999999996</v>
      </c>
      <c r="O2618">
        <v>74.251999999999995</v>
      </c>
      <c r="P2618">
        <v>48.075000000000003</v>
      </c>
      <c r="Q2618">
        <v>47.987000000000002</v>
      </c>
      <c r="R2618">
        <v>78.328999999999994</v>
      </c>
      <c r="S2618">
        <v>77.63</v>
      </c>
      <c r="T2618">
        <v>66.522999999999996</v>
      </c>
      <c r="U2618">
        <v>70.510000000000005</v>
      </c>
      <c r="V2618">
        <v>33.476999999999997</v>
      </c>
      <c r="W2618">
        <v>29.49</v>
      </c>
      <c r="X2618">
        <v>18.097000000000001</v>
      </c>
      <c r="Y2618">
        <v>19.402000000000001</v>
      </c>
      <c r="Z2618">
        <v>29.49</v>
      </c>
      <c r="AA2618">
        <v>33.476999999999997</v>
      </c>
      <c r="AB2618">
        <v>11.922000000000001</v>
      </c>
      <c r="AC2618">
        <v>18</v>
      </c>
      <c r="AD2618">
        <v>17</v>
      </c>
      <c r="AE2618">
        <v>16</v>
      </c>
      <c r="AF2618">
        <v>14</v>
      </c>
    </row>
    <row r="2619" spans="1:32" x14ac:dyDescent="0.35">
      <c r="A2619">
        <v>1089</v>
      </c>
      <c r="I2619" t="s">
        <v>54</v>
      </c>
    </row>
    <row r="2620" spans="1:32" x14ac:dyDescent="0.35">
      <c r="A2620">
        <v>1089</v>
      </c>
      <c r="B2620" t="s">
        <v>33</v>
      </c>
      <c r="C2620">
        <v>1</v>
      </c>
      <c r="D2620" t="s">
        <v>2789</v>
      </c>
      <c r="E2620" t="s">
        <v>2790</v>
      </c>
      <c r="H2620">
        <v>76.5</v>
      </c>
      <c r="K2620" t="s">
        <v>2791</v>
      </c>
    </row>
    <row r="2621" spans="1:32" x14ac:dyDescent="0.35">
      <c r="A2621">
        <v>1090</v>
      </c>
      <c r="I2621" t="s">
        <v>54</v>
      </c>
    </row>
    <row r="2622" spans="1:32" x14ac:dyDescent="0.35">
      <c r="A2622">
        <v>1090</v>
      </c>
      <c r="B2622" t="s">
        <v>33</v>
      </c>
      <c r="C2622">
        <v>1</v>
      </c>
      <c r="D2622" t="s">
        <v>2792</v>
      </c>
      <c r="E2622" t="s">
        <v>2793</v>
      </c>
      <c r="H2622">
        <v>77.8</v>
      </c>
      <c r="K2622" t="s">
        <v>2794</v>
      </c>
    </row>
    <row r="2623" spans="1:32" x14ac:dyDescent="0.35">
      <c r="A2623">
        <v>1091</v>
      </c>
      <c r="I2623" t="s">
        <v>32</v>
      </c>
    </row>
    <row r="2624" spans="1:32" x14ac:dyDescent="0.35">
      <c r="A2624">
        <v>1091</v>
      </c>
      <c r="B2624" t="s">
        <v>33</v>
      </c>
      <c r="C2624">
        <v>1</v>
      </c>
      <c r="D2624" t="s">
        <v>2795</v>
      </c>
      <c r="E2624" t="s">
        <v>2796</v>
      </c>
      <c r="H2624">
        <v>54.4</v>
      </c>
      <c r="K2624" t="s">
        <v>2797</v>
      </c>
    </row>
    <row r="2625" spans="1:32" x14ac:dyDescent="0.35">
      <c r="A2625">
        <v>1091</v>
      </c>
      <c r="B2625" t="s">
        <v>36</v>
      </c>
      <c r="C2625">
        <v>1</v>
      </c>
      <c r="L2625">
        <v>43.48</v>
      </c>
      <c r="M2625">
        <v>42.335000000000001</v>
      </c>
      <c r="N2625">
        <v>85.988</v>
      </c>
      <c r="O2625">
        <v>85.843000000000004</v>
      </c>
      <c r="P2625">
        <v>65.346000000000004</v>
      </c>
      <c r="Q2625">
        <v>65.236999999999995</v>
      </c>
      <c r="R2625">
        <v>90.801000000000002</v>
      </c>
      <c r="S2625">
        <v>90.731999999999999</v>
      </c>
      <c r="T2625">
        <v>65.888000000000005</v>
      </c>
      <c r="U2625">
        <v>66.433999999999997</v>
      </c>
      <c r="V2625">
        <v>34.112000000000002</v>
      </c>
      <c r="W2625">
        <v>33.566000000000003</v>
      </c>
      <c r="X2625">
        <v>17.016999999999999</v>
      </c>
      <c r="Y2625">
        <v>15.757</v>
      </c>
      <c r="Z2625">
        <v>33.566000000000003</v>
      </c>
      <c r="AA2625">
        <v>34.112000000000002</v>
      </c>
      <c r="AB2625">
        <v>19.396000000000001</v>
      </c>
      <c r="AC2625">
        <v>14</v>
      </c>
      <c r="AD2625">
        <v>14</v>
      </c>
      <c r="AE2625">
        <v>13</v>
      </c>
      <c r="AF2625">
        <v>10</v>
      </c>
    </row>
    <row r="2626" spans="1:32" x14ac:dyDescent="0.35">
      <c r="A2626">
        <v>1092</v>
      </c>
      <c r="I2626" t="s">
        <v>32</v>
      </c>
    </row>
    <row r="2627" spans="1:32" x14ac:dyDescent="0.35">
      <c r="A2627">
        <v>1092</v>
      </c>
      <c r="B2627" t="s">
        <v>33</v>
      </c>
      <c r="C2627">
        <v>1</v>
      </c>
      <c r="D2627" t="s">
        <v>2798</v>
      </c>
      <c r="E2627" t="s">
        <v>2799</v>
      </c>
      <c r="H2627">
        <v>74.400000000000006</v>
      </c>
      <c r="K2627" t="s">
        <v>2800</v>
      </c>
    </row>
    <row r="2628" spans="1:32" x14ac:dyDescent="0.35">
      <c r="A2628">
        <v>1093</v>
      </c>
      <c r="I2628" t="s">
        <v>32</v>
      </c>
    </row>
    <row r="2629" spans="1:32" x14ac:dyDescent="0.35">
      <c r="A2629">
        <v>1093</v>
      </c>
      <c r="B2629" t="s">
        <v>33</v>
      </c>
      <c r="C2629">
        <v>1</v>
      </c>
      <c r="D2629" t="s">
        <v>2801</v>
      </c>
      <c r="E2629" t="s">
        <v>2802</v>
      </c>
      <c r="H2629">
        <v>58.9</v>
      </c>
      <c r="K2629" t="s">
        <v>2803</v>
      </c>
    </row>
    <row r="2630" spans="1:32" x14ac:dyDescent="0.35">
      <c r="A2630">
        <v>1093</v>
      </c>
      <c r="B2630" t="s">
        <v>36</v>
      </c>
      <c r="C2630">
        <v>1</v>
      </c>
      <c r="L2630">
        <v>53.762</v>
      </c>
      <c r="M2630">
        <v>55.305999999999997</v>
      </c>
      <c r="N2630">
        <v>110.51</v>
      </c>
      <c r="O2630">
        <v>107.93600000000001</v>
      </c>
      <c r="P2630">
        <v>73.747</v>
      </c>
      <c r="Q2630">
        <v>72.364999999999995</v>
      </c>
      <c r="R2630">
        <v>79.938999999999993</v>
      </c>
      <c r="S2630">
        <v>79.834000000000003</v>
      </c>
      <c r="T2630">
        <v>65.942999999999998</v>
      </c>
      <c r="U2630">
        <v>65.33</v>
      </c>
      <c r="V2630">
        <v>34.057000000000002</v>
      </c>
      <c r="W2630">
        <v>34.67</v>
      </c>
      <c r="X2630">
        <v>15.177</v>
      </c>
      <c r="Y2630">
        <v>16.341000000000001</v>
      </c>
      <c r="Z2630">
        <v>34.67</v>
      </c>
      <c r="AA2630">
        <v>34.057000000000002</v>
      </c>
      <c r="AB2630">
        <v>11.36</v>
      </c>
      <c r="AC2630">
        <v>11</v>
      </c>
      <c r="AD2630">
        <v>11</v>
      </c>
      <c r="AE2630">
        <v>9</v>
      </c>
      <c r="AF2630">
        <v>8</v>
      </c>
    </row>
    <row r="2631" spans="1:32" x14ac:dyDescent="0.35">
      <c r="A2631">
        <v>1094</v>
      </c>
      <c r="I2631" t="s">
        <v>54</v>
      </c>
    </row>
    <row r="2632" spans="1:32" x14ac:dyDescent="0.35">
      <c r="A2632">
        <v>1094</v>
      </c>
      <c r="B2632" t="s">
        <v>33</v>
      </c>
      <c r="C2632">
        <v>1</v>
      </c>
      <c r="D2632" t="s">
        <v>2804</v>
      </c>
      <c r="E2632" t="s">
        <v>2805</v>
      </c>
      <c r="H2632">
        <v>71.099999999999994</v>
      </c>
      <c r="K2632" t="s">
        <v>2806</v>
      </c>
    </row>
    <row r="2633" spans="1:32" x14ac:dyDescent="0.35">
      <c r="A2633">
        <v>1095</v>
      </c>
    </row>
    <row r="2634" spans="1:32" x14ac:dyDescent="0.35">
      <c r="A2634">
        <v>1095</v>
      </c>
      <c r="B2634" t="s">
        <v>33</v>
      </c>
      <c r="C2634">
        <v>1</v>
      </c>
      <c r="D2634" t="s">
        <v>2807</v>
      </c>
      <c r="E2634" t="s">
        <v>2808</v>
      </c>
      <c r="H2634">
        <v>71.3</v>
      </c>
      <c r="K2634" t="s">
        <v>2809</v>
      </c>
    </row>
    <row r="2635" spans="1:32" x14ac:dyDescent="0.35">
      <c r="A2635">
        <v>1095</v>
      </c>
      <c r="B2635" t="s">
        <v>36</v>
      </c>
      <c r="C2635">
        <v>1</v>
      </c>
      <c r="L2635">
        <v>34.555</v>
      </c>
      <c r="M2635">
        <v>36.450000000000003</v>
      </c>
      <c r="N2635">
        <v>71.938999999999993</v>
      </c>
      <c r="O2635">
        <v>71.004999999999995</v>
      </c>
      <c r="P2635">
        <v>54.110999999999997</v>
      </c>
      <c r="Q2635">
        <v>54.267000000000003</v>
      </c>
      <c r="R2635">
        <v>91.144000000000005</v>
      </c>
      <c r="S2635">
        <v>91.718000000000004</v>
      </c>
      <c r="T2635">
        <v>65.954999999999998</v>
      </c>
      <c r="U2635">
        <v>69.129000000000005</v>
      </c>
      <c r="V2635">
        <v>34.045000000000002</v>
      </c>
      <c r="W2635">
        <v>30.870999999999999</v>
      </c>
      <c r="X2635">
        <v>17.559000000000001</v>
      </c>
      <c r="Y2635">
        <v>17.661000000000001</v>
      </c>
      <c r="Z2635">
        <v>30.870999999999999</v>
      </c>
      <c r="AA2635">
        <v>34.045000000000002</v>
      </c>
      <c r="AB2635">
        <v>18.940000000000001</v>
      </c>
      <c r="AC2635">
        <v>15</v>
      </c>
      <c r="AD2635">
        <v>15</v>
      </c>
      <c r="AE2635">
        <v>10</v>
      </c>
      <c r="AF2635">
        <v>15</v>
      </c>
    </row>
    <row r="2636" spans="1:32" x14ac:dyDescent="0.35">
      <c r="A2636">
        <v>1096</v>
      </c>
      <c r="I2636" t="s">
        <v>54</v>
      </c>
    </row>
    <row r="2637" spans="1:32" x14ac:dyDescent="0.35">
      <c r="A2637">
        <v>1096</v>
      </c>
      <c r="B2637" t="s">
        <v>33</v>
      </c>
      <c r="C2637">
        <v>1</v>
      </c>
      <c r="D2637" t="s">
        <v>2810</v>
      </c>
      <c r="E2637" t="s">
        <v>2811</v>
      </c>
      <c r="H2637">
        <v>70.7</v>
      </c>
      <c r="K2637" t="s">
        <v>2812</v>
      </c>
    </row>
    <row r="2638" spans="1:32" x14ac:dyDescent="0.35">
      <c r="A2638">
        <v>1097</v>
      </c>
      <c r="I2638" t="s">
        <v>32</v>
      </c>
    </row>
    <row r="2639" spans="1:32" x14ac:dyDescent="0.35">
      <c r="A2639">
        <v>1097</v>
      </c>
      <c r="B2639" t="s">
        <v>33</v>
      </c>
      <c r="C2639">
        <v>1</v>
      </c>
      <c r="D2639" t="s">
        <v>2813</v>
      </c>
      <c r="E2639" t="s">
        <v>2814</v>
      </c>
      <c r="H2639">
        <v>55.6</v>
      </c>
      <c r="K2639" t="s">
        <v>2815</v>
      </c>
    </row>
    <row r="2640" spans="1:32" x14ac:dyDescent="0.35">
      <c r="A2640">
        <v>1098</v>
      </c>
      <c r="I2640" t="s">
        <v>54</v>
      </c>
    </row>
    <row r="2641" spans="1:32" x14ac:dyDescent="0.35">
      <c r="A2641">
        <v>1098</v>
      </c>
      <c r="B2641" t="s">
        <v>33</v>
      </c>
      <c r="C2641">
        <v>1</v>
      </c>
      <c r="D2641" t="s">
        <v>2816</v>
      </c>
      <c r="E2641" t="s">
        <v>2817</v>
      </c>
      <c r="H2641">
        <v>72.099999999999994</v>
      </c>
      <c r="K2641" t="s">
        <v>2818</v>
      </c>
    </row>
    <row r="2642" spans="1:32" x14ac:dyDescent="0.35">
      <c r="A2642">
        <v>1099</v>
      </c>
      <c r="I2642" t="s">
        <v>32</v>
      </c>
    </row>
    <row r="2643" spans="1:32" x14ac:dyDescent="0.35">
      <c r="A2643">
        <v>1099</v>
      </c>
      <c r="B2643" t="s">
        <v>33</v>
      </c>
      <c r="C2643">
        <v>1</v>
      </c>
      <c r="D2643" t="s">
        <v>2819</v>
      </c>
      <c r="E2643" t="s">
        <v>2820</v>
      </c>
      <c r="H2643">
        <v>68.3</v>
      </c>
      <c r="K2643" t="s">
        <v>2821</v>
      </c>
    </row>
    <row r="2644" spans="1:32" x14ac:dyDescent="0.35">
      <c r="A2644">
        <v>1099</v>
      </c>
      <c r="B2644" t="s">
        <v>36</v>
      </c>
      <c r="C2644">
        <v>1</v>
      </c>
      <c r="J2644" t="s">
        <v>2822</v>
      </c>
      <c r="L2644">
        <v>31.972999999999999</v>
      </c>
      <c r="M2644">
        <v>31.908000000000001</v>
      </c>
      <c r="N2644">
        <v>63.875</v>
      </c>
      <c r="O2644">
        <v>63.924999999999997</v>
      </c>
      <c r="P2644">
        <v>53.621000000000002</v>
      </c>
      <c r="Q2644">
        <v>53.243000000000002</v>
      </c>
      <c r="R2644">
        <v>100.251</v>
      </c>
      <c r="S2644">
        <v>100.245</v>
      </c>
      <c r="T2644">
        <v>65.841999999999999</v>
      </c>
      <c r="U2644">
        <v>66.367999999999995</v>
      </c>
      <c r="V2644">
        <v>34.158000000000001</v>
      </c>
      <c r="W2644">
        <v>33.631999999999998</v>
      </c>
      <c r="X2644">
        <v>17.378</v>
      </c>
      <c r="Y2644">
        <v>14.92</v>
      </c>
      <c r="Z2644">
        <v>33.631999999999998</v>
      </c>
      <c r="AA2644">
        <v>34.158000000000001</v>
      </c>
      <c r="AB2644">
        <v>14.11</v>
      </c>
      <c r="AC2644">
        <v>18</v>
      </c>
      <c r="AD2644">
        <v>17</v>
      </c>
      <c r="AE2644">
        <v>15</v>
      </c>
      <c r="AF2644">
        <v>15</v>
      </c>
    </row>
    <row r="2645" spans="1:32" x14ac:dyDescent="0.35">
      <c r="A2645">
        <v>1100</v>
      </c>
      <c r="I2645" t="s">
        <v>32</v>
      </c>
    </row>
    <row r="2646" spans="1:32" x14ac:dyDescent="0.35">
      <c r="A2646">
        <v>1100</v>
      </c>
      <c r="B2646" t="s">
        <v>33</v>
      </c>
      <c r="C2646">
        <v>1</v>
      </c>
      <c r="D2646" t="s">
        <v>2823</v>
      </c>
      <c r="E2646" t="s">
        <v>2824</v>
      </c>
      <c r="H2646">
        <v>63.9</v>
      </c>
      <c r="K2646" t="s">
        <v>2825</v>
      </c>
    </row>
    <row r="2647" spans="1:32" x14ac:dyDescent="0.35">
      <c r="A2647">
        <v>1100</v>
      </c>
      <c r="B2647" t="s">
        <v>36</v>
      </c>
      <c r="C2647">
        <v>1</v>
      </c>
      <c r="J2647" t="s">
        <v>2826</v>
      </c>
      <c r="L2647">
        <v>50.433</v>
      </c>
      <c r="M2647">
        <v>53.176000000000002</v>
      </c>
      <c r="N2647">
        <v>103.42400000000001</v>
      </c>
      <c r="O2647">
        <v>104.13200000000001</v>
      </c>
      <c r="P2647">
        <v>88.554000000000002</v>
      </c>
      <c r="Q2647">
        <v>88.474999999999994</v>
      </c>
      <c r="R2647">
        <v>101.708</v>
      </c>
      <c r="S2647">
        <v>101.504</v>
      </c>
      <c r="T2647">
        <v>63.131999999999998</v>
      </c>
      <c r="U2647">
        <v>62.579000000000001</v>
      </c>
      <c r="V2647">
        <v>36.868000000000002</v>
      </c>
      <c r="W2647">
        <v>37.420999999999999</v>
      </c>
      <c r="X2647">
        <v>12.499000000000001</v>
      </c>
      <c r="Y2647">
        <v>12.961</v>
      </c>
      <c r="Z2647">
        <v>37.420999999999999</v>
      </c>
      <c r="AA2647">
        <v>36.868000000000002</v>
      </c>
      <c r="AB2647">
        <v>12.372</v>
      </c>
      <c r="AC2647">
        <v>11</v>
      </c>
      <c r="AD2647">
        <v>14</v>
      </c>
      <c r="AE2647">
        <v>10</v>
      </c>
      <c r="AF2647">
        <v>10</v>
      </c>
    </row>
    <row r="2648" spans="1:32" x14ac:dyDescent="0.35">
      <c r="A2648">
        <v>1101</v>
      </c>
      <c r="I2648" t="s">
        <v>32</v>
      </c>
    </row>
    <row r="2649" spans="1:32" x14ac:dyDescent="0.35">
      <c r="A2649">
        <v>1101</v>
      </c>
      <c r="B2649" t="s">
        <v>33</v>
      </c>
      <c r="C2649">
        <v>1</v>
      </c>
      <c r="D2649" t="s">
        <v>2827</v>
      </c>
      <c r="E2649" t="s">
        <v>2828</v>
      </c>
      <c r="H2649">
        <v>70</v>
      </c>
      <c r="K2649" t="s">
        <v>2829</v>
      </c>
    </row>
    <row r="2650" spans="1:32" x14ac:dyDescent="0.35">
      <c r="A2650">
        <v>1101</v>
      </c>
      <c r="B2650" t="s">
        <v>36</v>
      </c>
      <c r="C2650">
        <v>1</v>
      </c>
      <c r="J2650" t="s">
        <v>2830</v>
      </c>
      <c r="L2650">
        <v>34.093000000000004</v>
      </c>
      <c r="M2650">
        <v>38.820999999999998</v>
      </c>
      <c r="N2650">
        <v>72.822000000000003</v>
      </c>
      <c r="O2650">
        <v>73.153000000000006</v>
      </c>
      <c r="P2650">
        <v>65.28</v>
      </c>
      <c r="Q2650">
        <v>65.888999999999996</v>
      </c>
      <c r="R2650">
        <v>108.277</v>
      </c>
      <c r="S2650">
        <v>107.84399999999999</v>
      </c>
      <c r="T2650">
        <v>69.59</v>
      </c>
      <c r="U2650">
        <v>65.453000000000003</v>
      </c>
      <c r="V2650">
        <v>30.41</v>
      </c>
      <c r="W2650">
        <v>34.546999999999997</v>
      </c>
      <c r="X2650">
        <v>17.126000000000001</v>
      </c>
      <c r="Y2650">
        <v>18.222000000000001</v>
      </c>
      <c r="Z2650">
        <v>34.546999999999997</v>
      </c>
      <c r="AA2650">
        <v>30.41</v>
      </c>
      <c r="AB2650">
        <v>13.214</v>
      </c>
      <c r="AC2650">
        <v>15</v>
      </c>
      <c r="AD2650">
        <v>15</v>
      </c>
      <c r="AE2650">
        <v>13</v>
      </c>
      <c r="AF2650">
        <v>12</v>
      </c>
    </row>
    <row r="2651" spans="1:32" x14ac:dyDescent="0.35">
      <c r="A2651">
        <v>1102</v>
      </c>
      <c r="I2651" t="s">
        <v>32</v>
      </c>
    </row>
    <row r="2652" spans="1:32" x14ac:dyDescent="0.35">
      <c r="A2652">
        <v>1102</v>
      </c>
      <c r="B2652" t="s">
        <v>33</v>
      </c>
      <c r="C2652">
        <v>1</v>
      </c>
      <c r="D2652" t="s">
        <v>2831</v>
      </c>
      <c r="E2652" t="s">
        <v>2832</v>
      </c>
      <c r="H2652">
        <v>67.099999999999994</v>
      </c>
      <c r="K2652" t="s">
        <v>2833</v>
      </c>
    </row>
    <row r="2653" spans="1:32" x14ac:dyDescent="0.35">
      <c r="A2653">
        <v>1102</v>
      </c>
      <c r="B2653" t="s">
        <v>36</v>
      </c>
      <c r="C2653">
        <v>1</v>
      </c>
      <c r="J2653" t="s">
        <v>2834</v>
      </c>
      <c r="L2653">
        <v>44.399000000000001</v>
      </c>
      <c r="M2653">
        <v>46.951000000000001</v>
      </c>
      <c r="N2653">
        <v>91.147999999999996</v>
      </c>
      <c r="O2653">
        <v>91.603999999999999</v>
      </c>
      <c r="P2653">
        <v>64.251999999999995</v>
      </c>
      <c r="Q2653">
        <v>64.498999999999995</v>
      </c>
      <c r="R2653">
        <v>83.786000000000001</v>
      </c>
      <c r="S2653">
        <v>84.067999999999998</v>
      </c>
      <c r="T2653">
        <v>67.424999999999997</v>
      </c>
      <c r="U2653">
        <v>66.963999999999999</v>
      </c>
      <c r="V2653">
        <v>32.575000000000003</v>
      </c>
      <c r="W2653">
        <v>33.036000000000001</v>
      </c>
      <c r="X2653">
        <v>16.866</v>
      </c>
      <c r="Y2653">
        <v>18.155999999999999</v>
      </c>
      <c r="Z2653">
        <v>33.036000000000001</v>
      </c>
      <c r="AA2653">
        <v>32.575000000000003</v>
      </c>
      <c r="AB2653">
        <v>11.295999999999999</v>
      </c>
      <c r="AC2653">
        <v>12</v>
      </c>
      <c r="AD2653">
        <v>15</v>
      </c>
      <c r="AE2653">
        <v>12</v>
      </c>
      <c r="AF2653">
        <v>10</v>
      </c>
    </row>
    <row r="2654" spans="1:32" x14ac:dyDescent="0.35">
      <c r="A2654">
        <v>1103</v>
      </c>
      <c r="I2654" t="s">
        <v>54</v>
      </c>
    </row>
    <row r="2655" spans="1:32" x14ac:dyDescent="0.35">
      <c r="A2655">
        <v>1103</v>
      </c>
      <c r="B2655" t="s">
        <v>33</v>
      </c>
      <c r="C2655">
        <v>1</v>
      </c>
      <c r="D2655" t="s">
        <v>2835</v>
      </c>
      <c r="E2655" t="s">
        <v>2836</v>
      </c>
      <c r="H2655">
        <v>61.8</v>
      </c>
      <c r="K2655" t="s">
        <v>2837</v>
      </c>
    </row>
    <row r="2656" spans="1:32" x14ac:dyDescent="0.35">
      <c r="A2656">
        <v>1103</v>
      </c>
      <c r="B2656" t="s">
        <v>36</v>
      </c>
      <c r="C2656">
        <v>1</v>
      </c>
      <c r="J2656" t="s">
        <v>2838</v>
      </c>
    </row>
    <row r="2657" spans="1:32" x14ac:dyDescent="0.35">
      <c r="A2657">
        <v>1104</v>
      </c>
      <c r="I2657" t="s">
        <v>32</v>
      </c>
    </row>
    <row r="2658" spans="1:32" x14ac:dyDescent="0.35">
      <c r="A2658">
        <v>1104</v>
      </c>
      <c r="B2658" t="s">
        <v>33</v>
      </c>
      <c r="C2658">
        <v>1</v>
      </c>
      <c r="D2658" t="s">
        <v>2839</v>
      </c>
      <c r="E2658" t="s">
        <v>2840</v>
      </c>
      <c r="H2658">
        <v>74.8</v>
      </c>
      <c r="K2658" t="s">
        <v>2841</v>
      </c>
    </row>
    <row r="2659" spans="1:32" x14ac:dyDescent="0.35">
      <c r="A2659">
        <v>1104</v>
      </c>
      <c r="B2659" t="s">
        <v>36</v>
      </c>
      <c r="C2659">
        <v>1</v>
      </c>
      <c r="J2659" t="s">
        <v>2842</v>
      </c>
      <c r="L2659">
        <v>54.191000000000003</v>
      </c>
      <c r="M2659">
        <v>48.755000000000003</v>
      </c>
      <c r="N2659">
        <v>102.386</v>
      </c>
      <c r="O2659">
        <v>103.38500000000001</v>
      </c>
      <c r="P2659">
        <v>95.724999999999994</v>
      </c>
      <c r="Q2659">
        <v>95.953999999999994</v>
      </c>
      <c r="R2659">
        <v>112.902</v>
      </c>
      <c r="S2659">
        <v>112.18899999999999</v>
      </c>
      <c r="T2659">
        <v>65.444999999999993</v>
      </c>
      <c r="U2659">
        <v>64.798000000000002</v>
      </c>
      <c r="V2659">
        <v>34.555</v>
      </c>
      <c r="W2659">
        <v>35.201999999999998</v>
      </c>
      <c r="X2659">
        <v>16.384</v>
      </c>
      <c r="Y2659">
        <v>14.576000000000001</v>
      </c>
      <c r="Z2659">
        <v>35.201999999999998</v>
      </c>
      <c r="AA2659">
        <v>34.555</v>
      </c>
      <c r="AB2659">
        <v>11.194000000000001</v>
      </c>
      <c r="AC2659">
        <v>13</v>
      </c>
      <c r="AD2659">
        <v>14</v>
      </c>
      <c r="AE2659">
        <v>12</v>
      </c>
      <c r="AF2659">
        <v>10</v>
      </c>
    </row>
    <row r="2660" spans="1:32" x14ac:dyDescent="0.35">
      <c r="A2660">
        <v>1105</v>
      </c>
      <c r="I2660" t="s">
        <v>54</v>
      </c>
    </row>
    <row r="2661" spans="1:32" x14ac:dyDescent="0.35">
      <c r="A2661">
        <v>1105</v>
      </c>
      <c r="B2661" t="s">
        <v>33</v>
      </c>
      <c r="C2661">
        <v>1</v>
      </c>
      <c r="D2661" t="s">
        <v>2843</v>
      </c>
      <c r="E2661" t="s">
        <v>2844</v>
      </c>
      <c r="H2661">
        <v>65.400000000000006</v>
      </c>
      <c r="K2661" t="s">
        <v>2845</v>
      </c>
    </row>
    <row r="2662" spans="1:32" x14ac:dyDescent="0.35">
      <c r="A2662">
        <v>1105</v>
      </c>
      <c r="B2662" t="s">
        <v>36</v>
      </c>
      <c r="C2662">
        <v>1</v>
      </c>
      <c r="J2662" t="s">
        <v>2846</v>
      </c>
      <c r="L2662">
        <v>37.168999999999997</v>
      </c>
      <c r="M2662">
        <v>33.466000000000001</v>
      </c>
      <c r="N2662">
        <v>70.263000000000005</v>
      </c>
      <c r="O2662">
        <v>70.777000000000001</v>
      </c>
      <c r="P2662">
        <v>56.539000000000001</v>
      </c>
      <c r="Q2662">
        <v>57.241</v>
      </c>
      <c r="R2662">
        <v>96.501000000000005</v>
      </c>
      <c r="S2662">
        <v>96.674000000000007</v>
      </c>
      <c r="T2662">
        <v>68.694000000000003</v>
      </c>
      <c r="U2662">
        <v>67.453999999999994</v>
      </c>
      <c r="V2662">
        <v>31.306000000000001</v>
      </c>
      <c r="W2662">
        <v>32.545999999999999</v>
      </c>
      <c r="X2662">
        <v>17.300999999999998</v>
      </c>
      <c r="Y2662">
        <v>18.274999999999999</v>
      </c>
      <c r="Z2662">
        <v>32.545999999999999</v>
      </c>
      <c r="AA2662">
        <v>31.306000000000001</v>
      </c>
      <c r="AB2662">
        <v>13.587999999999999</v>
      </c>
      <c r="AC2662">
        <v>14</v>
      </c>
      <c r="AD2662">
        <v>15</v>
      </c>
      <c r="AE2662">
        <v>12</v>
      </c>
      <c r="AF2662">
        <v>12</v>
      </c>
    </row>
    <row r="2663" spans="1:32" x14ac:dyDescent="0.35">
      <c r="A2663">
        <v>1106</v>
      </c>
      <c r="I2663" t="s">
        <v>32</v>
      </c>
    </row>
    <row r="2664" spans="1:32" x14ac:dyDescent="0.35">
      <c r="A2664">
        <v>1106</v>
      </c>
      <c r="B2664" t="s">
        <v>33</v>
      </c>
      <c r="C2664">
        <v>1</v>
      </c>
      <c r="D2664" t="s">
        <v>2847</v>
      </c>
      <c r="E2664" t="s">
        <v>2848</v>
      </c>
      <c r="H2664">
        <v>56</v>
      </c>
      <c r="K2664" t="s">
        <v>2849</v>
      </c>
    </row>
    <row r="2665" spans="1:32" x14ac:dyDescent="0.35">
      <c r="A2665">
        <v>1106</v>
      </c>
      <c r="B2665" t="s">
        <v>36</v>
      </c>
      <c r="C2665">
        <v>1</v>
      </c>
      <c r="J2665" t="s">
        <v>2850</v>
      </c>
      <c r="L2665">
        <v>48.484999999999999</v>
      </c>
      <c r="M2665">
        <v>54.332999999999998</v>
      </c>
      <c r="N2665">
        <v>103.01600000000001</v>
      </c>
      <c r="O2665">
        <v>102.795</v>
      </c>
      <c r="P2665">
        <v>80.715000000000003</v>
      </c>
      <c r="Q2665">
        <v>80.765000000000001</v>
      </c>
      <c r="R2665">
        <v>94.167000000000002</v>
      </c>
      <c r="S2665">
        <v>93.856999999999999</v>
      </c>
      <c r="T2665">
        <v>65.114000000000004</v>
      </c>
      <c r="U2665">
        <v>65.072000000000003</v>
      </c>
      <c r="V2665">
        <v>34.886000000000003</v>
      </c>
      <c r="W2665">
        <v>34.927999999999997</v>
      </c>
      <c r="X2665">
        <v>15.673</v>
      </c>
      <c r="Y2665">
        <v>14.706</v>
      </c>
      <c r="Z2665">
        <v>34.927999999999997</v>
      </c>
      <c r="AA2665">
        <v>34.886000000000003</v>
      </c>
      <c r="AB2665">
        <v>13.468</v>
      </c>
      <c r="AC2665">
        <v>13</v>
      </c>
      <c r="AD2665">
        <v>13</v>
      </c>
      <c r="AE2665">
        <v>11</v>
      </c>
      <c r="AF2665">
        <v>10</v>
      </c>
    </row>
    <row r="2666" spans="1:32" x14ac:dyDescent="0.35">
      <c r="A2666">
        <v>1107</v>
      </c>
      <c r="I2666" t="s">
        <v>54</v>
      </c>
    </row>
    <row r="2667" spans="1:32" x14ac:dyDescent="0.35">
      <c r="A2667">
        <v>1107</v>
      </c>
      <c r="B2667" t="s">
        <v>33</v>
      </c>
      <c r="C2667">
        <v>1</v>
      </c>
      <c r="D2667" t="s">
        <v>2851</v>
      </c>
      <c r="E2667" t="s">
        <v>2852</v>
      </c>
      <c r="H2667">
        <v>77.3</v>
      </c>
      <c r="K2667" t="s">
        <v>2853</v>
      </c>
    </row>
    <row r="2668" spans="1:32" x14ac:dyDescent="0.35">
      <c r="A2668">
        <v>1107</v>
      </c>
      <c r="B2668" t="s">
        <v>36</v>
      </c>
      <c r="C2668">
        <v>1</v>
      </c>
      <c r="J2668" t="s">
        <v>2854</v>
      </c>
      <c r="L2668">
        <v>48.167000000000002</v>
      </c>
      <c r="M2668">
        <v>47.927</v>
      </c>
      <c r="N2668">
        <v>96.094999999999999</v>
      </c>
      <c r="O2668">
        <v>96.287000000000006</v>
      </c>
      <c r="P2668">
        <v>89.748000000000005</v>
      </c>
      <c r="Q2668">
        <v>89.510999999999996</v>
      </c>
      <c r="R2668">
        <v>111.807</v>
      </c>
      <c r="S2668">
        <v>112.13</v>
      </c>
      <c r="T2668">
        <v>63.832999999999998</v>
      </c>
      <c r="U2668">
        <v>65.206000000000003</v>
      </c>
      <c r="V2668">
        <v>36.167000000000002</v>
      </c>
      <c r="W2668">
        <v>34.793999999999997</v>
      </c>
      <c r="X2668">
        <v>15.194000000000001</v>
      </c>
      <c r="Y2668">
        <v>14.242000000000001</v>
      </c>
      <c r="Z2668">
        <v>34.793999999999997</v>
      </c>
      <c r="AA2668">
        <v>36.167000000000002</v>
      </c>
      <c r="AB2668">
        <v>9.2579999999999991</v>
      </c>
      <c r="AC2668">
        <v>14</v>
      </c>
      <c r="AD2668">
        <v>13</v>
      </c>
      <c r="AE2668">
        <v>10</v>
      </c>
      <c r="AF2668">
        <v>12</v>
      </c>
    </row>
    <row r="2669" spans="1:32" x14ac:dyDescent="0.35">
      <c r="A2669">
        <v>1108</v>
      </c>
      <c r="I2669" t="s">
        <v>54</v>
      </c>
    </row>
    <row r="2670" spans="1:32" x14ac:dyDescent="0.35">
      <c r="A2670">
        <v>1108</v>
      </c>
      <c r="B2670" t="s">
        <v>33</v>
      </c>
      <c r="C2670">
        <v>1</v>
      </c>
      <c r="D2670" t="s">
        <v>2855</v>
      </c>
      <c r="E2670" t="s">
        <v>2856</v>
      </c>
      <c r="H2670">
        <v>63.9</v>
      </c>
      <c r="K2670" t="s">
        <v>2857</v>
      </c>
    </row>
    <row r="2671" spans="1:32" x14ac:dyDescent="0.35">
      <c r="A2671">
        <v>1108</v>
      </c>
      <c r="B2671" t="s">
        <v>36</v>
      </c>
      <c r="C2671">
        <v>1</v>
      </c>
      <c r="J2671" t="s">
        <v>2858</v>
      </c>
      <c r="L2671">
        <v>52.151000000000003</v>
      </c>
      <c r="M2671">
        <v>51.59</v>
      </c>
      <c r="N2671">
        <v>103.729</v>
      </c>
      <c r="O2671">
        <v>103.99299999999999</v>
      </c>
      <c r="P2671">
        <v>106.136</v>
      </c>
      <c r="Q2671">
        <v>106.17400000000001</v>
      </c>
      <c r="R2671">
        <v>122.33</v>
      </c>
      <c r="S2671">
        <v>122.38800000000001</v>
      </c>
      <c r="T2671">
        <v>61.23</v>
      </c>
      <c r="U2671">
        <v>60.485999999999997</v>
      </c>
      <c r="V2671">
        <v>38.770000000000003</v>
      </c>
      <c r="W2671">
        <v>39.514000000000003</v>
      </c>
      <c r="X2671">
        <v>11.13</v>
      </c>
      <c r="Y2671">
        <v>11.452999999999999</v>
      </c>
      <c r="Z2671">
        <v>39.514000000000003</v>
      </c>
      <c r="AA2671">
        <v>38.770000000000003</v>
      </c>
      <c r="AB2671">
        <v>7.2279999999999998</v>
      </c>
      <c r="AC2671">
        <v>11</v>
      </c>
      <c r="AD2671">
        <v>13</v>
      </c>
      <c r="AE2671">
        <v>9</v>
      </c>
      <c r="AF2671">
        <v>10</v>
      </c>
    </row>
    <row r="2672" spans="1:32" x14ac:dyDescent="0.35">
      <c r="A2672">
        <v>1109</v>
      </c>
      <c r="I2672" t="s">
        <v>32</v>
      </c>
    </row>
    <row r="2673" spans="1:32" x14ac:dyDescent="0.35">
      <c r="A2673">
        <v>1109</v>
      </c>
      <c r="B2673" t="s">
        <v>33</v>
      </c>
      <c r="C2673">
        <v>1</v>
      </c>
      <c r="D2673" t="s">
        <v>2859</v>
      </c>
      <c r="E2673" t="s">
        <v>2860</v>
      </c>
      <c r="H2673">
        <v>61.3</v>
      </c>
      <c r="K2673" t="s">
        <v>2861</v>
      </c>
    </row>
    <row r="2674" spans="1:32" x14ac:dyDescent="0.35">
      <c r="A2674">
        <v>1109</v>
      </c>
      <c r="B2674" t="s">
        <v>36</v>
      </c>
      <c r="C2674">
        <v>1</v>
      </c>
      <c r="J2674" t="s">
        <v>2862</v>
      </c>
      <c r="L2674">
        <v>26.154</v>
      </c>
      <c r="M2674">
        <v>23.11</v>
      </c>
      <c r="N2674">
        <v>49.685000000000002</v>
      </c>
      <c r="O2674">
        <v>49.613999999999997</v>
      </c>
      <c r="P2674">
        <v>53.79</v>
      </c>
      <c r="Q2674">
        <v>54.402999999999999</v>
      </c>
      <c r="R2674">
        <v>130.804</v>
      </c>
      <c r="S2674">
        <v>131.143</v>
      </c>
      <c r="T2674">
        <v>67.298000000000002</v>
      </c>
      <c r="U2674">
        <v>66.644000000000005</v>
      </c>
      <c r="V2674">
        <v>32.701999999999998</v>
      </c>
      <c r="W2674">
        <v>33.356000000000002</v>
      </c>
      <c r="X2674">
        <v>15.222</v>
      </c>
      <c r="Y2674">
        <v>19.134</v>
      </c>
      <c r="Z2674">
        <v>33.356000000000002</v>
      </c>
      <c r="AA2674">
        <v>32.701999999999998</v>
      </c>
      <c r="AB2674">
        <v>20.204000000000001</v>
      </c>
      <c r="AC2674">
        <v>20</v>
      </c>
      <c r="AD2674">
        <v>16</v>
      </c>
      <c r="AE2674">
        <v>15</v>
      </c>
      <c r="AF2674">
        <v>16</v>
      </c>
    </row>
    <row r="2675" spans="1:32" x14ac:dyDescent="0.35">
      <c r="A2675">
        <v>1110</v>
      </c>
      <c r="I2675" t="s">
        <v>54</v>
      </c>
    </row>
    <row r="2676" spans="1:32" x14ac:dyDescent="0.35">
      <c r="A2676">
        <v>1110</v>
      </c>
      <c r="B2676" t="s">
        <v>33</v>
      </c>
      <c r="C2676">
        <v>1</v>
      </c>
      <c r="D2676" t="s">
        <v>2863</v>
      </c>
      <c r="E2676" t="s">
        <v>2864</v>
      </c>
      <c r="H2676">
        <v>54</v>
      </c>
      <c r="K2676" t="s">
        <v>2865</v>
      </c>
    </row>
    <row r="2677" spans="1:32" x14ac:dyDescent="0.35">
      <c r="A2677">
        <v>1110</v>
      </c>
      <c r="B2677" t="s">
        <v>36</v>
      </c>
      <c r="C2677">
        <v>1</v>
      </c>
      <c r="J2677" t="s">
        <v>2866</v>
      </c>
      <c r="L2677">
        <v>41.776000000000003</v>
      </c>
      <c r="M2677">
        <v>41.631999999999998</v>
      </c>
      <c r="N2677">
        <v>83.576999999999998</v>
      </c>
      <c r="O2677">
        <v>83.156999999999996</v>
      </c>
      <c r="P2677">
        <v>70.941999999999993</v>
      </c>
      <c r="Q2677">
        <v>70.614999999999995</v>
      </c>
      <c r="R2677">
        <v>101.333</v>
      </c>
      <c r="S2677">
        <v>101.003</v>
      </c>
      <c r="T2677">
        <v>67.94</v>
      </c>
      <c r="U2677">
        <v>66.015000000000001</v>
      </c>
      <c r="V2677">
        <v>32.06</v>
      </c>
      <c r="W2677">
        <v>33.984999999999999</v>
      </c>
      <c r="X2677">
        <v>15.957000000000001</v>
      </c>
      <c r="Y2677">
        <v>17.933</v>
      </c>
      <c r="Z2677">
        <v>33.984999999999999</v>
      </c>
      <c r="AA2677">
        <v>32.06</v>
      </c>
      <c r="AB2677">
        <v>14.28</v>
      </c>
      <c r="AC2677">
        <v>12</v>
      </c>
      <c r="AD2677">
        <v>13</v>
      </c>
      <c r="AE2677">
        <v>10</v>
      </c>
      <c r="AF2677">
        <v>10</v>
      </c>
    </row>
    <row r="2678" spans="1:32" x14ac:dyDescent="0.35">
      <c r="A2678">
        <v>1111</v>
      </c>
      <c r="I2678" t="s">
        <v>32</v>
      </c>
    </row>
    <row r="2679" spans="1:32" x14ac:dyDescent="0.35">
      <c r="A2679">
        <v>1111</v>
      </c>
      <c r="B2679" t="s">
        <v>33</v>
      </c>
      <c r="C2679">
        <v>1</v>
      </c>
      <c r="D2679" t="s">
        <v>2867</v>
      </c>
      <c r="E2679" t="s">
        <v>2868</v>
      </c>
      <c r="H2679">
        <v>70.2</v>
      </c>
      <c r="K2679" t="s">
        <v>2869</v>
      </c>
    </row>
    <row r="2680" spans="1:32" x14ac:dyDescent="0.35">
      <c r="A2680">
        <v>1111</v>
      </c>
      <c r="B2680" t="s">
        <v>36</v>
      </c>
      <c r="C2680">
        <v>1</v>
      </c>
      <c r="J2680" t="s">
        <v>1903</v>
      </c>
    </row>
    <row r="2681" spans="1:32" x14ac:dyDescent="0.35">
      <c r="A2681">
        <v>1112</v>
      </c>
    </row>
    <row r="2682" spans="1:32" x14ac:dyDescent="0.35">
      <c r="A2682">
        <v>1112</v>
      </c>
      <c r="B2682" t="s">
        <v>33</v>
      </c>
      <c r="C2682">
        <v>1</v>
      </c>
      <c r="D2682" t="s">
        <v>2870</v>
      </c>
      <c r="E2682" t="s">
        <v>2871</v>
      </c>
      <c r="H2682">
        <v>74.7</v>
      </c>
      <c r="K2682" t="s">
        <v>2872</v>
      </c>
    </row>
    <row r="2683" spans="1:32" x14ac:dyDescent="0.35">
      <c r="A2683">
        <v>1112</v>
      </c>
      <c r="B2683" t="s">
        <v>36</v>
      </c>
      <c r="C2683">
        <v>1</v>
      </c>
      <c r="J2683" t="s">
        <v>2873</v>
      </c>
      <c r="L2683">
        <v>9.9160000000000004</v>
      </c>
      <c r="M2683">
        <v>11.509</v>
      </c>
      <c r="N2683">
        <v>21.800999999999998</v>
      </c>
      <c r="O2683">
        <v>21.109000000000002</v>
      </c>
      <c r="P2683">
        <v>17.925999999999998</v>
      </c>
      <c r="Q2683">
        <v>17.125</v>
      </c>
      <c r="R2683">
        <v>104.322</v>
      </c>
      <c r="S2683">
        <v>103.776</v>
      </c>
      <c r="T2683">
        <v>80.927000000000007</v>
      </c>
      <c r="U2683">
        <v>78.385000000000005</v>
      </c>
      <c r="V2683">
        <v>19.073</v>
      </c>
      <c r="W2683">
        <v>21.614999999999998</v>
      </c>
      <c r="X2683">
        <v>31.803999999999998</v>
      </c>
      <c r="Y2683">
        <v>28.088000000000001</v>
      </c>
      <c r="Z2683">
        <v>21.614999999999998</v>
      </c>
      <c r="AA2683">
        <v>19.073</v>
      </c>
      <c r="AB2683">
        <v>13.464</v>
      </c>
      <c r="AC2683">
        <v>20</v>
      </c>
      <c r="AD2683">
        <v>20</v>
      </c>
      <c r="AE2683">
        <v>16</v>
      </c>
      <c r="AF2683">
        <v>19</v>
      </c>
    </row>
    <row r="2684" spans="1:32" x14ac:dyDescent="0.35">
      <c r="A2684">
        <v>1113</v>
      </c>
      <c r="I2684" t="s">
        <v>32</v>
      </c>
    </row>
    <row r="2685" spans="1:32" x14ac:dyDescent="0.35">
      <c r="A2685">
        <v>1113</v>
      </c>
      <c r="B2685" t="s">
        <v>33</v>
      </c>
      <c r="C2685">
        <v>1</v>
      </c>
      <c r="D2685" t="s">
        <v>2874</v>
      </c>
      <c r="E2685" t="s">
        <v>2875</v>
      </c>
      <c r="H2685">
        <v>67.3</v>
      </c>
    </row>
    <row r="2686" spans="1:32" x14ac:dyDescent="0.35">
      <c r="A2686">
        <v>1113</v>
      </c>
      <c r="B2686" t="s">
        <v>36</v>
      </c>
      <c r="C2686">
        <v>1</v>
      </c>
      <c r="J2686" t="s">
        <v>2876</v>
      </c>
      <c r="L2686">
        <v>46.494</v>
      </c>
      <c r="M2686">
        <v>47.901000000000003</v>
      </c>
      <c r="N2686">
        <v>93.986999999999995</v>
      </c>
      <c r="O2686">
        <v>94.165000000000006</v>
      </c>
      <c r="P2686">
        <v>65.933999999999997</v>
      </c>
      <c r="Q2686">
        <v>66.088999999999999</v>
      </c>
      <c r="R2686">
        <v>83.337999999999994</v>
      </c>
      <c r="S2686">
        <v>83.587999999999994</v>
      </c>
      <c r="T2686">
        <v>65.340999999999994</v>
      </c>
      <c r="U2686">
        <v>67.177999999999997</v>
      </c>
      <c r="V2686">
        <v>34.658999999999999</v>
      </c>
      <c r="W2686">
        <v>32.822000000000003</v>
      </c>
      <c r="X2686">
        <v>16.18</v>
      </c>
      <c r="Y2686">
        <v>16.873999999999999</v>
      </c>
      <c r="Z2686">
        <v>32.822000000000003</v>
      </c>
      <c r="AA2686">
        <v>34.658999999999999</v>
      </c>
      <c r="AB2686">
        <v>10.577999999999999</v>
      </c>
      <c r="AC2686">
        <v>12</v>
      </c>
      <c r="AD2686">
        <v>13</v>
      </c>
      <c r="AE2686">
        <v>10</v>
      </c>
      <c r="AF2686">
        <v>10</v>
      </c>
    </row>
    <row r="2687" spans="1:32" x14ac:dyDescent="0.35">
      <c r="A2687">
        <v>1114</v>
      </c>
      <c r="I2687" t="s">
        <v>54</v>
      </c>
    </row>
    <row r="2688" spans="1:32" x14ac:dyDescent="0.35">
      <c r="A2688">
        <v>1114</v>
      </c>
      <c r="B2688" t="s">
        <v>33</v>
      </c>
      <c r="C2688">
        <v>1</v>
      </c>
      <c r="D2688" t="s">
        <v>2877</v>
      </c>
      <c r="E2688" t="s">
        <v>2878</v>
      </c>
      <c r="H2688">
        <v>57.2</v>
      </c>
      <c r="K2688" t="s">
        <v>2879</v>
      </c>
    </row>
    <row r="2689" spans="1:32" x14ac:dyDescent="0.35">
      <c r="A2689">
        <v>1114</v>
      </c>
      <c r="B2689" t="s">
        <v>36</v>
      </c>
      <c r="C2689">
        <v>1</v>
      </c>
      <c r="J2689" t="s">
        <v>2880</v>
      </c>
      <c r="L2689">
        <v>28.84</v>
      </c>
      <c r="M2689">
        <v>30.98</v>
      </c>
      <c r="N2689">
        <v>59.796999999999997</v>
      </c>
      <c r="O2689">
        <v>59.835999999999999</v>
      </c>
      <c r="P2689">
        <v>41.963999999999999</v>
      </c>
      <c r="Q2689">
        <v>42.878999999999998</v>
      </c>
      <c r="R2689">
        <v>84.367999999999995</v>
      </c>
      <c r="S2689">
        <v>85.403000000000006</v>
      </c>
      <c r="T2689">
        <v>73.730999999999995</v>
      </c>
      <c r="U2689">
        <v>75.311000000000007</v>
      </c>
      <c r="V2689">
        <v>26.268999999999998</v>
      </c>
      <c r="W2689">
        <v>24.689</v>
      </c>
      <c r="X2689">
        <v>26.553000000000001</v>
      </c>
      <c r="Y2689">
        <v>23.155999999999999</v>
      </c>
      <c r="Z2689">
        <v>24.689</v>
      </c>
      <c r="AA2689">
        <v>26.268999999999998</v>
      </c>
      <c r="AB2689">
        <v>17.936</v>
      </c>
      <c r="AC2689">
        <v>15</v>
      </c>
      <c r="AD2689">
        <v>16</v>
      </c>
      <c r="AE2689">
        <v>14</v>
      </c>
      <c r="AF2689">
        <v>12</v>
      </c>
    </row>
    <row r="2690" spans="1:32" x14ac:dyDescent="0.35">
      <c r="A2690">
        <v>1115</v>
      </c>
      <c r="I2690" t="s">
        <v>32</v>
      </c>
    </row>
    <row r="2691" spans="1:32" x14ac:dyDescent="0.35">
      <c r="A2691">
        <v>1115</v>
      </c>
      <c r="B2691" t="s">
        <v>33</v>
      </c>
      <c r="C2691">
        <v>1</v>
      </c>
      <c r="D2691" t="s">
        <v>2881</v>
      </c>
      <c r="E2691" t="s">
        <v>2882</v>
      </c>
      <c r="H2691">
        <v>71.5</v>
      </c>
      <c r="K2691" t="s">
        <v>2883</v>
      </c>
    </row>
    <row r="2692" spans="1:32" x14ac:dyDescent="0.35">
      <c r="A2692">
        <v>1115</v>
      </c>
      <c r="B2692" t="s">
        <v>36</v>
      </c>
      <c r="C2692">
        <v>1</v>
      </c>
      <c r="J2692" t="s">
        <v>2884</v>
      </c>
      <c r="L2692">
        <v>59.137999999999998</v>
      </c>
      <c r="M2692">
        <v>60.131</v>
      </c>
      <c r="N2692">
        <v>118.63200000000001</v>
      </c>
      <c r="O2692">
        <v>119.96599999999999</v>
      </c>
      <c r="P2692">
        <v>95.53</v>
      </c>
      <c r="Q2692">
        <v>97.099000000000004</v>
      </c>
      <c r="R2692">
        <v>96.072000000000003</v>
      </c>
      <c r="S2692">
        <v>96.635999999999996</v>
      </c>
      <c r="T2692">
        <v>64.486000000000004</v>
      </c>
      <c r="U2692">
        <v>63.104999999999997</v>
      </c>
      <c r="V2692">
        <v>35.514000000000003</v>
      </c>
      <c r="W2692">
        <v>36.895000000000003</v>
      </c>
      <c r="X2692">
        <v>14.907</v>
      </c>
      <c r="Y2692">
        <v>12.884</v>
      </c>
      <c r="Z2692">
        <v>36.895000000000003</v>
      </c>
      <c r="AA2692">
        <v>35.514000000000003</v>
      </c>
      <c r="AB2692">
        <v>8.51</v>
      </c>
      <c r="AC2692">
        <v>11</v>
      </c>
      <c r="AD2692">
        <v>11</v>
      </c>
      <c r="AE2692">
        <v>8</v>
      </c>
      <c r="AF2692">
        <v>9</v>
      </c>
    </row>
    <row r="2693" spans="1:32" x14ac:dyDescent="0.35">
      <c r="A2693">
        <v>1116</v>
      </c>
    </row>
    <row r="2694" spans="1:32" x14ac:dyDescent="0.35">
      <c r="A2694">
        <v>1116</v>
      </c>
      <c r="B2694" t="s">
        <v>33</v>
      </c>
      <c r="C2694">
        <v>1</v>
      </c>
      <c r="D2694" t="s">
        <v>2885</v>
      </c>
      <c r="E2694" t="s">
        <v>2886</v>
      </c>
      <c r="H2694">
        <v>61.3</v>
      </c>
      <c r="K2694" t="s">
        <v>2887</v>
      </c>
    </row>
    <row r="2695" spans="1:32" x14ac:dyDescent="0.35">
      <c r="A2695">
        <v>1116</v>
      </c>
      <c r="B2695" t="s">
        <v>36</v>
      </c>
      <c r="C2695">
        <v>1</v>
      </c>
      <c r="J2695" t="s">
        <v>2888</v>
      </c>
    </row>
    <row r="2696" spans="1:32" x14ac:dyDescent="0.35">
      <c r="A2696">
        <v>1117</v>
      </c>
      <c r="I2696" t="s">
        <v>54</v>
      </c>
    </row>
    <row r="2697" spans="1:32" x14ac:dyDescent="0.35">
      <c r="A2697">
        <v>1117</v>
      </c>
      <c r="B2697" t="s">
        <v>33</v>
      </c>
      <c r="C2697">
        <v>1</v>
      </c>
      <c r="D2697" t="s">
        <v>2889</v>
      </c>
      <c r="E2697" t="s">
        <v>2890</v>
      </c>
      <c r="H2697">
        <v>64.8</v>
      </c>
      <c r="K2697" t="s">
        <v>2891</v>
      </c>
    </row>
    <row r="2698" spans="1:32" x14ac:dyDescent="0.35">
      <c r="A2698">
        <v>1117</v>
      </c>
      <c r="B2698" t="s">
        <v>36</v>
      </c>
      <c r="C2698">
        <v>1</v>
      </c>
      <c r="J2698" t="s">
        <v>2892</v>
      </c>
      <c r="L2698">
        <v>30.064</v>
      </c>
      <c r="M2698">
        <v>22.297000000000001</v>
      </c>
      <c r="N2698">
        <v>52.116999999999997</v>
      </c>
      <c r="O2698">
        <v>51.968000000000004</v>
      </c>
      <c r="P2698">
        <v>51.332000000000001</v>
      </c>
      <c r="Q2698">
        <v>51.345999999999997</v>
      </c>
      <c r="R2698">
        <v>117.991</v>
      </c>
      <c r="S2698">
        <v>118.203</v>
      </c>
      <c r="T2698">
        <v>65.367999999999995</v>
      </c>
      <c r="U2698">
        <v>66.545000000000002</v>
      </c>
      <c r="V2698">
        <v>34.631</v>
      </c>
      <c r="W2698">
        <v>33.454999999999998</v>
      </c>
      <c r="X2698">
        <v>18.048999999999999</v>
      </c>
      <c r="Y2698">
        <v>14.138</v>
      </c>
      <c r="Z2698">
        <v>33.454999999999998</v>
      </c>
      <c r="AA2698">
        <v>34.631</v>
      </c>
      <c r="AB2698">
        <v>10.826000000000001</v>
      </c>
      <c r="AC2698">
        <v>17</v>
      </c>
      <c r="AD2698">
        <v>16</v>
      </c>
      <c r="AE2698">
        <v>14</v>
      </c>
      <c r="AF2698">
        <v>14</v>
      </c>
    </row>
    <row r="2699" spans="1:32" x14ac:dyDescent="0.35">
      <c r="A2699">
        <v>1118</v>
      </c>
      <c r="I2699" t="s">
        <v>32</v>
      </c>
    </row>
    <row r="2700" spans="1:32" x14ac:dyDescent="0.35">
      <c r="A2700">
        <v>1118</v>
      </c>
      <c r="B2700" t="s">
        <v>33</v>
      </c>
      <c r="C2700">
        <v>1</v>
      </c>
      <c r="D2700" t="s">
        <v>2893</v>
      </c>
      <c r="E2700" t="s">
        <v>2894</v>
      </c>
      <c r="H2700">
        <v>73.900000000000006</v>
      </c>
      <c r="K2700" t="s">
        <v>2895</v>
      </c>
    </row>
    <row r="2701" spans="1:32" x14ac:dyDescent="0.35">
      <c r="A2701">
        <v>1118</v>
      </c>
      <c r="B2701" t="s">
        <v>36</v>
      </c>
      <c r="C2701">
        <v>1</v>
      </c>
      <c r="J2701" t="s">
        <v>2896</v>
      </c>
      <c r="L2701">
        <v>47.180999999999997</v>
      </c>
      <c r="M2701">
        <v>52.177</v>
      </c>
      <c r="N2701">
        <v>99.841999999999999</v>
      </c>
      <c r="O2701">
        <v>98.783000000000001</v>
      </c>
      <c r="P2701">
        <v>83.456000000000003</v>
      </c>
      <c r="Q2701">
        <v>82.632000000000005</v>
      </c>
      <c r="R2701">
        <v>100.34399999999999</v>
      </c>
      <c r="S2701">
        <v>100.372</v>
      </c>
      <c r="T2701">
        <v>66.248000000000005</v>
      </c>
      <c r="U2701">
        <v>66.727999999999994</v>
      </c>
      <c r="V2701">
        <v>33.752000000000002</v>
      </c>
      <c r="W2701">
        <v>33.271999999999998</v>
      </c>
      <c r="X2701">
        <v>18.03</v>
      </c>
      <c r="Y2701">
        <v>15.412000000000001</v>
      </c>
      <c r="Z2701">
        <v>33.271999999999998</v>
      </c>
      <c r="AA2701">
        <v>33.752000000000002</v>
      </c>
      <c r="AB2701">
        <v>14.39</v>
      </c>
      <c r="AC2701">
        <v>12</v>
      </c>
      <c r="AD2701">
        <v>10</v>
      </c>
      <c r="AE2701">
        <v>9</v>
      </c>
      <c r="AF2701">
        <v>8</v>
      </c>
    </row>
    <row r="2702" spans="1:32" x14ac:dyDescent="0.35">
      <c r="A2702">
        <v>1119</v>
      </c>
      <c r="I2702" t="s">
        <v>32</v>
      </c>
    </row>
    <row r="2703" spans="1:32" x14ac:dyDescent="0.35">
      <c r="A2703">
        <v>1119</v>
      </c>
      <c r="B2703" t="s">
        <v>33</v>
      </c>
      <c r="C2703">
        <v>1</v>
      </c>
      <c r="D2703" t="s">
        <v>2897</v>
      </c>
      <c r="E2703" t="s">
        <v>2898</v>
      </c>
      <c r="H2703">
        <v>69.900000000000006</v>
      </c>
      <c r="K2703" t="s">
        <v>2899</v>
      </c>
    </row>
    <row r="2704" spans="1:32" x14ac:dyDescent="0.35">
      <c r="A2704">
        <v>1119</v>
      </c>
      <c r="B2704" t="s">
        <v>36</v>
      </c>
      <c r="C2704">
        <v>1</v>
      </c>
      <c r="J2704" t="s">
        <v>2900</v>
      </c>
      <c r="L2704">
        <v>42.685000000000002</v>
      </c>
      <c r="M2704">
        <v>41.747</v>
      </c>
      <c r="N2704">
        <v>85.248000000000005</v>
      </c>
      <c r="O2704">
        <v>84.251999999999995</v>
      </c>
      <c r="P2704">
        <v>54.881999999999998</v>
      </c>
      <c r="Q2704">
        <v>54.311999999999998</v>
      </c>
      <c r="R2704">
        <v>77.305000000000007</v>
      </c>
      <c r="S2704">
        <v>77.608000000000004</v>
      </c>
      <c r="T2704">
        <v>69.248999999999995</v>
      </c>
      <c r="U2704">
        <v>69.165000000000006</v>
      </c>
      <c r="V2704">
        <v>30.751000000000001</v>
      </c>
      <c r="W2704">
        <v>30.835000000000001</v>
      </c>
      <c r="X2704">
        <v>17.318999999999999</v>
      </c>
      <c r="Y2704">
        <v>21.594999999999999</v>
      </c>
      <c r="Z2704">
        <v>30.835000000000001</v>
      </c>
      <c r="AA2704">
        <v>30.751000000000001</v>
      </c>
      <c r="AB2704">
        <v>14.818</v>
      </c>
      <c r="AC2704">
        <v>13</v>
      </c>
      <c r="AD2704">
        <v>14</v>
      </c>
      <c r="AE2704">
        <v>10</v>
      </c>
      <c r="AF2704">
        <v>12</v>
      </c>
    </row>
    <row r="2705" spans="1:32" x14ac:dyDescent="0.35">
      <c r="A2705">
        <v>1120</v>
      </c>
      <c r="I2705" t="s">
        <v>32</v>
      </c>
    </row>
    <row r="2706" spans="1:32" x14ac:dyDescent="0.35">
      <c r="A2706">
        <v>1120</v>
      </c>
      <c r="B2706" t="s">
        <v>33</v>
      </c>
      <c r="C2706">
        <v>1</v>
      </c>
      <c r="D2706" t="s">
        <v>2901</v>
      </c>
      <c r="E2706" t="s">
        <v>2902</v>
      </c>
      <c r="H2706">
        <v>65.3</v>
      </c>
      <c r="K2706" t="s">
        <v>2903</v>
      </c>
    </row>
    <row r="2707" spans="1:32" x14ac:dyDescent="0.35">
      <c r="A2707">
        <v>1120</v>
      </c>
      <c r="B2707" t="s">
        <v>36</v>
      </c>
      <c r="C2707">
        <v>1</v>
      </c>
      <c r="J2707" t="s">
        <v>1903</v>
      </c>
    </row>
    <row r="2708" spans="1:32" x14ac:dyDescent="0.35">
      <c r="A2708">
        <v>1121</v>
      </c>
      <c r="I2708" t="s">
        <v>32</v>
      </c>
    </row>
    <row r="2709" spans="1:32" x14ac:dyDescent="0.35">
      <c r="A2709">
        <v>1121</v>
      </c>
      <c r="B2709" t="s">
        <v>33</v>
      </c>
      <c r="C2709">
        <v>1</v>
      </c>
      <c r="D2709" t="s">
        <v>2904</v>
      </c>
      <c r="E2709" t="s">
        <v>2905</v>
      </c>
      <c r="H2709">
        <v>68.2</v>
      </c>
      <c r="K2709" t="s">
        <v>2906</v>
      </c>
    </row>
    <row r="2710" spans="1:32" x14ac:dyDescent="0.35">
      <c r="A2710">
        <v>1121</v>
      </c>
      <c r="B2710" t="s">
        <v>36</v>
      </c>
      <c r="C2710">
        <v>1</v>
      </c>
      <c r="J2710" t="s">
        <v>2907</v>
      </c>
      <c r="L2710">
        <v>57.655000000000001</v>
      </c>
      <c r="M2710">
        <v>58.731000000000002</v>
      </c>
      <c r="N2710">
        <v>115.962</v>
      </c>
      <c r="O2710">
        <v>116.67100000000001</v>
      </c>
      <c r="P2710">
        <v>97.087000000000003</v>
      </c>
      <c r="Q2710">
        <v>98.686000000000007</v>
      </c>
      <c r="R2710">
        <v>100.08</v>
      </c>
      <c r="S2710">
        <v>101.416</v>
      </c>
      <c r="T2710">
        <v>62.652000000000001</v>
      </c>
      <c r="U2710">
        <v>65.703999999999994</v>
      </c>
      <c r="V2710">
        <v>37.347999999999999</v>
      </c>
      <c r="W2710">
        <v>34.295999999999999</v>
      </c>
      <c r="X2710">
        <v>12.573</v>
      </c>
      <c r="Y2710">
        <v>14.866</v>
      </c>
      <c r="Z2710">
        <v>34.295999999999999</v>
      </c>
      <c r="AA2710">
        <v>37.347999999999999</v>
      </c>
      <c r="AB2710">
        <v>17.54</v>
      </c>
      <c r="AC2710">
        <v>10</v>
      </c>
      <c r="AD2710">
        <v>12</v>
      </c>
      <c r="AE2710">
        <v>9</v>
      </c>
      <c r="AF2710">
        <v>8</v>
      </c>
    </row>
    <row r="2711" spans="1:32" x14ac:dyDescent="0.35">
      <c r="A2711">
        <v>1122</v>
      </c>
      <c r="I2711" t="s">
        <v>54</v>
      </c>
    </row>
    <row r="2712" spans="1:32" x14ac:dyDescent="0.35">
      <c r="A2712">
        <v>1122</v>
      </c>
      <c r="B2712" t="s">
        <v>33</v>
      </c>
      <c r="C2712">
        <v>1</v>
      </c>
      <c r="D2712" t="s">
        <v>2908</v>
      </c>
      <c r="E2712" t="s">
        <v>2909</v>
      </c>
      <c r="H2712">
        <v>25.7</v>
      </c>
      <c r="K2712" t="s">
        <v>2910</v>
      </c>
    </row>
    <row r="2713" spans="1:32" x14ac:dyDescent="0.35">
      <c r="A2713">
        <v>1122</v>
      </c>
      <c r="B2713" t="s">
        <v>36</v>
      </c>
      <c r="C2713">
        <v>1</v>
      </c>
      <c r="J2713" t="s">
        <v>2911</v>
      </c>
      <c r="L2713">
        <v>45.886000000000003</v>
      </c>
      <c r="M2713">
        <v>47.201999999999998</v>
      </c>
      <c r="N2713">
        <v>93.239000000000004</v>
      </c>
      <c r="O2713">
        <v>92.587999999999994</v>
      </c>
      <c r="P2713">
        <v>80.27</v>
      </c>
      <c r="Q2713">
        <v>79.519000000000005</v>
      </c>
      <c r="R2713">
        <v>103.14100000000001</v>
      </c>
      <c r="S2713">
        <v>102.85599999999999</v>
      </c>
      <c r="T2713">
        <v>63.598999999999997</v>
      </c>
      <c r="U2713">
        <v>64.757000000000005</v>
      </c>
      <c r="V2713">
        <v>36.401000000000003</v>
      </c>
      <c r="W2713">
        <v>35.243000000000002</v>
      </c>
      <c r="X2713">
        <v>15.492000000000001</v>
      </c>
      <c r="Y2713">
        <v>13.423999999999999</v>
      </c>
      <c r="Z2713">
        <v>35.243000000000002</v>
      </c>
      <c r="AA2713">
        <v>36.401000000000003</v>
      </c>
      <c r="AB2713">
        <v>12.808</v>
      </c>
      <c r="AC2713">
        <v>12</v>
      </c>
      <c r="AD2713">
        <v>10</v>
      </c>
      <c r="AE2713">
        <v>5</v>
      </c>
      <c r="AF2713">
        <v>5</v>
      </c>
    </row>
    <row r="2714" spans="1:32" x14ac:dyDescent="0.35">
      <c r="A2714">
        <v>1123</v>
      </c>
      <c r="I2714" t="s">
        <v>54</v>
      </c>
    </row>
    <row r="2715" spans="1:32" x14ac:dyDescent="0.35">
      <c r="A2715">
        <v>1123</v>
      </c>
      <c r="B2715" t="s">
        <v>33</v>
      </c>
      <c r="C2715">
        <v>1</v>
      </c>
      <c r="D2715" t="s">
        <v>2912</v>
      </c>
      <c r="E2715" t="s">
        <v>2913</v>
      </c>
      <c r="H2715">
        <v>25.9</v>
      </c>
      <c r="K2715" t="s">
        <v>2914</v>
      </c>
    </row>
    <row r="2716" spans="1:32" x14ac:dyDescent="0.35">
      <c r="A2716">
        <v>1123</v>
      </c>
      <c r="B2716" t="s">
        <v>36</v>
      </c>
      <c r="C2716">
        <v>1</v>
      </c>
      <c r="J2716" t="s">
        <v>2915</v>
      </c>
      <c r="L2716">
        <v>52.454000000000001</v>
      </c>
      <c r="M2716">
        <v>51.514000000000003</v>
      </c>
      <c r="N2716">
        <v>104.50700000000001</v>
      </c>
      <c r="O2716">
        <v>103.783</v>
      </c>
      <c r="P2716">
        <v>75.677999999999997</v>
      </c>
      <c r="Q2716">
        <v>75.114999999999995</v>
      </c>
      <c r="R2716">
        <v>86.576999999999998</v>
      </c>
      <c r="S2716">
        <v>86.474000000000004</v>
      </c>
      <c r="T2716">
        <v>66.251000000000005</v>
      </c>
      <c r="U2716">
        <v>66.489999999999995</v>
      </c>
      <c r="V2716">
        <v>33.749000000000002</v>
      </c>
      <c r="W2716">
        <v>33.51</v>
      </c>
      <c r="X2716">
        <v>16.539000000000001</v>
      </c>
      <c r="Y2716">
        <v>16.259</v>
      </c>
      <c r="Z2716">
        <v>33.51</v>
      </c>
      <c r="AA2716">
        <v>33.749000000000002</v>
      </c>
      <c r="AB2716">
        <v>10.507999999999999</v>
      </c>
      <c r="AC2716">
        <v>14</v>
      </c>
      <c r="AD2716">
        <v>13</v>
      </c>
      <c r="AE2716">
        <v>11</v>
      </c>
      <c r="AF2716">
        <v>11</v>
      </c>
    </row>
    <row r="2717" spans="1:32" x14ac:dyDescent="0.35">
      <c r="A2717">
        <v>1124</v>
      </c>
      <c r="I2717" t="s">
        <v>54</v>
      </c>
    </row>
    <row r="2718" spans="1:32" x14ac:dyDescent="0.35">
      <c r="A2718">
        <v>1124</v>
      </c>
      <c r="B2718" t="s">
        <v>33</v>
      </c>
      <c r="C2718">
        <v>1</v>
      </c>
      <c r="D2718" t="s">
        <v>2916</v>
      </c>
      <c r="E2718" t="s">
        <v>2917</v>
      </c>
      <c r="K2718" t="s">
        <v>2918</v>
      </c>
    </row>
    <row r="2719" spans="1:32" x14ac:dyDescent="0.35">
      <c r="A2719">
        <v>1124</v>
      </c>
      <c r="B2719" t="s">
        <v>36</v>
      </c>
      <c r="C2719">
        <v>1</v>
      </c>
      <c r="J2719" t="s">
        <v>1903</v>
      </c>
    </row>
    <row r="2720" spans="1:32" x14ac:dyDescent="0.35">
      <c r="A2720">
        <v>1125</v>
      </c>
      <c r="I2720" t="s">
        <v>54</v>
      </c>
    </row>
    <row r="2721" spans="1:32" x14ac:dyDescent="0.35">
      <c r="A2721">
        <v>1125</v>
      </c>
      <c r="B2721" t="s">
        <v>33</v>
      </c>
      <c r="C2721">
        <v>1</v>
      </c>
      <c r="D2721" t="s">
        <v>2919</v>
      </c>
      <c r="E2721" t="s">
        <v>2920</v>
      </c>
      <c r="H2721">
        <v>55</v>
      </c>
      <c r="K2721" t="s">
        <v>2921</v>
      </c>
    </row>
    <row r="2722" spans="1:32" x14ac:dyDescent="0.35">
      <c r="A2722">
        <v>1125</v>
      </c>
      <c r="B2722" t="s">
        <v>36</v>
      </c>
      <c r="C2722">
        <v>1</v>
      </c>
      <c r="J2722" t="s">
        <v>2922</v>
      </c>
      <c r="L2722">
        <v>44.877000000000002</v>
      </c>
      <c r="M2722">
        <v>42.018999999999998</v>
      </c>
      <c r="N2722">
        <v>86.165999999999997</v>
      </c>
      <c r="O2722">
        <v>88.622</v>
      </c>
      <c r="P2722">
        <v>79.135999999999996</v>
      </c>
      <c r="Q2722">
        <v>80.95</v>
      </c>
      <c r="R2722">
        <v>110.22</v>
      </c>
      <c r="S2722">
        <v>111.379</v>
      </c>
      <c r="T2722">
        <v>65.893000000000001</v>
      </c>
      <c r="U2722">
        <v>62.616</v>
      </c>
      <c r="V2722">
        <v>34.106999999999999</v>
      </c>
      <c r="W2722">
        <v>37.384</v>
      </c>
      <c r="X2722">
        <v>15.196</v>
      </c>
      <c r="Y2722">
        <v>13.632999999999999</v>
      </c>
      <c r="Z2722">
        <v>37.384</v>
      </c>
      <c r="AA2722">
        <v>34.106999999999999</v>
      </c>
      <c r="AB2722">
        <v>11.832000000000001</v>
      </c>
      <c r="AC2722">
        <v>15</v>
      </c>
      <c r="AD2722">
        <v>14</v>
      </c>
      <c r="AE2722">
        <v>11</v>
      </c>
      <c r="AF2722">
        <v>13</v>
      </c>
    </row>
    <row r="2723" spans="1:32" x14ac:dyDescent="0.35">
      <c r="A2723">
        <v>1126</v>
      </c>
      <c r="I2723" t="s">
        <v>32</v>
      </c>
    </row>
    <row r="2724" spans="1:32" x14ac:dyDescent="0.35">
      <c r="A2724">
        <v>1126</v>
      </c>
      <c r="B2724" t="s">
        <v>33</v>
      </c>
      <c r="C2724">
        <v>1</v>
      </c>
      <c r="D2724" t="s">
        <v>2923</v>
      </c>
      <c r="E2724" t="s">
        <v>2924</v>
      </c>
      <c r="H2724">
        <v>70.2</v>
      </c>
      <c r="K2724" t="s">
        <v>2925</v>
      </c>
    </row>
    <row r="2725" spans="1:32" x14ac:dyDescent="0.35">
      <c r="A2725">
        <v>1126</v>
      </c>
      <c r="B2725" t="s">
        <v>36</v>
      </c>
      <c r="C2725">
        <v>1</v>
      </c>
      <c r="J2725" t="s">
        <v>2926</v>
      </c>
      <c r="L2725">
        <v>56.353000000000002</v>
      </c>
      <c r="M2725">
        <v>58.097000000000001</v>
      </c>
      <c r="N2725">
        <v>114.858</v>
      </c>
      <c r="O2725">
        <v>114.45099999999999</v>
      </c>
      <c r="P2725">
        <v>103.36</v>
      </c>
      <c r="Q2725">
        <v>103.252</v>
      </c>
      <c r="R2725">
        <v>107.66200000000001</v>
      </c>
      <c r="S2725">
        <v>107.577</v>
      </c>
      <c r="T2725">
        <v>64.265000000000001</v>
      </c>
      <c r="U2725">
        <v>62.164000000000001</v>
      </c>
      <c r="V2725">
        <v>35.734000000000002</v>
      </c>
      <c r="W2725">
        <v>37.835999999999999</v>
      </c>
      <c r="X2725">
        <v>13.968</v>
      </c>
      <c r="Y2725">
        <v>12.86</v>
      </c>
      <c r="Z2725">
        <v>37.835999999999999</v>
      </c>
      <c r="AA2725">
        <v>35.734000000000002</v>
      </c>
      <c r="AB2725">
        <v>13.272</v>
      </c>
      <c r="AC2725">
        <v>10</v>
      </c>
      <c r="AD2725">
        <v>14</v>
      </c>
      <c r="AE2725">
        <v>10</v>
      </c>
      <c r="AF2725">
        <v>9</v>
      </c>
    </row>
    <row r="2726" spans="1:32" x14ac:dyDescent="0.35">
      <c r="A2726">
        <v>1127</v>
      </c>
      <c r="I2726" t="s">
        <v>54</v>
      </c>
    </row>
    <row r="2727" spans="1:32" x14ac:dyDescent="0.35">
      <c r="A2727">
        <v>1127</v>
      </c>
      <c r="B2727" t="s">
        <v>33</v>
      </c>
      <c r="C2727">
        <v>1</v>
      </c>
      <c r="D2727" t="s">
        <v>2927</v>
      </c>
      <c r="E2727" t="s">
        <v>2928</v>
      </c>
      <c r="H2727">
        <v>38</v>
      </c>
    </row>
    <row r="2728" spans="1:32" x14ac:dyDescent="0.35">
      <c r="A2728">
        <v>1128</v>
      </c>
      <c r="I2728" t="s">
        <v>32</v>
      </c>
    </row>
    <row r="2729" spans="1:32" x14ac:dyDescent="0.35">
      <c r="A2729">
        <v>1129</v>
      </c>
      <c r="I2729" t="s">
        <v>54</v>
      </c>
    </row>
    <row r="2730" spans="1:32" x14ac:dyDescent="0.35">
      <c r="A2730">
        <v>1129</v>
      </c>
      <c r="B2730" t="s">
        <v>33</v>
      </c>
      <c r="C2730">
        <v>1</v>
      </c>
      <c r="D2730" t="s">
        <v>2929</v>
      </c>
      <c r="E2730" t="s">
        <v>2930</v>
      </c>
      <c r="H2730">
        <v>36.4</v>
      </c>
      <c r="K2730" t="s">
        <v>2931</v>
      </c>
    </row>
    <row r="2731" spans="1:32" x14ac:dyDescent="0.35">
      <c r="A2731">
        <v>1129</v>
      </c>
      <c r="B2731" t="s">
        <v>36</v>
      </c>
      <c r="C2731">
        <v>1</v>
      </c>
      <c r="J2731" t="s">
        <v>2932</v>
      </c>
    </row>
    <row r="2732" spans="1:32" x14ac:dyDescent="0.35">
      <c r="A2732">
        <v>1130</v>
      </c>
      <c r="I2732" t="s">
        <v>32</v>
      </c>
    </row>
    <row r="2733" spans="1:32" x14ac:dyDescent="0.35">
      <c r="A2733">
        <v>1130</v>
      </c>
      <c r="B2733" t="s">
        <v>33</v>
      </c>
      <c r="C2733">
        <v>1</v>
      </c>
      <c r="D2733" t="s">
        <v>2933</v>
      </c>
      <c r="E2733" t="s">
        <v>2934</v>
      </c>
      <c r="H2733">
        <v>70.900000000000006</v>
      </c>
      <c r="K2733" t="s">
        <v>2935</v>
      </c>
    </row>
    <row r="2734" spans="1:32" x14ac:dyDescent="0.35">
      <c r="A2734">
        <v>1130</v>
      </c>
      <c r="B2734" t="s">
        <v>36</v>
      </c>
      <c r="C2734">
        <v>1</v>
      </c>
      <c r="J2734" t="s">
        <v>2936</v>
      </c>
    </row>
    <row r="2735" spans="1:32" x14ac:dyDescent="0.35">
      <c r="A2735">
        <v>1131</v>
      </c>
      <c r="I2735" t="s">
        <v>54</v>
      </c>
    </row>
    <row r="2736" spans="1:32" x14ac:dyDescent="0.35">
      <c r="A2736">
        <v>1131</v>
      </c>
      <c r="B2736" t="s">
        <v>33</v>
      </c>
      <c r="C2736">
        <v>1</v>
      </c>
      <c r="D2736" t="s">
        <v>2937</v>
      </c>
      <c r="E2736" t="s">
        <v>2938</v>
      </c>
      <c r="H2736">
        <v>63.1</v>
      </c>
      <c r="K2736" t="s">
        <v>2939</v>
      </c>
    </row>
    <row r="2737" spans="1:11" x14ac:dyDescent="0.35">
      <c r="A2737">
        <v>1131</v>
      </c>
      <c r="B2737" t="s">
        <v>36</v>
      </c>
      <c r="C2737">
        <v>1</v>
      </c>
      <c r="J2737" t="s">
        <v>2940</v>
      </c>
    </row>
    <row r="2738" spans="1:11" x14ac:dyDescent="0.35">
      <c r="A2738">
        <v>1132</v>
      </c>
      <c r="I2738" t="s">
        <v>54</v>
      </c>
    </row>
    <row r="2739" spans="1:11" x14ac:dyDescent="0.35">
      <c r="A2739">
        <v>1132</v>
      </c>
      <c r="B2739" t="s">
        <v>33</v>
      </c>
      <c r="C2739">
        <v>1</v>
      </c>
      <c r="D2739" t="s">
        <v>2941</v>
      </c>
      <c r="E2739" t="s">
        <v>2942</v>
      </c>
      <c r="H2739">
        <v>81.099999999999994</v>
      </c>
      <c r="K2739" t="s">
        <v>2943</v>
      </c>
    </row>
    <row r="2740" spans="1:11" x14ac:dyDescent="0.35">
      <c r="A2740">
        <v>1132</v>
      </c>
      <c r="B2740" t="s">
        <v>36</v>
      </c>
      <c r="C2740">
        <v>1</v>
      </c>
      <c r="J2740" t="s">
        <v>2944</v>
      </c>
    </row>
    <row r="2741" spans="1:11" x14ac:dyDescent="0.35">
      <c r="A2741">
        <v>1133</v>
      </c>
      <c r="I2741" t="s">
        <v>32</v>
      </c>
    </row>
    <row r="2742" spans="1:11" x14ac:dyDescent="0.35">
      <c r="A2742">
        <v>1133</v>
      </c>
      <c r="B2742" t="s">
        <v>33</v>
      </c>
      <c r="C2742">
        <v>1</v>
      </c>
      <c r="D2742" t="s">
        <v>2945</v>
      </c>
      <c r="E2742" t="s">
        <v>2946</v>
      </c>
      <c r="H2742">
        <v>62.9</v>
      </c>
      <c r="K2742" t="s">
        <v>2947</v>
      </c>
    </row>
    <row r="2743" spans="1:11" x14ac:dyDescent="0.35">
      <c r="A2743">
        <v>1133</v>
      </c>
      <c r="B2743" t="s">
        <v>36</v>
      </c>
      <c r="C2743">
        <v>1</v>
      </c>
      <c r="J2743" t="s">
        <v>2948</v>
      </c>
    </row>
    <row r="2744" spans="1:11" x14ac:dyDescent="0.35">
      <c r="A2744">
        <v>1134</v>
      </c>
      <c r="I2744" t="s">
        <v>32</v>
      </c>
    </row>
    <row r="2745" spans="1:11" x14ac:dyDescent="0.35">
      <c r="A2745">
        <v>1134</v>
      </c>
      <c r="B2745" t="s">
        <v>33</v>
      </c>
      <c r="C2745">
        <v>1</v>
      </c>
      <c r="D2745" t="s">
        <v>2949</v>
      </c>
      <c r="E2745" t="s">
        <v>2950</v>
      </c>
      <c r="H2745">
        <v>60.7</v>
      </c>
      <c r="K2745" t="s">
        <v>2951</v>
      </c>
    </row>
    <row r="2746" spans="1:11" x14ac:dyDescent="0.35">
      <c r="A2746">
        <v>1134</v>
      </c>
      <c r="B2746" t="s">
        <v>36</v>
      </c>
      <c r="C2746">
        <v>1</v>
      </c>
      <c r="J2746" t="s">
        <v>2952</v>
      </c>
    </row>
    <row r="2747" spans="1:11" x14ac:dyDescent="0.35">
      <c r="A2747">
        <v>1135</v>
      </c>
      <c r="I2747" t="s">
        <v>32</v>
      </c>
    </row>
    <row r="2748" spans="1:11" x14ac:dyDescent="0.35">
      <c r="A2748">
        <v>1135</v>
      </c>
      <c r="B2748" t="s">
        <v>33</v>
      </c>
      <c r="C2748">
        <v>1</v>
      </c>
      <c r="D2748" t="s">
        <v>2953</v>
      </c>
      <c r="E2748" t="s">
        <v>2954</v>
      </c>
      <c r="H2748">
        <v>79.5</v>
      </c>
      <c r="K2748" t="s">
        <v>2955</v>
      </c>
    </row>
    <row r="2749" spans="1:11" x14ac:dyDescent="0.35">
      <c r="A2749">
        <v>1135</v>
      </c>
      <c r="B2749" t="s">
        <v>36</v>
      </c>
      <c r="C2749">
        <v>1</v>
      </c>
      <c r="J2749" t="s">
        <v>2956</v>
      </c>
    </row>
    <row r="2750" spans="1:11" x14ac:dyDescent="0.35">
      <c r="A2750">
        <v>1136</v>
      </c>
      <c r="I2750" t="s">
        <v>32</v>
      </c>
    </row>
    <row r="2751" spans="1:11" x14ac:dyDescent="0.35">
      <c r="A2751">
        <v>1136</v>
      </c>
      <c r="B2751" t="s">
        <v>33</v>
      </c>
      <c r="C2751">
        <v>1</v>
      </c>
      <c r="D2751" t="s">
        <v>2957</v>
      </c>
      <c r="E2751" t="s">
        <v>2958</v>
      </c>
      <c r="H2751">
        <v>70.2</v>
      </c>
      <c r="K2751" t="s">
        <v>2959</v>
      </c>
    </row>
    <row r="2752" spans="1:11" x14ac:dyDescent="0.35">
      <c r="A2752">
        <v>1136</v>
      </c>
      <c r="B2752" t="s">
        <v>33</v>
      </c>
      <c r="C2752">
        <v>2</v>
      </c>
      <c r="D2752" t="s">
        <v>2960</v>
      </c>
      <c r="E2752" t="s">
        <v>2961</v>
      </c>
      <c r="H2752">
        <v>69.2</v>
      </c>
      <c r="K2752" t="s">
        <v>2962</v>
      </c>
    </row>
    <row r="2753" spans="1:11" x14ac:dyDescent="0.35">
      <c r="A2753">
        <v>1136</v>
      </c>
      <c r="B2753" t="s">
        <v>36</v>
      </c>
      <c r="C2753">
        <v>1</v>
      </c>
      <c r="J2753" t="s">
        <v>2963</v>
      </c>
    </row>
    <row r="2754" spans="1:11" x14ac:dyDescent="0.35">
      <c r="A2754">
        <v>1136</v>
      </c>
      <c r="B2754" t="s">
        <v>36</v>
      </c>
      <c r="C2754">
        <v>2</v>
      </c>
      <c r="J2754" t="s">
        <v>2964</v>
      </c>
    </row>
    <row r="2755" spans="1:11" x14ac:dyDescent="0.35">
      <c r="A2755">
        <v>1137</v>
      </c>
      <c r="I2755" t="s">
        <v>54</v>
      </c>
    </row>
    <row r="2756" spans="1:11" x14ac:dyDescent="0.35">
      <c r="A2756">
        <v>1137</v>
      </c>
      <c r="B2756" t="s">
        <v>33</v>
      </c>
      <c r="C2756">
        <v>1</v>
      </c>
      <c r="D2756" t="s">
        <v>2965</v>
      </c>
      <c r="E2756" t="s">
        <v>2966</v>
      </c>
      <c r="H2756">
        <v>75.5</v>
      </c>
      <c r="K2756" t="s">
        <v>2967</v>
      </c>
    </row>
    <row r="2757" spans="1:11" x14ac:dyDescent="0.35">
      <c r="A2757">
        <v>1137</v>
      </c>
      <c r="B2757" t="s">
        <v>36</v>
      </c>
      <c r="C2757">
        <v>1</v>
      </c>
      <c r="J2757" t="s">
        <v>2968</v>
      </c>
    </row>
    <row r="2758" spans="1:11" x14ac:dyDescent="0.35">
      <c r="A2758">
        <v>1138</v>
      </c>
      <c r="I2758" t="s">
        <v>54</v>
      </c>
    </row>
    <row r="2759" spans="1:11" x14ac:dyDescent="0.35">
      <c r="A2759">
        <v>1138</v>
      </c>
      <c r="B2759" t="s">
        <v>33</v>
      </c>
      <c r="C2759">
        <v>1</v>
      </c>
      <c r="D2759" t="s">
        <v>2969</v>
      </c>
      <c r="E2759" t="s">
        <v>2970</v>
      </c>
      <c r="H2759">
        <v>58.4</v>
      </c>
      <c r="K2759" t="s">
        <v>2971</v>
      </c>
    </row>
    <row r="2760" spans="1:11" x14ac:dyDescent="0.35">
      <c r="A2760">
        <v>1138</v>
      </c>
      <c r="B2760" t="s">
        <v>36</v>
      </c>
      <c r="C2760">
        <v>1</v>
      </c>
      <c r="J2760" t="s">
        <v>2972</v>
      </c>
    </row>
    <row r="2761" spans="1:11" x14ac:dyDescent="0.35">
      <c r="A2761">
        <v>1139</v>
      </c>
      <c r="I2761" t="s">
        <v>32</v>
      </c>
    </row>
    <row r="2762" spans="1:11" x14ac:dyDescent="0.35">
      <c r="A2762">
        <v>1139</v>
      </c>
      <c r="B2762" t="s">
        <v>33</v>
      </c>
      <c r="C2762">
        <v>1</v>
      </c>
      <c r="D2762" t="s">
        <v>2973</v>
      </c>
      <c r="E2762" t="s">
        <v>2974</v>
      </c>
      <c r="H2762">
        <v>66.3</v>
      </c>
      <c r="K2762" t="s">
        <v>2975</v>
      </c>
    </row>
    <row r="2763" spans="1:11" x14ac:dyDescent="0.35">
      <c r="A2763">
        <v>1139</v>
      </c>
      <c r="B2763" t="s">
        <v>36</v>
      </c>
      <c r="C2763">
        <v>1</v>
      </c>
      <c r="J2763" t="s">
        <v>2976</v>
      </c>
    </row>
    <row r="2764" spans="1:11" x14ac:dyDescent="0.35">
      <c r="A2764">
        <v>1140</v>
      </c>
      <c r="I2764" t="s">
        <v>54</v>
      </c>
    </row>
    <row r="2765" spans="1:11" x14ac:dyDescent="0.35">
      <c r="A2765">
        <v>1140</v>
      </c>
      <c r="B2765" t="s">
        <v>33</v>
      </c>
      <c r="C2765">
        <v>1</v>
      </c>
      <c r="D2765" t="s">
        <v>2977</v>
      </c>
      <c r="E2765" t="s">
        <v>2978</v>
      </c>
      <c r="H2765">
        <v>63.3</v>
      </c>
      <c r="K2765" t="s">
        <v>2979</v>
      </c>
    </row>
    <row r="2766" spans="1:11" x14ac:dyDescent="0.35">
      <c r="A2766">
        <v>1140</v>
      </c>
      <c r="B2766" t="s">
        <v>36</v>
      </c>
      <c r="C2766">
        <v>1</v>
      </c>
      <c r="J2766" t="s">
        <v>2980</v>
      </c>
    </row>
    <row r="2767" spans="1:11" x14ac:dyDescent="0.35">
      <c r="A2767">
        <v>1141</v>
      </c>
      <c r="I2767" t="s">
        <v>32</v>
      </c>
    </row>
    <row r="2768" spans="1:11" x14ac:dyDescent="0.35">
      <c r="A2768">
        <v>1141</v>
      </c>
      <c r="B2768" t="s">
        <v>33</v>
      </c>
      <c r="C2768">
        <v>1</v>
      </c>
      <c r="D2768" t="s">
        <v>2981</v>
      </c>
      <c r="E2768" t="s">
        <v>2982</v>
      </c>
      <c r="H2768">
        <v>75.099999999999994</v>
      </c>
      <c r="K2768" t="s">
        <v>2983</v>
      </c>
    </row>
    <row r="2769" spans="1:11" x14ac:dyDescent="0.35">
      <c r="A2769">
        <v>1141</v>
      </c>
      <c r="B2769" t="s">
        <v>33</v>
      </c>
      <c r="C2769">
        <v>2</v>
      </c>
      <c r="D2769" t="s">
        <v>2984</v>
      </c>
      <c r="E2769" t="s">
        <v>2985</v>
      </c>
      <c r="H2769">
        <v>76.2</v>
      </c>
      <c r="K2769" t="s">
        <v>2986</v>
      </c>
    </row>
    <row r="2770" spans="1:11" x14ac:dyDescent="0.35">
      <c r="A2770">
        <v>1141</v>
      </c>
      <c r="B2770" t="s">
        <v>36</v>
      </c>
      <c r="C2770">
        <v>1</v>
      </c>
      <c r="J2770" t="s">
        <v>2987</v>
      </c>
    </row>
    <row r="2771" spans="1:11" x14ac:dyDescent="0.35">
      <c r="A2771">
        <v>1141</v>
      </c>
      <c r="B2771" t="s">
        <v>36</v>
      </c>
      <c r="C2771">
        <v>2</v>
      </c>
      <c r="J2771" t="s">
        <v>2988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600"/>
  <sheetViews>
    <sheetView workbookViewId="0">
      <selection activeCell="D567" sqref="D567:D568"/>
    </sheetView>
  </sheetViews>
  <sheetFormatPr defaultColWidth="10.6640625" defaultRowHeight="15.5" x14ac:dyDescent="0.35"/>
  <sheetData>
    <row r="2" spans="1:3" x14ac:dyDescent="0.35">
      <c r="A2">
        <v>100</v>
      </c>
      <c r="B2">
        <v>332</v>
      </c>
      <c r="C2" t="s">
        <v>40</v>
      </c>
    </row>
    <row r="3" spans="1:3" x14ac:dyDescent="0.35">
      <c r="A3">
        <v>101</v>
      </c>
      <c r="B3">
        <v>333.1</v>
      </c>
      <c r="C3" t="s">
        <v>45</v>
      </c>
    </row>
    <row r="4" spans="1:3" x14ac:dyDescent="0.35">
      <c r="A4">
        <v>102</v>
      </c>
      <c r="B4">
        <v>333.1</v>
      </c>
      <c r="C4" t="s">
        <v>45</v>
      </c>
    </row>
    <row r="5" spans="1:3" x14ac:dyDescent="0.35">
      <c r="A5">
        <v>103</v>
      </c>
      <c r="B5">
        <v>332</v>
      </c>
      <c r="C5" t="s">
        <v>40</v>
      </c>
    </row>
    <row r="6" spans="1:3" x14ac:dyDescent="0.35">
      <c r="A6">
        <v>104</v>
      </c>
      <c r="B6">
        <v>333.89</v>
      </c>
      <c r="C6" t="s">
        <v>58</v>
      </c>
    </row>
    <row r="7" spans="1:3" x14ac:dyDescent="0.35">
      <c r="A7">
        <v>105</v>
      </c>
      <c r="B7">
        <v>332</v>
      </c>
      <c r="C7" t="s">
        <v>40</v>
      </c>
    </row>
    <row r="8" spans="1:3" x14ac:dyDescent="0.35">
      <c r="A8">
        <v>107</v>
      </c>
      <c r="B8">
        <v>333.89</v>
      </c>
      <c r="C8" t="s">
        <v>58</v>
      </c>
    </row>
    <row r="9" spans="1:3" x14ac:dyDescent="0.35">
      <c r="A9">
        <v>108</v>
      </c>
      <c r="B9">
        <v>333.1</v>
      </c>
      <c r="C9" t="s">
        <v>45</v>
      </c>
    </row>
    <row r="10" spans="1:3" x14ac:dyDescent="0.35">
      <c r="A10">
        <v>109</v>
      </c>
      <c r="B10">
        <v>332</v>
      </c>
      <c r="C10" t="s">
        <v>40</v>
      </c>
    </row>
    <row r="11" spans="1:3" x14ac:dyDescent="0.35">
      <c r="A11">
        <v>110</v>
      </c>
      <c r="B11">
        <v>332</v>
      </c>
      <c r="C11" t="s">
        <v>40</v>
      </c>
    </row>
    <row r="12" spans="1:3" x14ac:dyDescent="0.35">
      <c r="A12">
        <v>111</v>
      </c>
      <c r="B12">
        <v>333</v>
      </c>
      <c r="C12" t="s">
        <v>82</v>
      </c>
    </row>
    <row r="13" spans="1:3" x14ac:dyDescent="0.35">
      <c r="A13">
        <v>113</v>
      </c>
      <c r="B13">
        <v>333.1</v>
      </c>
      <c r="C13" t="s">
        <v>45</v>
      </c>
    </row>
    <row r="14" spans="1:3" x14ac:dyDescent="0.35">
      <c r="A14">
        <v>114</v>
      </c>
      <c r="B14">
        <v>781.2</v>
      </c>
      <c r="C14" t="s">
        <v>89</v>
      </c>
    </row>
    <row r="15" spans="1:3" x14ac:dyDescent="0.35">
      <c r="A15">
        <v>115</v>
      </c>
      <c r="B15">
        <v>781</v>
      </c>
      <c r="C15" t="s">
        <v>93</v>
      </c>
    </row>
    <row r="16" spans="1:3" x14ac:dyDescent="0.35">
      <c r="A16">
        <v>116</v>
      </c>
      <c r="B16">
        <v>332</v>
      </c>
      <c r="C16" t="s">
        <v>40</v>
      </c>
    </row>
    <row r="17" spans="1:3" x14ac:dyDescent="0.35">
      <c r="A17">
        <v>117</v>
      </c>
      <c r="B17">
        <v>333.1</v>
      </c>
      <c r="C17" t="s">
        <v>45</v>
      </c>
    </row>
    <row r="18" spans="1:3" x14ac:dyDescent="0.35">
      <c r="A18">
        <v>118</v>
      </c>
      <c r="B18">
        <v>332</v>
      </c>
      <c r="C18" t="s">
        <v>40</v>
      </c>
    </row>
    <row r="19" spans="1:3" x14ac:dyDescent="0.35">
      <c r="A19">
        <v>119</v>
      </c>
      <c r="B19">
        <v>333.1</v>
      </c>
      <c r="C19" t="s">
        <v>45</v>
      </c>
    </row>
    <row r="20" spans="1:3" x14ac:dyDescent="0.35">
      <c r="A20">
        <v>120</v>
      </c>
      <c r="B20">
        <v>332</v>
      </c>
      <c r="C20" t="s">
        <v>40</v>
      </c>
    </row>
    <row r="21" spans="1:3" x14ac:dyDescent="0.35">
      <c r="A21">
        <v>121</v>
      </c>
      <c r="B21">
        <v>333.79</v>
      </c>
      <c r="C21" t="s">
        <v>111</v>
      </c>
    </row>
    <row r="22" spans="1:3" x14ac:dyDescent="0.35">
      <c r="A22">
        <v>122</v>
      </c>
      <c r="B22">
        <v>333.1</v>
      </c>
      <c r="C22" t="s">
        <v>45</v>
      </c>
    </row>
    <row r="23" spans="1:3" x14ac:dyDescent="0.35">
      <c r="A23">
        <v>123</v>
      </c>
      <c r="B23">
        <v>333.1</v>
      </c>
      <c r="C23" t="s">
        <v>45</v>
      </c>
    </row>
    <row r="24" spans="1:3" x14ac:dyDescent="0.35">
      <c r="A24">
        <v>124</v>
      </c>
      <c r="B24">
        <v>333.89</v>
      </c>
      <c r="C24" t="s">
        <v>58</v>
      </c>
    </row>
    <row r="25" spans="1:3" x14ac:dyDescent="0.35">
      <c r="A25">
        <v>125</v>
      </c>
      <c r="B25">
        <v>332</v>
      </c>
      <c r="C25" t="s">
        <v>40</v>
      </c>
    </row>
    <row r="26" spans="1:3" x14ac:dyDescent="0.35">
      <c r="A26">
        <v>126</v>
      </c>
      <c r="B26">
        <v>332</v>
      </c>
      <c r="C26" t="s">
        <v>40</v>
      </c>
    </row>
    <row r="27" spans="1:3" x14ac:dyDescent="0.35">
      <c r="A27">
        <v>127</v>
      </c>
      <c r="B27">
        <v>332</v>
      </c>
      <c r="C27" t="s">
        <v>40</v>
      </c>
    </row>
    <row r="28" spans="1:3" x14ac:dyDescent="0.35">
      <c r="A28">
        <v>128</v>
      </c>
      <c r="B28">
        <v>332</v>
      </c>
      <c r="C28" t="s">
        <v>40</v>
      </c>
    </row>
    <row r="29" spans="1:3" x14ac:dyDescent="0.35">
      <c r="A29">
        <v>129</v>
      </c>
      <c r="B29">
        <v>332</v>
      </c>
      <c r="C29" t="s">
        <v>40</v>
      </c>
    </row>
    <row r="30" spans="1:3" x14ac:dyDescent="0.35">
      <c r="A30">
        <v>130</v>
      </c>
      <c r="B30">
        <v>332</v>
      </c>
      <c r="C30" t="s">
        <v>40</v>
      </c>
    </row>
    <row r="31" spans="1:3" x14ac:dyDescent="0.35">
      <c r="A31">
        <v>131</v>
      </c>
      <c r="B31">
        <v>332</v>
      </c>
      <c r="C31" t="s">
        <v>40</v>
      </c>
    </row>
    <row r="32" spans="1:3" x14ac:dyDescent="0.35">
      <c r="A32">
        <v>132</v>
      </c>
      <c r="B32">
        <v>333.89</v>
      </c>
      <c r="C32" t="s">
        <v>58</v>
      </c>
    </row>
    <row r="33" spans="1:3" x14ac:dyDescent="0.35">
      <c r="A33">
        <v>133</v>
      </c>
      <c r="B33">
        <v>333.71</v>
      </c>
      <c r="C33" t="s">
        <v>148</v>
      </c>
    </row>
    <row r="34" spans="1:3" x14ac:dyDescent="0.35">
      <c r="A34">
        <v>134</v>
      </c>
      <c r="B34" t="s">
        <v>153</v>
      </c>
      <c r="C34" t="s">
        <v>154</v>
      </c>
    </row>
    <row r="35" spans="1:3" x14ac:dyDescent="0.35">
      <c r="A35">
        <v>135</v>
      </c>
      <c r="B35" t="s">
        <v>158</v>
      </c>
      <c r="C35" t="s">
        <v>159</v>
      </c>
    </row>
    <row r="36" spans="1:3" x14ac:dyDescent="0.35">
      <c r="A36">
        <v>138</v>
      </c>
      <c r="B36" t="s">
        <v>165</v>
      </c>
      <c r="C36" t="s">
        <v>166</v>
      </c>
    </row>
    <row r="37" spans="1:3" x14ac:dyDescent="0.35">
      <c r="A37">
        <v>140</v>
      </c>
      <c r="B37" t="s">
        <v>153</v>
      </c>
      <c r="C37" t="s">
        <v>154</v>
      </c>
    </row>
    <row r="38" spans="1:3" x14ac:dyDescent="0.35">
      <c r="A38">
        <v>141</v>
      </c>
      <c r="B38" t="s">
        <v>173</v>
      </c>
      <c r="C38" t="s">
        <v>174</v>
      </c>
    </row>
    <row r="39" spans="1:3" x14ac:dyDescent="0.35">
      <c r="A39">
        <v>142</v>
      </c>
      <c r="B39" t="s">
        <v>173</v>
      </c>
      <c r="C39" t="s">
        <v>174</v>
      </c>
    </row>
    <row r="40" spans="1:3" x14ac:dyDescent="0.35">
      <c r="A40">
        <v>144</v>
      </c>
      <c r="B40" t="s">
        <v>153</v>
      </c>
      <c r="C40" t="s">
        <v>154</v>
      </c>
    </row>
    <row r="41" spans="1:3" x14ac:dyDescent="0.35">
      <c r="A41">
        <v>145</v>
      </c>
      <c r="B41" t="s">
        <v>173</v>
      </c>
      <c r="C41" t="s">
        <v>174</v>
      </c>
    </row>
    <row r="42" spans="1:3" x14ac:dyDescent="0.35">
      <c r="A42">
        <v>146</v>
      </c>
      <c r="B42" t="s">
        <v>187</v>
      </c>
      <c r="C42" t="s">
        <v>188</v>
      </c>
    </row>
    <row r="43" spans="1:3" x14ac:dyDescent="0.35">
      <c r="A43">
        <v>147</v>
      </c>
      <c r="B43" t="s">
        <v>153</v>
      </c>
      <c r="C43" t="s">
        <v>154</v>
      </c>
    </row>
    <row r="44" spans="1:3" x14ac:dyDescent="0.35">
      <c r="A44">
        <v>148</v>
      </c>
      <c r="B44" t="s">
        <v>153</v>
      </c>
      <c r="C44" t="s">
        <v>154</v>
      </c>
    </row>
    <row r="45" spans="1:3" x14ac:dyDescent="0.35">
      <c r="A45">
        <v>150</v>
      </c>
      <c r="B45" t="s">
        <v>153</v>
      </c>
      <c r="C45" t="s">
        <v>154</v>
      </c>
    </row>
    <row r="46" spans="1:3" x14ac:dyDescent="0.35">
      <c r="A46">
        <v>151</v>
      </c>
      <c r="B46" t="s">
        <v>153</v>
      </c>
      <c r="C46" t="s">
        <v>154</v>
      </c>
    </row>
    <row r="47" spans="1:3" x14ac:dyDescent="0.35">
      <c r="A47">
        <v>153</v>
      </c>
      <c r="B47" t="s">
        <v>153</v>
      </c>
      <c r="C47" t="s">
        <v>154</v>
      </c>
    </row>
    <row r="48" spans="1:3" x14ac:dyDescent="0.35">
      <c r="A48">
        <v>155</v>
      </c>
      <c r="B48" t="s">
        <v>153</v>
      </c>
      <c r="C48" t="s">
        <v>154</v>
      </c>
    </row>
    <row r="49" spans="1:3" x14ac:dyDescent="0.35">
      <c r="A49">
        <v>156</v>
      </c>
      <c r="B49" t="s">
        <v>210</v>
      </c>
      <c r="C49" t="s">
        <v>211</v>
      </c>
    </row>
    <row r="50" spans="1:3" x14ac:dyDescent="0.35">
      <c r="A50">
        <v>157</v>
      </c>
      <c r="B50" t="s">
        <v>153</v>
      </c>
      <c r="C50" t="s">
        <v>154</v>
      </c>
    </row>
    <row r="51" spans="1:3" x14ac:dyDescent="0.35">
      <c r="A51">
        <v>158</v>
      </c>
      <c r="B51" t="s">
        <v>173</v>
      </c>
      <c r="C51" t="s">
        <v>174</v>
      </c>
    </row>
    <row r="52" spans="1:3" x14ac:dyDescent="0.35">
      <c r="A52">
        <v>161</v>
      </c>
      <c r="B52" t="s">
        <v>210</v>
      </c>
      <c r="C52" t="s">
        <v>211</v>
      </c>
    </row>
    <row r="53" spans="1:3" x14ac:dyDescent="0.35">
      <c r="A53">
        <v>164</v>
      </c>
      <c r="B53" t="s">
        <v>153</v>
      </c>
      <c r="C53" t="s">
        <v>154</v>
      </c>
    </row>
    <row r="54" spans="1:3" x14ac:dyDescent="0.35">
      <c r="A54">
        <v>167</v>
      </c>
      <c r="B54" t="s">
        <v>210</v>
      </c>
      <c r="C54" t="s">
        <v>211</v>
      </c>
    </row>
    <row r="55" spans="1:3" x14ac:dyDescent="0.35">
      <c r="A55">
        <v>168</v>
      </c>
      <c r="B55" t="s">
        <v>232</v>
      </c>
      <c r="C55" t="s">
        <v>233</v>
      </c>
    </row>
    <row r="56" spans="1:3" x14ac:dyDescent="0.35">
      <c r="A56">
        <v>169</v>
      </c>
      <c r="B56" t="s">
        <v>153</v>
      </c>
      <c r="C56" t="s">
        <v>154</v>
      </c>
    </row>
    <row r="57" spans="1:3" x14ac:dyDescent="0.35">
      <c r="A57">
        <v>170</v>
      </c>
      <c r="B57" t="s">
        <v>210</v>
      </c>
      <c r="C57" t="s">
        <v>211</v>
      </c>
    </row>
    <row r="58" spans="1:3" x14ac:dyDescent="0.35">
      <c r="A58">
        <v>172</v>
      </c>
      <c r="B58" t="s">
        <v>243</v>
      </c>
      <c r="C58" t="s">
        <v>244</v>
      </c>
    </row>
    <row r="59" spans="1:3" x14ac:dyDescent="0.35">
      <c r="A59">
        <v>173</v>
      </c>
      <c r="B59">
        <v>332</v>
      </c>
      <c r="C59" t="s">
        <v>40</v>
      </c>
    </row>
    <row r="60" spans="1:3" x14ac:dyDescent="0.35">
      <c r="A60">
        <v>174</v>
      </c>
      <c r="B60">
        <v>333.1</v>
      </c>
      <c r="C60" t="s">
        <v>45</v>
      </c>
    </row>
    <row r="61" spans="1:3" x14ac:dyDescent="0.35">
      <c r="A61">
        <v>175</v>
      </c>
      <c r="B61">
        <v>332</v>
      </c>
      <c r="C61" t="s">
        <v>40</v>
      </c>
    </row>
    <row r="62" spans="1:3" x14ac:dyDescent="0.35">
      <c r="A62">
        <v>177</v>
      </c>
      <c r="B62">
        <v>332</v>
      </c>
      <c r="C62" t="s">
        <v>40</v>
      </c>
    </row>
    <row r="63" spans="1:3" x14ac:dyDescent="0.35">
      <c r="A63">
        <v>178</v>
      </c>
      <c r="B63">
        <v>332</v>
      </c>
      <c r="C63" t="s">
        <v>40</v>
      </c>
    </row>
    <row r="64" spans="1:3" x14ac:dyDescent="0.35">
      <c r="A64">
        <v>179</v>
      </c>
      <c r="B64">
        <v>332</v>
      </c>
      <c r="C64" t="s">
        <v>40</v>
      </c>
    </row>
    <row r="65" spans="1:3" x14ac:dyDescent="0.35">
      <c r="A65">
        <v>180</v>
      </c>
      <c r="B65">
        <v>332</v>
      </c>
      <c r="C65" t="s">
        <v>40</v>
      </c>
    </row>
    <row r="66" spans="1:3" x14ac:dyDescent="0.35">
      <c r="A66">
        <v>182</v>
      </c>
      <c r="B66">
        <v>332</v>
      </c>
      <c r="C66" t="s">
        <v>40</v>
      </c>
    </row>
    <row r="67" spans="1:3" x14ac:dyDescent="0.35">
      <c r="A67">
        <v>183</v>
      </c>
      <c r="B67">
        <v>781</v>
      </c>
      <c r="C67" t="s">
        <v>93</v>
      </c>
    </row>
    <row r="68" spans="1:3" x14ac:dyDescent="0.35">
      <c r="A68">
        <v>184</v>
      </c>
      <c r="B68">
        <v>333.1</v>
      </c>
      <c r="C68" t="s">
        <v>45</v>
      </c>
    </row>
    <row r="69" spans="1:3" x14ac:dyDescent="0.35">
      <c r="A69">
        <v>186</v>
      </c>
      <c r="B69">
        <v>333.1</v>
      </c>
      <c r="C69" t="s">
        <v>45</v>
      </c>
    </row>
    <row r="70" spans="1:3" x14ac:dyDescent="0.35">
      <c r="A70">
        <v>187</v>
      </c>
      <c r="B70">
        <v>333.1</v>
      </c>
      <c r="C70" t="s">
        <v>45</v>
      </c>
    </row>
    <row r="71" spans="1:3" x14ac:dyDescent="0.35">
      <c r="A71">
        <v>188</v>
      </c>
      <c r="B71">
        <v>333</v>
      </c>
      <c r="C71" t="s">
        <v>82</v>
      </c>
    </row>
    <row r="72" spans="1:3" x14ac:dyDescent="0.35">
      <c r="A72">
        <v>189</v>
      </c>
      <c r="B72">
        <v>333.1</v>
      </c>
      <c r="C72" t="s">
        <v>45</v>
      </c>
    </row>
    <row r="73" spans="1:3" x14ac:dyDescent="0.35">
      <c r="A73">
        <v>190</v>
      </c>
      <c r="B73">
        <v>332</v>
      </c>
      <c r="C73" t="s">
        <v>40</v>
      </c>
    </row>
    <row r="74" spans="1:3" x14ac:dyDescent="0.35">
      <c r="A74">
        <v>191</v>
      </c>
      <c r="B74">
        <v>332</v>
      </c>
      <c r="C74" t="s">
        <v>40</v>
      </c>
    </row>
    <row r="75" spans="1:3" x14ac:dyDescent="0.35">
      <c r="A75">
        <v>194</v>
      </c>
      <c r="B75">
        <v>333.1</v>
      </c>
      <c r="C75" t="s">
        <v>45</v>
      </c>
    </row>
    <row r="76" spans="1:3" x14ac:dyDescent="0.35">
      <c r="A76">
        <v>195</v>
      </c>
      <c r="B76">
        <v>333.1</v>
      </c>
      <c r="C76" t="s">
        <v>45</v>
      </c>
    </row>
    <row r="77" spans="1:3" x14ac:dyDescent="0.35">
      <c r="A77">
        <v>196</v>
      </c>
      <c r="B77">
        <v>333.1</v>
      </c>
      <c r="C77" t="s">
        <v>45</v>
      </c>
    </row>
    <row r="78" spans="1:3" x14ac:dyDescent="0.35">
      <c r="A78">
        <v>197</v>
      </c>
      <c r="B78">
        <v>332</v>
      </c>
      <c r="C78" t="s">
        <v>40</v>
      </c>
    </row>
    <row r="79" spans="1:3" x14ac:dyDescent="0.35">
      <c r="A79">
        <v>198</v>
      </c>
      <c r="B79">
        <v>332</v>
      </c>
      <c r="C79" t="s">
        <v>40</v>
      </c>
    </row>
    <row r="80" spans="1:3" x14ac:dyDescent="0.35">
      <c r="A80">
        <v>199</v>
      </c>
      <c r="B80">
        <v>332</v>
      </c>
      <c r="C80" t="s">
        <v>40</v>
      </c>
    </row>
    <row r="81" spans="1:3" x14ac:dyDescent="0.35">
      <c r="A81">
        <v>200</v>
      </c>
      <c r="B81">
        <v>332</v>
      </c>
      <c r="C81" t="s">
        <v>40</v>
      </c>
    </row>
    <row r="82" spans="1:3" x14ac:dyDescent="0.35">
      <c r="A82">
        <v>201</v>
      </c>
      <c r="B82">
        <v>333</v>
      </c>
      <c r="C82" t="s">
        <v>82</v>
      </c>
    </row>
    <row r="83" spans="1:3" x14ac:dyDescent="0.35">
      <c r="A83">
        <v>202</v>
      </c>
      <c r="B83">
        <v>332</v>
      </c>
      <c r="C83" t="s">
        <v>40</v>
      </c>
    </row>
    <row r="84" spans="1:3" x14ac:dyDescent="0.35">
      <c r="A84">
        <v>203</v>
      </c>
      <c r="B84">
        <v>333.1</v>
      </c>
      <c r="C84" t="s">
        <v>45</v>
      </c>
    </row>
    <row r="85" spans="1:3" x14ac:dyDescent="0.35">
      <c r="A85">
        <v>206</v>
      </c>
      <c r="B85">
        <v>332</v>
      </c>
      <c r="C85" t="s">
        <v>40</v>
      </c>
    </row>
    <row r="86" spans="1:3" x14ac:dyDescent="0.35">
      <c r="A86">
        <v>208</v>
      </c>
      <c r="B86">
        <v>332</v>
      </c>
      <c r="C86" t="s">
        <v>40</v>
      </c>
    </row>
    <row r="87" spans="1:3" x14ac:dyDescent="0.35">
      <c r="A87">
        <v>210</v>
      </c>
      <c r="B87">
        <v>333.1</v>
      </c>
      <c r="C87" t="s">
        <v>45</v>
      </c>
    </row>
    <row r="88" spans="1:3" x14ac:dyDescent="0.35">
      <c r="A88">
        <v>211</v>
      </c>
      <c r="B88">
        <v>333.1</v>
      </c>
      <c r="C88" t="s">
        <v>45</v>
      </c>
    </row>
    <row r="89" spans="1:3" x14ac:dyDescent="0.35">
      <c r="A89">
        <v>212</v>
      </c>
      <c r="B89">
        <v>333.1</v>
      </c>
      <c r="C89" t="s">
        <v>45</v>
      </c>
    </row>
    <row r="90" spans="1:3" x14ac:dyDescent="0.35">
      <c r="A90">
        <v>213</v>
      </c>
      <c r="B90">
        <v>333.1</v>
      </c>
      <c r="C90" t="s">
        <v>45</v>
      </c>
    </row>
    <row r="91" spans="1:3" x14ac:dyDescent="0.35">
      <c r="A91">
        <v>214</v>
      </c>
      <c r="B91">
        <v>781.2</v>
      </c>
      <c r="C91" t="s">
        <v>89</v>
      </c>
    </row>
    <row r="92" spans="1:3" x14ac:dyDescent="0.35">
      <c r="A92">
        <v>215</v>
      </c>
      <c r="B92">
        <v>333.1</v>
      </c>
      <c r="C92" t="s">
        <v>45</v>
      </c>
    </row>
    <row r="93" spans="1:3" x14ac:dyDescent="0.35">
      <c r="A93">
        <v>216</v>
      </c>
      <c r="B93">
        <v>333.89</v>
      </c>
      <c r="C93" t="s">
        <v>58</v>
      </c>
    </row>
    <row r="94" spans="1:3" x14ac:dyDescent="0.35">
      <c r="A94">
        <v>218</v>
      </c>
      <c r="B94">
        <v>333.1</v>
      </c>
      <c r="C94" t="s">
        <v>45</v>
      </c>
    </row>
    <row r="95" spans="1:3" x14ac:dyDescent="0.35">
      <c r="A95">
        <v>219</v>
      </c>
      <c r="B95">
        <v>333.1</v>
      </c>
      <c r="C95" t="s">
        <v>45</v>
      </c>
    </row>
    <row r="96" spans="1:3" x14ac:dyDescent="0.35">
      <c r="A96">
        <v>220</v>
      </c>
      <c r="B96">
        <v>333.1</v>
      </c>
      <c r="C96" t="s">
        <v>45</v>
      </c>
    </row>
    <row r="97" spans="1:3" x14ac:dyDescent="0.35">
      <c r="A97">
        <v>221</v>
      </c>
      <c r="B97">
        <v>333.1</v>
      </c>
      <c r="C97" t="s">
        <v>45</v>
      </c>
    </row>
    <row r="98" spans="1:3" x14ac:dyDescent="0.35">
      <c r="A98">
        <v>222</v>
      </c>
      <c r="B98">
        <v>781.3</v>
      </c>
      <c r="C98" t="s">
        <v>367</v>
      </c>
    </row>
    <row r="99" spans="1:3" x14ac:dyDescent="0.35">
      <c r="A99">
        <v>223</v>
      </c>
      <c r="B99">
        <v>333</v>
      </c>
      <c r="C99" t="s">
        <v>82</v>
      </c>
    </row>
    <row r="100" spans="1:3" x14ac:dyDescent="0.35">
      <c r="A100">
        <v>224</v>
      </c>
      <c r="B100">
        <v>781.2</v>
      </c>
      <c r="C100" t="s">
        <v>89</v>
      </c>
    </row>
    <row r="101" spans="1:3" x14ac:dyDescent="0.35">
      <c r="A101">
        <v>225</v>
      </c>
      <c r="B101">
        <v>333.1</v>
      </c>
      <c r="C101" t="s">
        <v>45</v>
      </c>
    </row>
    <row r="102" spans="1:3" x14ac:dyDescent="0.35">
      <c r="A102">
        <v>226</v>
      </c>
      <c r="B102">
        <v>332</v>
      </c>
      <c r="C102" t="s">
        <v>40</v>
      </c>
    </row>
    <row r="103" spans="1:3" x14ac:dyDescent="0.35">
      <c r="A103">
        <v>228</v>
      </c>
      <c r="B103">
        <v>334.3</v>
      </c>
      <c r="C103" t="s">
        <v>381</v>
      </c>
    </row>
    <row r="104" spans="1:3" x14ac:dyDescent="0.35">
      <c r="A104">
        <v>232</v>
      </c>
      <c r="B104">
        <v>333.1</v>
      </c>
      <c r="C104" t="s">
        <v>45</v>
      </c>
    </row>
    <row r="105" spans="1:3" x14ac:dyDescent="0.35">
      <c r="A105">
        <v>233</v>
      </c>
      <c r="B105">
        <v>333.1</v>
      </c>
      <c r="C105" t="s">
        <v>45</v>
      </c>
    </row>
    <row r="106" spans="1:3" x14ac:dyDescent="0.35">
      <c r="A106">
        <v>234</v>
      </c>
      <c r="B106">
        <v>332</v>
      </c>
      <c r="C106" t="s">
        <v>40</v>
      </c>
    </row>
    <row r="107" spans="1:3" x14ac:dyDescent="0.35">
      <c r="A107">
        <v>235</v>
      </c>
      <c r="B107">
        <v>332</v>
      </c>
      <c r="C107" t="s">
        <v>40</v>
      </c>
    </row>
    <row r="108" spans="1:3" x14ac:dyDescent="0.35">
      <c r="A108">
        <v>236</v>
      </c>
      <c r="B108">
        <v>781.2</v>
      </c>
      <c r="C108" t="s">
        <v>89</v>
      </c>
    </row>
    <row r="109" spans="1:3" x14ac:dyDescent="0.35">
      <c r="A109">
        <v>239</v>
      </c>
      <c r="B109">
        <v>332</v>
      </c>
      <c r="C109" t="s">
        <v>40</v>
      </c>
    </row>
    <row r="110" spans="1:3" x14ac:dyDescent="0.35">
      <c r="A110">
        <v>240</v>
      </c>
      <c r="B110">
        <v>332</v>
      </c>
      <c r="C110" t="s">
        <v>40</v>
      </c>
    </row>
    <row r="111" spans="1:3" x14ac:dyDescent="0.35">
      <c r="A111">
        <v>241</v>
      </c>
      <c r="B111">
        <v>333.1</v>
      </c>
      <c r="C111" t="s">
        <v>45</v>
      </c>
    </row>
    <row r="112" spans="1:3" x14ac:dyDescent="0.35">
      <c r="A112">
        <v>244</v>
      </c>
      <c r="B112" t="s">
        <v>153</v>
      </c>
      <c r="C112" t="s">
        <v>154</v>
      </c>
    </row>
    <row r="113" spans="1:3" x14ac:dyDescent="0.35">
      <c r="A113">
        <v>245</v>
      </c>
      <c r="B113" t="s">
        <v>411</v>
      </c>
      <c r="C113" t="s">
        <v>412</v>
      </c>
    </row>
    <row r="114" spans="1:3" x14ac:dyDescent="0.35">
      <c r="A114">
        <v>247</v>
      </c>
      <c r="B114" t="s">
        <v>173</v>
      </c>
      <c r="C114" t="s">
        <v>174</v>
      </c>
    </row>
    <row r="115" spans="1:3" x14ac:dyDescent="0.35">
      <c r="A115">
        <v>248</v>
      </c>
      <c r="B115" t="s">
        <v>153</v>
      </c>
      <c r="C115" t="s">
        <v>154</v>
      </c>
    </row>
    <row r="116" spans="1:3" x14ac:dyDescent="0.35">
      <c r="A116">
        <v>249</v>
      </c>
      <c r="B116" t="s">
        <v>173</v>
      </c>
      <c r="C116" t="s">
        <v>174</v>
      </c>
    </row>
    <row r="117" spans="1:3" x14ac:dyDescent="0.35">
      <c r="A117">
        <v>250</v>
      </c>
      <c r="B117" t="s">
        <v>210</v>
      </c>
      <c r="C117" t="s">
        <v>211</v>
      </c>
    </row>
    <row r="118" spans="1:3" x14ac:dyDescent="0.35">
      <c r="A118">
        <v>252</v>
      </c>
      <c r="B118" t="s">
        <v>153</v>
      </c>
      <c r="C118" t="s">
        <v>154</v>
      </c>
    </row>
    <row r="119" spans="1:3" x14ac:dyDescent="0.35">
      <c r="A119">
        <v>253</v>
      </c>
      <c r="B119" t="s">
        <v>153</v>
      </c>
      <c r="C119" t="s">
        <v>154</v>
      </c>
    </row>
    <row r="120" spans="1:3" x14ac:dyDescent="0.35">
      <c r="A120">
        <v>256</v>
      </c>
      <c r="B120" t="s">
        <v>173</v>
      </c>
      <c r="C120" t="s">
        <v>174</v>
      </c>
    </row>
    <row r="121" spans="1:3" x14ac:dyDescent="0.35">
      <c r="A121">
        <v>258</v>
      </c>
      <c r="B121" t="s">
        <v>153</v>
      </c>
      <c r="C121" t="s">
        <v>154</v>
      </c>
    </row>
    <row r="122" spans="1:3" x14ac:dyDescent="0.35">
      <c r="A122">
        <v>259</v>
      </c>
      <c r="B122" t="s">
        <v>153</v>
      </c>
      <c r="C122" t="s">
        <v>154</v>
      </c>
    </row>
    <row r="123" spans="1:3" x14ac:dyDescent="0.35">
      <c r="A123">
        <v>260</v>
      </c>
      <c r="B123" t="s">
        <v>165</v>
      </c>
      <c r="C123" t="s">
        <v>166</v>
      </c>
    </row>
    <row r="124" spans="1:3" x14ac:dyDescent="0.35">
      <c r="A124">
        <v>261</v>
      </c>
      <c r="B124" t="s">
        <v>153</v>
      </c>
      <c r="C124" t="s">
        <v>154</v>
      </c>
    </row>
    <row r="125" spans="1:3" x14ac:dyDescent="0.35">
      <c r="A125">
        <v>263</v>
      </c>
      <c r="B125" t="s">
        <v>210</v>
      </c>
      <c r="C125" t="s">
        <v>211</v>
      </c>
    </row>
    <row r="126" spans="1:3" x14ac:dyDescent="0.35">
      <c r="A126">
        <v>266</v>
      </c>
      <c r="B126" t="s">
        <v>153</v>
      </c>
      <c r="C126" t="s">
        <v>154</v>
      </c>
    </row>
    <row r="127" spans="1:3" x14ac:dyDescent="0.35">
      <c r="A127">
        <v>267</v>
      </c>
      <c r="B127" t="s">
        <v>210</v>
      </c>
      <c r="C127" t="s">
        <v>211</v>
      </c>
    </row>
    <row r="128" spans="1:3" x14ac:dyDescent="0.35">
      <c r="A128">
        <v>271</v>
      </c>
      <c r="B128" t="s">
        <v>210</v>
      </c>
      <c r="C128" t="s">
        <v>211</v>
      </c>
    </row>
    <row r="129" spans="1:3" x14ac:dyDescent="0.35">
      <c r="A129">
        <v>272</v>
      </c>
      <c r="B129" t="s">
        <v>153</v>
      </c>
      <c r="C129" t="s">
        <v>154</v>
      </c>
    </row>
    <row r="130" spans="1:3" x14ac:dyDescent="0.35">
      <c r="A130">
        <v>273</v>
      </c>
      <c r="B130" t="s">
        <v>210</v>
      </c>
      <c r="C130" t="s">
        <v>211</v>
      </c>
    </row>
    <row r="131" spans="1:3" x14ac:dyDescent="0.35">
      <c r="A131">
        <v>274</v>
      </c>
      <c r="B131" t="s">
        <v>173</v>
      </c>
      <c r="C131" t="s">
        <v>174</v>
      </c>
    </row>
    <row r="132" spans="1:3" x14ac:dyDescent="0.35">
      <c r="A132">
        <v>275</v>
      </c>
      <c r="B132" t="s">
        <v>153</v>
      </c>
      <c r="C132" t="s">
        <v>154</v>
      </c>
    </row>
    <row r="133" spans="1:3" x14ac:dyDescent="0.35">
      <c r="A133">
        <v>276</v>
      </c>
      <c r="B133" t="s">
        <v>210</v>
      </c>
      <c r="C133" t="s">
        <v>211</v>
      </c>
    </row>
    <row r="134" spans="1:3" x14ac:dyDescent="0.35">
      <c r="A134">
        <v>277</v>
      </c>
      <c r="B134" t="s">
        <v>153</v>
      </c>
      <c r="C134" t="s">
        <v>154</v>
      </c>
    </row>
    <row r="135" spans="1:3" x14ac:dyDescent="0.35">
      <c r="A135">
        <v>278</v>
      </c>
      <c r="B135" t="s">
        <v>153</v>
      </c>
      <c r="C135" t="s">
        <v>154</v>
      </c>
    </row>
    <row r="136" spans="1:3" x14ac:dyDescent="0.35">
      <c r="A136">
        <v>279</v>
      </c>
      <c r="B136" t="s">
        <v>153</v>
      </c>
      <c r="C136" t="s">
        <v>154</v>
      </c>
    </row>
    <row r="137" spans="1:3" x14ac:dyDescent="0.35">
      <c r="A137">
        <v>282</v>
      </c>
      <c r="B137" t="s">
        <v>153</v>
      </c>
      <c r="C137" t="s">
        <v>154</v>
      </c>
    </row>
    <row r="138" spans="1:3" x14ac:dyDescent="0.35">
      <c r="A138">
        <v>283</v>
      </c>
      <c r="B138" t="s">
        <v>153</v>
      </c>
      <c r="C138" t="s">
        <v>154</v>
      </c>
    </row>
    <row r="139" spans="1:3" x14ac:dyDescent="0.35">
      <c r="A139">
        <v>284</v>
      </c>
      <c r="B139" t="s">
        <v>153</v>
      </c>
      <c r="C139" t="s">
        <v>154</v>
      </c>
    </row>
    <row r="140" spans="1:3" x14ac:dyDescent="0.35">
      <c r="A140">
        <v>286</v>
      </c>
      <c r="B140" t="s">
        <v>153</v>
      </c>
      <c r="C140" t="s">
        <v>154</v>
      </c>
    </row>
    <row r="141" spans="1:3" x14ac:dyDescent="0.35">
      <c r="A141">
        <v>287</v>
      </c>
      <c r="B141" t="s">
        <v>153</v>
      </c>
      <c r="C141" t="s">
        <v>154</v>
      </c>
    </row>
    <row r="142" spans="1:3" x14ac:dyDescent="0.35">
      <c r="A142">
        <v>288</v>
      </c>
      <c r="B142" t="s">
        <v>153</v>
      </c>
      <c r="C142" t="s">
        <v>154</v>
      </c>
    </row>
    <row r="143" spans="1:3" x14ac:dyDescent="0.35">
      <c r="A143">
        <v>289</v>
      </c>
      <c r="B143" t="s">
        <v>243</v>
      </c>
      <c r="C143" t="s">
        <v>244</v>
      </c>
    </row>
    <row r="144" spans="1:3" x14ac:dyDescent="0.35">
      <c r="A144">
        <v>290</v>
      </c>
      <c r="B144" t="s">
        <v>210</v>
      </c>
      <c r="C144" t="s">
        <v>211</v>
      </c>
    </row>
    <row r="145" spans="1:3" x14ac:dyDescent="0.35">
      <c r="A145">
        <v>292</v>
      </c>
      <c r="B145" t="s">
        <v>153</v>
      </c>
      <c r="C145" t="s">
        <v>154</v>
      </c>
    </row>
    <row r="146" spans="1:3" x14ac:dyDescent="0.35">
      <c r="A146">
        <v>293</v>
      </c>
      <c r="B146" t="s">
        <v>173</v>
      </c>
      <c r="C146" t="s">
        <v>174</v>
      </c>
    </row>
    <row r="147" spans="1:3" x14ac:dyDescent="0.35">
      <c r="A147">
        <v>294</v>
      </c>
      <c r="B147" t="s">
        <v>153</v>
      </c>
      <c r="C147" t="s">
        <v>154</v>
      </c>
    </row>
    <row r="148" spans="1:3" x14ac:dyDescent="0.35">
      <c r="A148">
        <v>295</v>
      </c>
      <c r="B148" t="s">
        <v>153</v>
      </c>
      <c r="C148" t="s">
        <v>154</v>
      </c>
    </row>
    <row r="149" spans="1:3" x14ac:dyDescent="0.35">
      <c r="A149">
        <v>296</v>
      </c>
      <c r="B149" t="s">
        <v>243</v>
      </c>
      <c r="C149" t="s">
        <v>244</v>
      </c>
    </row>
    <row r="150" spans="1:3" x14ac:dyDescent="0.35">
      <c r="A150">
        <v>297</v>
      </c>
      <c r="B150" t="s">
        <v>210</v>
      </c>
      <c r="C150" t="s">
        <v>211</v>
      </c>
    </row>
    <row r="151" spans="1:3" x14ac:dyDescent="0.35">
      <c r="A151">
        <v>298</v>
      </c>
      <c r="B151" t="s">
        <v>153</v>
      </c>
      <c r="C151" t="s">
        <v>154</v>
      </c>
    </row>
    <row r="152" spans="1:3" x14ac:dyDescent="0.35">
      <c r="A152">
        <v>300</v>
      </c>
      <c r="B152" t="s">
        <v>210</v>
      </c>
      <c r="C152" t="s">
        <v>211</v>
      </c>
    </row>
    <row r="153" spans="1:3" x14ac:dyDescent="0.35">
      <c r="A153">
        <v>301</v>
      </c>
      <c r="B153" t="s">
        <v>173</v>
      </c>
      <c r="C153" t="s">
        <v>174</v>
      </c>
    </row>
    <row r="154" spans="1:3" x14ac:dyDescent="0.35">
      <c r="A154">
        <v>302</v>
      </c>
      <c r="B154" t="s">
        <v>210</v>
      </c>
      <c r="C154" t="s">
        <v>211</v>
      </c>
    </row>
    <row r="155" spans="1:3" x14ac:dyDescent="0.35">
      <c r="A155">
        <v>303</v>
      </c>
      <c r="B155" t="s">
        <v>153</v>
      </c>
      <c r="C155" t="s">
        <v>154</v>
      </c>
    </row>
    <row r="156" spans="1:3" x14ac:dyDescent="0.35">
      <c r="A156">
        <v>304</v>
      </c>
      <c r="B156" t="s">
        <v>173</v>
      </c>
      <c r="C156" t="s">
        <v>174</v>
      </c>
    </row>
    <row r="157" spans="1:3" x14ac:dyDescent="0.35">
      <c r="A157">
        <v>305</v>
      </c>
      <c r="B157" t="s">
        <v>153</v>
      </c>
      <c r="C157" t="s">
        <v>154</v>
      </c>
    </row>
    <row r="158" spans="1:3" x14ac:dyDescent="0.35">
      <c r="A158">
        <v>306</v>
      </c>
      <c r="B158" t="s">
        <v>411</v>
      </c>
      <c r="C158" t="s">
        <v>412</v>
      </c>
    </row>
    <row r="159" spans="1:3" x14ac:dyDescent="0.35">
      <c r="A159">
        <v>307</v>
      </c>
      <c r="B159" t="s">
        <v>173</v>
      </c>
      <c r="C159" t="s">
        <v>174</v>
      </c>
    </row>
    <row r="160" spans="1:3" x14ac:dyDescent="0.35">
      <c r="A160">
        <v>308</v>
      </c>
      <c r="B160" t="s">
        <v>153</v>
      </c>
      <c r="C160" t="s">
        <v>154</v>
      </c>
    </row>
    <row r="161" spans="1:3" x14ac:dyDescent="0.35">
      <c r="A161">
        <v>309</v>
      </c>
      <c r="B161" t="s">
        <v>153</v>
      </c>
      <c r="C161" t="s">
        <v>154</v>
      </c>
    </row>
    <row r="162" spans="1:3" x14ac:dyDescent="0.35">
      <c r="A162">
        <v>313</v>
      </c>
      <c r="B162" t="s">
        <v>153</v>
      </c>
      <c r="C162" t="s">
        <v>154</v>
      </c>
    </row>
    <row r="163" spans="1:3" x14ac:dyDescent="0.35">
      <c r="A163">
        <v>316</v>
      </c>
      <c r="B163" t="s">
        <v>173</v>
      </c>
      <c r="C163" t="s">
        <v>174</v>
      </c>
    </row>
    <row r="164" spans="1:3" x14ac:dyDescent="0.35">
      <c r="A164">
        <v>317</v>
      </c>
      <c r="B164" t="s">
        <v>173</v>
      </c>
      <c r="C164" t="s">
        <v>174</v>
      </c>
    </row>
    <row r="165" spans="1:3" x14ac:dyDescent="0.35">
      <c r="A165">
        <v>318</v>
      </c>
      <c r="B165" t="s">
        <v>173</v>
      </c>
      <c r="C165" t="s">
        <v>174</v>
      </c>
    </row>
    <row r="166" spans="1:3" x14ac:dyDescent="0.35">
      <c r="A166">
        <v>322</v>
      </c>
      <c r="B166" t="s">
        <v>153</v>
      </c>
      <c r="C166" t="s">
        <v>154</v>
      </c>
    </row>
    <row r="167" spans="1:3" x14ac:dyDescent="0.35">
      <c r="A167">
        <v>323</v>
      </c>
      <c r="B167" t="s">
        <v>153</v>
      </c>
      <c r="C167" t="s">
        <v>154</v>
      </c>
    </row>
    <row r="168" spans="1:3" x14ac:dyDescent="0.35">
      <c r="A168">
        <v>325</v>
      </c>
      <c r="B168" t="s">
        <v>173</v>
      </c>
      <c r="C168" t="s">
        <v>174</v>
      </c>
    </row>
    <row r="169" spans="1:3" x14ac:dyDescent="0.35">
      <c r="A169">
        <v>326</v>
      </c>
      <c r="B169" t="s">
        <v>153</v>
      </c>
      <c r="C169" t="s">
        <v>154</v>
      </c>
    </row>
    <row r="170" spans="1:3" x14ac:dyDescent="0.35">
      <c r="A170">
        <v>327</v>
      </c>
      <c r="B170" t="s">
        <v>153</v>
      </c>
      <c r="C170" t="s">
        <v>154</v>
      </c>
    </row>
    <row r="171" spans="1:3" x14ac:dyDescent="0.35">
      <c r="A171">
        <v>328</v>
      </c>
      <c r="B171" t="s">
        <v>153</v>
      </c>
      <c r="C171" t="s">
        <v>154</v>
      </c>
    </row>
    <row r="172" spans="1:3" x14ac:dyDescent="0.35">
      <c r="A172">
        <v>332</v>
      </c>
      <c r="B172" t="s">
        <v>153</v>
      </c>
      <c r="C172" t="s">
        <v>154</v>
      </c>
    </row>
    <row r="173" spans="1:3" x14ac:dyDescent="0.35">
      <c r="A173">
        <v>335</v>
      </c>
      <c r="B173" t="s">
        <v>210</v>
      </c>
      <c r="C173" t="s">
        <v>211</v>
      </c>
    </row>
    <row r="174" spans="1:3" x14ac:dyDescent="0.35">
      <c r="A174">
        <v>337</v>
      </c>
      <c r="B174" t="s">
        <v>153</v>
      </c>
      <c r="C174" t="s">
        <v>154</v>
      </c>
    </row>
    <row r="175" spans="1:3" x14ac:dyDescent="0.35">
      <c r="A175">
        <v>341</v>
      </c>
      <c r="B175" t="s">
        <v>153</v>
      </c>
      <c r="C175" t="s">
        <v>154</v>
      </c>
    </row>
    <row r="176" spans="1:3" x14ac:dyDescent="0.35">
      <c r="A176">
        <v>342</v>
      </c>
      <c r="B176" t="s">
        <v>153</v>
      </c>
      <c r="C176" t="s">
        <v>154</v>
      </c>
    </row>
    <row r="177" spans="1:3" x14ac:dyDescent="0.35">
      <c r="A177">
        <v>344</v>
      </c>
      <c r="B177" t="s">
        <v>210</v>
      </c>
      <c r="C177" t="s">
        <v>211</v>
      </c>
    </row>
    <row r="178" spans="1:3" x14ac:dyDescent="0.35">
      <c r="A178">
        <v>347</v>
      </c>
      <c r="B178" t="s">
        <v>153</v>
      </c>
      <c r="C178" t="s">
        <v>154</v>
      </c>
    </row>
    <row r="179" spans="1:3" x14ac:dyDescent="0.35">
      <c r="A179">
        <v>350</v>
      </c>
      <c r="B179" t="s">
        <v>153</v>
      </c>
      <c r="C179" t="s">
        <v>154</v>
      </c>
    </row>
    <row r="180" spans="1:3" x14ac:dyDescent="0.35">
      <c r="A180">
        <v>351</v>
      </c>
      <c r="B180" t="s">
        <v>173</v>
      </c>
      <c r="C180" t="s">
        <v>174</v>
      </c>
    </row>
    <row r="181" spans="1:3" x14ac:dyDescent="0.35">
      <c r="A181">
        <v>353</v>
      </c>
      <c r="B181" t="s">
        <v>173</v>
      </c>
      <c r="C181" t="s">
        <v>174</v>
      </c>
    </row>
    <row r="182" spans="1:3" x14ac:dyDescent="0.35">
      <c r="A182">
        <v>356</v>
      </c>
      <c r="B182" t="s">
        <v>153</v>
      </c>
      <c r="C182" t="s">
        <v>154</v>
      </c>
    </row>
    <row r="183" spans="1:3" x14ac:dyDescent="0.35">
      <c r="A183">
        <v>358</v>
      </c>
      <c r="B183" t="s">
        <v>153</v>
      </c>
      <c r="C183" t="s">
        <v>154</v>
      </c>
    </row>
    <row r="184" spans="1:3" x14ac:dyDescent="0.35">
      <c r="A184">
        <v>360</v>
      </c>
      <c r="B184" t="s">
        <v>727</v>
      </c>
      <c r="C184" t="s">
        <v>728</v>
      </c>
    </row>
    <row r="185" spans="1:3" x14ac:dyDescent="0.35">
      <c r="A185">
        <v>364</v>
      </c>
      <c r="B185" t="s">
        <v>411</v>
      </c>
      <c r="C185" t="s">
        <v>412</v>
      </c>
    </row>
    <row r="186" spans="1:3" x14ac:dyDescent="0.35">
      <c r="A186">
        <v>367</v>
      </c>
      <c r="B186" t="s">
        <v>173</v>
      </c>
      <c r="C186" t="s">
        <v>174</v>
      </c>
    </row>
    <row r="187" spans="1:3" x14ac:dyDescent="0.35">
      <c r="A187">
        <v>368</v>
      </c>
      <c r="B187" t="s">
        <v>173</v>
      </c>
      <c r="C187" t="s">
        <v>174</v>
      </c>
    </row>
    <row r="188" spans="1:3" x14ac:dyDescent="0.35">
      <c r="A188">
        <v>369</v>
      </c>
      <c r="B188" t="s">
        <v>411</v>
      </c>
      <c r="C188" t="s">
        <v>412</v>
      </c>
    </row>
    <row r="189" spans="1:3" x14ac:dyDescent="0.35">
      <c r="A189">
        <v>370</v>
      </c>
      <c r="B189" t="s">
        <v>757</v>
      </c>
      <c r="C189" t="s">
        <v>758</v>
      </c>
    </row>
    <row r="190" spans="1:3" x14ac:dyDescent="0.35">
      <c r="A190">
        <v>371</v>
      </c>
      <c r="B190" t="s">
        <v>153</v>
      </c>
      <c r="C190" t="s">
        <v>154</v>
      </c>
    </row>
    <row r="191" spans="1:3" x14ac:dyDescent="0.35">
      <c r="A191">
        <v>398</v>
      </c>
      <c r="B191" t="s">
        <v>153</v>
      </c>
      <c r="C191" t="s">
        <v>154</v>
      </c>
    </row>
    <row r="192" spans="1:3" x14ac:dyDescent="0.35">
      <c r="A192">
        <v>399</v>
      </c>
      <c r="B192" t="s">
        <v>210</v>
      </c>
      <c r="C192" t="s">
        <v>211</v>
      </c>
    </row>
    <row r="193" spans="1:3" x14ac:dyDescent="0.35">
      <c r="A193">
        <v>400</v>
      </c>
      <c r="B193" t="s">
        <v>153</v>
      </c>
      <c r="C193" t="s">
        <v>154</v>
      </c>
    </row>
    <row r="194" spans="1:3" x14ac:dyDescent="0.35">
      <c r="A194">
        <v>401</v>
      </c>
      <c r="B194" t="s">
        <v>153</v>
      </c>
      <c r="C194" t="s">
        <v>154</v>
      </c>
    </row>
    <row r="195" spans="1:3" x14ac:dyDescent="0.35">
      <c r="A195">
        <v>402</v>
      </c>
      <c r="B195" t="s">
        <v>153</v>
      </c>
      <c r="C195" t="s">
        <v>154</v>
      </c>
    </row>
    <row r="196" spans="1:3" x14ac:dyDescent="0.35">
      <c r="A196">
        <v>403</v>
      </c>
      <c r="B196" t="s">
        <v>153</v>
      </c>
      <c r="C196" t="s">
        <v>154</v>
      </c>
    </row>
    <row r="197" spans="1:3" x14ac:dyDescent="0.35">
      <c r="A197">
        <v>404</v>
      </c>
      <c r="B197" t="s">
        <v>153</v>
      </c>
      <c r="C197" t="s">
        <v>154</v>
      </c>
    </row>
    <row r="198" spans="1:3" x14ac:dyDescent="0.35">
      <c r="A198">
        <v>405</v>
      </c>
      <c r="B198" t="s">
        <v>153</v>
      </c>
      <c r="C198" t="s">
        <v>154</v>
      </c>
    </row>
    <row r="199" spans="1:3" x14ac:dyDescent="0.35">
      <c r="A199">
        <v>407</v>
      </c>
      <c r="B199" t="s">
        <v>232</v>
      </c>
      <c r="C199" t="s">
        <v>233</v>
      </c>
    </row>
    <row r="200" spans="1:3" x14ac:dyDescent="0.35">
      <c r="A200">
        <v>408</v>
      </c>
      <c r="B200" t="s">
        <v>210</v>
      </c>
      <c r="C200" t="s">
        <v>211</v>
      </c>
    </row>
    <row r="201" spans="1:3" x14ac:dyDescent="0.35">
      <c r="A201">
        <v>409</v>
      </c>
      <c r="B201" t="s">
        <v>153</v>
      </c>
      <c r="C201" t="s">
        <v>154</v>
      </c>
    </row>
    <row r="202" spans="1:3" x14ac:dyDescent="0.35">
      <c r="A202">
        <v>410</v>
      </c>
      <c r="B202" t="s">
        <v>153</v>
      </c>
      <c r="C202" t="s">
        <v>154</v>
      </c>
    </row>
    <row r="203" spans="1:3" x14ac:dyDescent="0.35">
      <c r="A203">
        <v>411</v>
      </c>
      <c r="B203" t="s">
        <v>153</v>
      </c>
      <c r="C203" t="s">
        <v>154</v>
      </c>
    </row>
    <row r="204" spans="1:3" x14ac:dyDescent="0.35">
      <c r="A204">
        <v>412</v>
      </c>
      <c r="B204" t="s">
        <v>173</v>
      </c>
      <c r="C204" t="s">
        <v>174</v>
      </c>
    </row>
    <row r="205" spans="1:3" x14ac:dyDescent="0.35">
      <c r="A205">
        <v>413</v>
      </c>
      <c r="B205" t="s">
        <v>173</v>
      </c>
      <c r="C205" t="s">
        <v>174</v>
      </c>
    </row>
    <row r="206" spans="1:3" x14ac:dyDescent="0.35">
      <c r="A206">
        <v>414</v>
      </c>
      <c r="B206" t="s">
        <v>153</v>
      </c>
      <c r="C206" t="s">
        <v>154</v>
      </c>
    </row>
    <row r="207" spans="1:3" x14ac:dyDescent="0.35">
      <c r="A207">
        <v>415</v>
      </c>
      <c r="B207" t="s">
        <v>153</v>
      </c>
      <c r="C207" t="s">
        <v>154</v>
      </c>
    </row>
    <row r="208" spans="1:3" x14ac:dyDescent="0.35">
      <c r="A208">
        <v>416</v>
      </c>
      <c r="B208" t="s">
        <v>210</v>
      </c>
      <c r="C208" t="s">
        <v>211</v>
      </c>
    </row>
    <row r="209" spans="1:3" x14ac:dyDescent="0.35">
      <c r="A209">
        <v>417</v>
      </c>
      <c r="B209" t="s">
        <v>153</v>
      </c>
      <c r="C209" t="s">
        <v>154</v>
      </c>
    </row>
    <row r="210" spans="1:3" x14ac:dyDescent="0.35">
      <c r="A210">
        <v>418</v>
      </c>
      <c r="B210" t="s">
        <v>210</v>
      </c>
      <c r="C210" t="s">
        <v>211</v>
      </c>
    </row>
    <row r="211" spans="1:3" x14ac:dyDescent="0.35">
      <c r="A211">
        <v>419</v>
      </c>
      <c r="B211" t="s">
        <v>153</v>
      </c>
      <c r="C211" t="s">
        <v>154</v>
      </c>
    </row>
    <row r="212" spans="1:3" x14ac:dyDescent="0.35">
      <c r="A212">
        <v>420</v>
      </c>
      <c r="B212" t="s">
        <v>153</v>
      </c>
      <c r="C212" t="s">
        <v>154</v>
      </c>
    </row>
    <row r="213" spans="1:3" x14ac:dyDescent="0.35">
      <c r="A213">
        <v>423</v>
      </c>
      <c r="B213" t="s">
        <v>153</v>
      </c>
      <c r="C213" t="s">
        <v>154</v>
      </c>
    </row>
    <row r="214" spans="1:3" x14ac:dyDescent="0.35">
      <c r="A214">
        <v>425</v>
      </c>
      <c r="B214" t="s">
        <v>153</v>
      </c>
      <c r="C214" t="s">
        <v>154</v>
      </c>
    </row>
    <row r="215" spans="1:3" x14ac:dyDescent="0.35">
      <c r="A215">
        <v>426</v>
      </c>
      <c r="B215" t="s">
        <v>153</v>
      </c>
      <c r="C215" t="s">
        <v>154</v>
      </c>
    </row>
    <row r="216" spans="1:3" x14ac:dyDescent="0.35">
      <c r="A216">
        <v>427</v>
      </c>
      <c r="B216" t="s">
        <v>210</v>
      </c>
      <c r="C216" t="s">
        <v>211</v>
      </c>
    </row>
    <row r="217" spans="1:3" x14ac:dyDescent="0.35">
      <c r="A217">
        <v>428</v>
      </c>
      <c r="B217" t="s">
        <v>173</v>
      </c>
      <c r="C217" t="s">
        <v>174</v>
      </c>
    </row>
    <row r="218" spans="1:3" x14ac:dyDescent="0.35">
      <c r="A218">
        <v>430</v>
      </c>
      <c r="B218" t="s">
        <v>173</v>
      </c>
      <c r="C218" t="s">
        <v>174</v>
      </c>
    </row>
    <row r="219" spans="1:3" x14ac:dyDescent="0.35">
      <c r="A219">
        <v>432</v>
      </c>
      <c r="B219" t="s">
        <v>153</v>
      </c>
      <c r="C219" t="s">
        <v>154</v>
      </c>
    </row>
    <row r="220" spans="1:3" x14ac:dyDescent="0.35">
      <c r="A220">
        <v>433</v>
      </c>
      <c r="B220" t="s">
        <v>210</v>
      </c>
      <c r="C220" t="s">
        <v>211</v>
      </c>
    </row>
    <row r="221" spans="1:3" x14ac:dyDescent="0.35">
      <c r="A221">
        <v>436</v>
      </c>
      <c r="B221" t="s">
        <v>173</v>
      </c>
      <c r="C221" t="s">
        <v>174</v>
      </c>
    </row>
    <row r="222" spans="1:3" x14ac:dyDescent="0.35">
      <c r="A222">
        <v>437</v>
      </c>
      <c r="B222" t="s">
        <v>210</v>
      </c>
      <c r="C222" t="s">
        <v>211</v>
      </c>
    </row>
    <row r="223" spans="1:3" x14ac:dyDescent="0.35">
      <c r="A223">
        <v>438</v>
      </c>
      <c r="B223" t="s">
        <v>153</v>
      </c>
      <c r="C223" t="s">
        <v>154</v>
      </c>
    </row>
    <row r="224" spans="1:3" x14ac:dyDescent="0.35">
      <c r="A224">
        <v>439</v>
      </c>
      <c r="B224" t="s">
        <v>153</v>
      </c>
      <c r="C224" t="s">
        <v>154</v>
      </c>
    </row>
    <row r="225" spans="1:3" x14ac:dyDescent="0.35">
      <c r="A225">
        <v>442</v>
      </c>
      <c r="B225" t="s">
        <v>210</v>
      </c>
      <c r="C225" t="s">
        <v>211</v>
      </c>
    </row>
    <row r="226" spans="1:3" x14ac:dyDescent="0.35">
      <c r="A226">
        <v>443</v>
      </c>
      <c r="B226" t="s">
        <v>153</v>
      </c>
      <c r="C226" t="s">
        <v>154</v>
      </c>
    </row>
    <row r="227" spans="1:3" x14ac:dyDescent="0.35">
      <c r="A227">
        <v>448</v>
      </c>
      <c r="B227" t="s">
        <v>982</v>
      </c>
      <c r="C227" t="s">
        <v>983</v>
      </c>
    </row>
    <row r="228" spans="1:3" x14ac:dyDescent="0.35">
      <c r="A228">
        <v>450</v>
      </c>
      <c r="B228" t="s">
        <v>173</v>
      </c>
      <c r="C228" t="s">
        <v>174</v>
      </c>
    </row>
    <row r="229" spans="1:3" x14ac:dyDescent="0.35">
      <c r="A229">
        <v>451</v>
      </c>
      <c r="B229" t="s">
        <v>173</v>
      </c>
      <c r="C229" t="s">
        <v>174</v>
      </c>
    </row>
    <row r="230" spans="1:3" x14ac:dyDescent="0.35">
      <c r="A230">
        <v>455</v>
      </c>
      <c r="B230" t="s">
        <v>153</v>
      </c>
      <c r="C230" t="s">
        <v>154</v>
      </c>
    </row>
    <row r="231" spans="1:3" x14ac:dyDescent="0.35">
      <c r="A231">
        <v>456</v>
      </c>
      <c r="B231" t="s">
        <v>153</v>
      </c>
      <c r="C231" t="s">
        <v>154</v>
      </c>
    </row>
    <row r="232" spans="1:3" x14ac:dyDescent="0.35">
      <c r="A232">
        <v>457</v>
      </c>
      <c r="B232" t="s">
        <v>210</v>
      </c>
      <c r="C232" t="s">
        <v>211</v>
      </c>
    </row>
    <row r="233" spans="1:3" x14ac:dyDescent="0.35">
      <c r="A233">
        <v>458</v>
      </c>
      <c r="B233" t="s">
        <v>1016</v>
      </c>
      <c r="C233" t="s">
        <v>1017</v>
      </c>
    </row>
    <row r="234" spans="1:3" x14ac:dyDescent="0.35">
      <c r="A234">
        <v>459</v>
      </c>
      <c r="B234" t="s">
        <v>210</v>
      </c>
      <c r="C234" t="s">
        <v>211</v>
      </c>
    </row>
    <row r="235" spans="1:3" x14ac:dyDescent="0.35">
      <c r="A235">
        <v>460</v>
      </c>
      <c r="B235" t="s">
        <v>173</v>
      </c>
      <c r="C235" t="s">
        <v>174</v>
      </c>
    </row>
    <row r="236" spans="1:3" x14ac:dyDescent="0.35">
      <c r="A236">
        <v>461</v>
      </c>
      <c r="B236" t="s">
        <v>153</v>
      </c>
      <c r="C236" t="s">
        <v>154</v>
      </c>
    </row>
    <row r="237" spans="1:3" x14ac:dyDescent="0.35">
      <c r="A237">
        <v>463</v>
      </c>
      <c r="B237" t="s">
        <v>153</v>
      </c>
      <c r="C237" t="s">
        <v>154</v>
      </c>
    </row>
    <row r="238" spans="1:3" x14ac:dyDescent="0.35">
      <c r="A238">
        <v>464</v>
      </c>
      <c r="B238" t="s">
        <v>173</v>
      </c>
      <c r="C238" t="s">
        <v>174</v>
      </c>
    </row>
    <row r="239" spans="1:3" x14ac:dyDescent="0.35">
      <c r="A239">
        <v>469</v>
      </c>
      <c r="B239" t="s">
        <v>210</v>
      </c>
      <c r="C239" t="s">
        <v>211</v>
      </c>
    </row>
    <row r="240" spans="1:3" x14ac:dyDescent="0.35">
      <c r="A240">
        <v>470</v>
      </c>
      <c r="B240" t="s">
        <v>210</v>
      </c>
      <c r="C240" t="s">
        <v>211</v>
      </c>
    </row>
    <row r="241" spans="1:3" x14ac:dyDescent="0.35">
      <c r="A241">
        <v>471</v>
      </c>
      <c r="B241" t="s">
        <v>210</v>
      </c>
      <c r="C241" t="s">
        <v>211</v>
      </c>
    </row>
    <row r="242" spans="1:3" x14ac:dyDescent="0.35">
      <c r="A242">
        <v>472</v>
      </c>
      <c r="B242" t="s">
        <v>210</v>
      </c>
      <c r="C242" t="s">
        <v>211</v>
      </c>
    </row>
    <row r="243" spans="1:3" x14ac:dyDescent="0.35">
      <c r="A243">
        <v>473</v>
      </c>
      <c r="B243" t="s">
        <v>1063</v>
      </c>
      <c r="C243" t="s">
        <v>1064</v>
      </c>
    </row>
    <row r="244" spans="1:3" x14ac:dyDescent="0.35">
      <c r="A244">
        <v>474</v>
      </c>
      <c r="B244" t="s">
        <v>173</v>
      </c>
      <c r="C244" t="s">
        <v>174</v>
      </c>
    </row>
    <row r="245" spans="1:3" x14ac:dyDescent="0.35">
      <c r="A245">
        <v>475</v>
      </c>
      <c r="B245" t="s">
        <v>210</v>
      </c>
      <c r="C245" t="s">
        <v>211</v>
      </c>
    </row>
    <row r="246" spans="1:3" x14ac:dyDescent="0.35">
      <c r="A246">
        <v>476</v>
      </c>
      <c r="B246" t="s">
        <v>210</v>
      </c>
      <c r="C246" t="s">
        <v>211</v>
      </c>
    </row>
    <row r="247" spans="1:3" x14ac:dyDescent="0.35">
      <c r="A247">
        <v>477</v>
      </c>
      <c r="B247" t="s">
        <v>173</v>
      </c>
      <c r="C247" t="s">
        <v>174</v>
      </c>
    </row>
    <row r="248" spans="1:3" x14ac:dyDescent="0.35">
      <c r="A248">
        <v>478</v>
      </c>
      <c r="B248" t="s">
        <v>153</v>
      </c>
      <c r="C248" t="s">
        <v>154</v>
      </c>
    </row>
    <row r="249" spans="1:3" x14ac:dyDescent="0.35">
      <c r="A249">
        <v>480</v>
      </c>
      <c r="B249" t="s">
        <v>1087</v>
      </c>
      <c r="C249" t="s">
        <v>1088</v>
      </c>
    </row>
    <row r="250" spans="1:3" x14ac:dyDescent="0.35">
      <c r="A250">
        <v>481</v>
      </c>
      <c r="B250" t="s">
        <v>210</v>
      </c>
      <c r="C250" t="s">
        <v>211</v>
      </c>
    </row>
    <row r="251" spans="1:3" x14ac:dyDescent="0.35">
      <c r="A251">
        <v>482</v>
      </c>
      <c r="B251" t="s">
        <v>153</v>
      </c>
      <c r="C251" t="s">
        <v>154</v>
      </c>
    </row>
    <row r="252" spans="1:3" x14ac:dyDescent="0.35">
      <c r="A252">
        <v>483</v>
      </c>
      <c r="B252" t="s">
        <v>243</v>
      </c>
      <c r="C252" t="s">
        <v>244</v>
      </c>
    </row>
    <row r="253" spans="1:3" x14ac:dyDescent="0.35">
      <c r="A253">
        <v>484</v>
      </c>
      <c r="B253" t="s">
        <v>210</v>
      </c>
      <c r="C253" t="s">
        <v>211</v>
      </c>
    </row>
    <row r="254" spans="1:3" x14ac:dyDescent="0.35">
      <c r="A254">
        <v>485</v>
      </c>
      <c r="B254" t="s">
        <v>210</v>
      </c>
      <c r="C254" t="s">
        <v>211</v>
      </c>
    </row>
    <row r="255" spans="1:3" x14ac:dyDescent="0.35">
      <c r="A255">
        <v>486</v>
      </c>
      <c r="B255" t="s">
        <v>153</v>
      </c>
      <c r="C255" t="s">
        <v>154</v>
      </c>
    </row>
    <row r="256" spans="1:3" x14ac:dyDescent="0.35">
      <c r="A256">
        <v>487</v>
      </c>
      <c r="B256" t="s">
        <v>210</v>
      </c>
      <c r="C256" t="s">
        <v>211</v>
      </c>
    </row>
    <row r="257" spans="1:3" x14ac:dyDescent="0.35">
      <c r="A257">
        <v>489</v>
      </c>
      <c r="B257" t="s">
        <v>1116</v>
      </c>
      <c r="C257" t="s">
        <v>1117</v>
      </c>
    </row>
    <row r="258" spans="1:3" x14ac:dyDescent="0.35">
      <c r="A258">
        <v>490</v>
      </c>
      <c r="B258" t="s">
        <v>173</v>
      </c>
      <c r="C258" t="s">
        <v>174</v>
      </c>
    </row>
    <row r="259" spans="1:3" x14ac:dyDescent="0.35">
      <c r="A259">
        <v>491</v>
      </c>
      <c r="B259" t="s">
        <v>153</v>
      </c>
      <c r="C259" t="s">
        <v>154</v>
      </c>
    </row>
    <row r="260" spans="1:3" x14ac:dyDescent="0.35">
      <c r="A260">
        <v>492</v>
      </c>
      <c r="B260" t="s">
        <v>153</v>
      </c>
      <c r="C260" t="s">
        <v>154</v>
      </c>
    </row>
    <row r="261" spans="1:3" x14ac:dyDescent="0.35">
      <c r="A261">
        <v>493</v>
      </c>
      <c r="B261" t="s">
        <v>153</v>
      </c>
      <c r="C261" t="s">
        <v>154</v>
      </c>
    </row>
    <row r="262" spans="1:3" x14ac:dyDescent="0.35">
      <c r="A262">
        <v>494</v>
      </c>
      <c r="B262" t="s">
        <v>210</v>
      </c>
      <c r="C262" t="s">
        <v>211</v>
      </c>
    </row>
    <row r="263" spans="1:3" x14ac:dyDescent="0.35">
      <c r="A263">
        <v>495</v>
      </c>
      <c r="B263" t="s">
        <v>210</v>
      </c>
      <c r="C263" t="s">
        <v>211</v>
      </c>
    </row>
    <row r="264" spans="1:3" x14ac:dyDescent="0.35">
      <c r="A264">
        <v>496</v>
      </c>
      <c r="B264" t="s">
        <v>411</v>
      </c>
      <c r="C264" t="s">
        <v>412</v>
      </c>
    </row>
    <row r="265" spans="1:3" x14ac:dyDescent="0.35">
      <c r="A265">
        <v>498</v>
      </c>
      <c r="B265" t="s">
        <v>153</v>
      </c>
      <c r="C265" t="s">
        <v>154</v>
      </c>
    </row>
    <row r="266" spans="1:3" x14ac:dyDescent="0.35">
      <c r="A266">
        <v>499</v>
      </c>
      <c r="B266" t="s">
        <v>153</v>
      </c>
      <c r="C266" t="s">
        <v>154</v>
      </c>
    </row>
    <row r="267" spans="1:3" x14ac:dyDescent="0.35">
      <c r="A267">
        <v>500</v>
      </c>
      <c r="B267" t="s">
        <v>210</v>
      </c>
      <c r="C267" t="s">
        <v>211</v>
      </c>
    </row>
    <row r="268" spans="1:3" x14ac:dyDescent="0.35">
      <c r="A268">
        <v>501</v>
      </c>
      <c r="B268" t="s">
        <v>243</v>
      </c>
      <c r="C268" t="s">
        <v>244</v>
      </c>
    </row>
    <row r="269" spans="1:3" x14ac:dyDescent="0.35">
      <c r="A269">
        <v>504</v>
      </c>
      <c r="B269" t="s">
        <v>153</v>
      </c>
      <c r="C269" t="s">
        <v>154</v>
      </c>
    </row>
    <row r="270" spans="1:3" x14ac:dyDescent="0.35">
      <c r="A270">
        <v>505</v>
      </c>
      <c r="B270" t="s">
        <v>153</v>
      </c>
      <c r="C270" t="s">
        <v>154</v>
      </c>
    </row>
    <row r="271" spans="1:3" x14ac:dyDescent="0.35">
      <c r="A271">
        <v>506</v>
      </c>
      <c r="B271" t="s">
        <v>153</v>
      </c>
      <c r="C271" t="s">
        <v>154</v>
      </c>
    </row>
    <row r="272" spans="1:3" x14ac:dyDescent="0.35">
      <c r="A272">
        <v>507</v>
      </c>
      <c r="B272" t="s">
        <v>153</v>
      </c>
      <c r="C272" t="s">
        <v>154</v>
      </c>
    </row>
    <row r="273" spans="1:3" x14ac:dyDescent="0.35">
      <c r="A273">
        <v>508</v>
      </c>
      <c r="B273" t="s">
        <v>153</v>
      </c>
      <c r="C273" t="s">
        <v>154</v>
      </c>
    </row>
    <row r="274" spans="1:3" x14ac:dyDescent="0.35">
      <c r="A274">
        <v>509</v>
      </c>
      <c r="B274" t="s">
        <v>173</v>
      </c>
      <c r="C274" t="s">
        <v>174</v>
      </c>
    </row>
    <row r="275" spans="1:3" x14ac:dyDescent="0.35">
      <c r="A275">
        <v>511</v>
      </c>
      <c r="B275" t="s">
        <v>173</v>
      </c>
      <c r="C275" t="s">
        <v>174</v>
      </c>
    </row>
    <row r="276" spans="1:3" x14ac:dyDescent="0.35">
      <c r="A276">
        <v>512</v>
      </c>
      <c r="B276" t="s">
        <v>173</v>
      </c>
      <c r="C276" t="s">
        <v>174</v>
      </c>
    </row>
    <row r="277" spans="1:3" x14ac:dyDescent="0.35">
      <c r="A277">
        <v>513</v>
      </c>
      <c r="B277" t="s">
        <v>173</v>
      </c>
      <c r="C277" t="s">
        <v>174</v>
      </c>
    </row>
    <row r="278" spans="1:3" x14ac:dyDescent="0.35">
      <c r="A278">
        <v>514</v>
      </c>
      <c r="B278" t="s">
        <v>173</v>
      </c>
      <c r="C278" t="s">
        <v>174</v>
      </c>
    </row>
    <row r="279" spans="1:3" x14ac:dyDescent="0.35">
      <c r="A279">
        <v>515</v>
      </c>
      <c r="B279" t="s">
        <v>173</v>
      </c>
      <c r="C279" t="s">
        <v>174</v>
      </c>
    </row>
    <row r="280" spans="1:3" x14ac:dyDescent="0.35">
      <c r="A280">
        <v>516</v>
      </c>
      <c r="B280" t="s">
        <v>153</v>
      </c>
      <c r="C280" t="s">
        <v>154</v>
      </c>
    </row>
    <row r="281" spans="1:3" x14ac:dyDescent="0.35">
      <c r="A281">
        <v>517</v>
      </c>
      <c r="B281" t="s">
        <v>173</v>
      </c>
      <c r="C281" t="s">
        <v>174</v>
      </c>
    </row>
    <row r="282" spans="1:3" x14ac:dyDescent="0.35">
      <c r="A282">
        <v>518</v>
      </c>
      <c r="B282" t="s">
        <v>153</v>
      </c>
      <c r="C282" t="s">
        <v>154</v>
      </c>
    </row>
    <row r="283" spans="1:3" x14ac:dyDescent="0.35">
      <c r="A283">
        <v>519</v>
      </c>
      <c r="B283" t="s">
        <v>153</v>
      </c>
      <c r="C283" t="s">
        <v>154</v>
      </c>
    </row>
    <row r="284" spans="1:3" x14ac:dyDescent="0.35">
      <c r="A284">
        <v>520</v>
      </c>
      <c r="B284" t="s">
        <v>153</v>
      </c>
      <c r="C284" t="s">
        <v>154</v>
      </c>
    </row>
    <row r="285" spans="1:3" x14ac:dyDescent="0.35">
      <c r="A285">
        <v>521</v>
      </c>
      <c r="B285" t="s">
        <v>173</v>
      </c>
      <c r="C285" t="s">
        <v>174</v>
      </c>
    </row>
    <row r="286" spans="1:3" x14ac:dyDescent="0.35">
      <c r="A286">
        <v>522</v>
      </c>
      <c r="B286" t="s">
        <v>173</v>
      </c>
      <c r="C286" t="s">
        <v>174</v>
      </c>
    </row>
    <row r="287" spans="1:3" x14ac:dyDescent="0.35">
      <c r="A287">
        <v>523</v>
      </c>
      <c r="B287" t="s">
        <v>173</v>
      </c>
      <c r="C287" t="s">
        <v>174</v>
      </c>
    </row>
    <row r="288" spans="1:3" x14ac:dyDescent="0.35">
      <c r="A288">
        <v>524</v>
      </c>
      <c r="B288" t="s">
        <v>153</v>
      </c>
      <c r="C288" t="s">
        <v>154</v>
      </c>
    </row>
    <row r="289" spans="1:3" x14ac:dyDescent="0.35">
      <c r="A289">
        <v>525</v>
      </c>
      <c r="B289" t="s">
        <v>158</v>
      </c>
      <c r="C289" t="s">
        <v>159</v>
      </c>
    </row>
    <row r="290" spans="1:3" x14ac:dyDescent="0.35">
      <c r="A290">
        <v>526</v>
      </c>
      <c r="B290" t="s">
        <v>153</v>
      </c>
      <c r="C290" t="s">
        <v>154</v>
      </c>
    </row>
    <row r="291" spans="1:3" x14ac:dyDescent="0.35">
      <c r="A291">
        <v>527</v>
      </c>
      <c r="B291" t="s">
        <v>173</v>
      </c>
      <c r="C291" t="s">
        <v>174</v>
      </c>
    </row>
    <row r="292" spans="1:3" x14ac:dyDescent="0.35">
      <c r="A292">
        <v>528</v>
      </c>
      <c r="B292" t="s">
        <v>173</v>
      </c>
      <c r="C292" t="s">
        <v>174</v>
      </c>
    </row>
    <row r="293" spans="1:3" x14ac:dyDescent="0.35">
      <c r="A293">
        <v>529</v>
      </c>
      <c r="B293" t="s">
        <v>243</v>
      </c>
      <c r="C293" t="s">
        <v>244</v>
      </c>
    </row>
    <row r="294" spans="1:3" x14ac:dyDescent="0.35">
      <c r="A294">
        <v>531</v>
      </c>
      <c r="B294" t="s">
        <v>153</v>
      </c>
      <c r="C294" t="s">
        <v>154</v>
      </c>
    </row>
    <row r="295" spans="1:3" x14ac:dyDescent="0.35">
      <c r="A295">
        <v>532</v>
      </c>
      <c r="B295" t="s">
        <v>153</v>
      </c>
      <c r="C295" t="s">
        <v>154</v>
      </c>
    </row>
    <row r="296" spans="1:3" x14ac:dyDescent="0.35">
      <c r="A296">
        <v>535</v>
      </c>
      <c r="B296" t="s">
        <v>173</v>
      </c>
      <c r="C296" t="s">
        <v>174</v>
      </c>
    </row>
    <row r="297" spans="1:3" x14ac:dyDescent="0.35">
      <c r="A297">
        <v>536</v>
      </c>
      <c r="B297" t="s">
        <v>153</v>
      </c>
      <c r="C297" t="s">
        <v>154</v>
      </c>
    </row>
    <row r="298" spans="1:3" x14ac:dyDescent="0.35">
      <c r="A298">
        <v>537</v>
      </c>
      <c r="B298" t="s">
        <v>173</v>
      </c>
      <c r="C298" t="s">
        <v>174</v>
      </c>
    </row>
    <row r="299" spans="1:3" x14ac:dyDescent="0.35">
      <c r="A299">
        <v>538</v>
      </c>
      <c r="B299" t="s">
        <v>153</v>
      </c>
      <c r="C299" t="s">
        <v>154</v>
      </c>
    </row>
    <row r="300" spans="1:3" x14ac:dyDescent="0.35">
      <c r="A300">
        <v>539</v>
      </c>
      <c r="B300" t="s">
        <v>411</v>
      </c>
      <c r="C300" t="s">
        <v>412</v>
      </c>
    </row>
    <row r="301" spans="1:3" x14ac:dyDescent="0.35">
      <c r="A301">
        <v>540</v>
      </c>
      <c r="B301" t="s">
        <v>1087</v>
      </c>
      <c r="C301" t="s">
        <v>1088</v>
      </c>
    </row>
    <row r="302" spans="1:3" x14ac:dyDescent="0.35">
      <c r="A302">
        <v>541</v>
      </c>
      <c r="B302" t="s">
        <v>153</v>
      </c>
      <c r="C302" t="s">
        <v>154</v>
      </c>
    </row>
    <row r="303" spans="1:3" x14ac:dyDescent="0.35">
      <c r="A303">
        <v>542</v>
      </c>
      <c r="B303" t="s">
        <v>411</v>
      </c>
      <c r="C303" t="s">
        <v>412</v>
      </c>
    </row>
    <row r="304" spans="1:3" x14ac:dyDescent="0.35">
      <c r="A304">
        <v>544</v>
      </c>
      <c r="B304" t="s">
        <v>153</v>
      </c>
      <c r="C304" t="s">
        <v>154</v>
      </c>
    </row>
    <row r="305" spans="1:3" x14ac:dyDescent="0.35">
      <c r="A305">
        <v>545</v>
      </c>
      <c r="B305" t="s">
        <v>153</v>
      </c>
      <c r="C305" t="s">
        <v>154</v>
      </c>
    </row>
    <row r="306" spans="1:3" x14ac:dyDescent="0.35">
      <c r="A306">
        <v>546</v>
      </c>
      <c r="B306" t="s">
        <v>232</v>
      </c>
      <c r="C306" t="s">
        <v>233</v>
      </c>
    </row>
    <row r="307" spans="1:3" x14ac:dyDescent="0.35">
      <c r="A307">
        <v>547</v>
      </c>
      <c r="B307" t="s">
        <v>173</v>
      </c>
      <c r="C307" t="s">
        <v>174</v>
      </c>
    </row>
    <row r="308" spans="1:3" x14ac:dyDescent="0.35">
      <c r="A308">
        <v>548</v>
      </c>
      <c r="B308" t="s">
        <v>173</v>
      </c>
      <c r="C308" t="s">
        <v>174</v>
      </c>
    </row>
    <row r="309" spans="1:3" x14ac:dyDescent="0.35">
      <c r="A309">
        <v>552</v>
      </c>
      <c r="B309" t="s">
        <v>153</v>
      </c>
      <c r="C309" t="s">
        <v>154</v>
      </c>
    </row>
    <row r="310" spans="1:3" x14ac:dyDescent="0.35">
      <c r="A310">
        <v>553</v>
      </c>
      <c r="B310" t="s">
        <v>1087</v>
      </c>
      <c r="C310" t="s">
        <v>1088</v>
      </c>
    </row>
    <row r="311" spans="1:3" x14ac:dyDescent="0.35">
      <c r="A311">
        <v>554</v>
      </c>
      <c r="B311" t="s">
        <v>153</v>
      </c>
      <c r="C311" t="s">
        <v>154</v>
      </c>
    </row>
    <row r="312" spans="1:3" x14ac:dyDescent="0.35">
      <c r="A312">
        <v>555</v>
      </c>
      <c r="B312" t="s">
        <v>153</v>
      </c>
      <c r="C312" t="s">
        <v>154</v>
      </c>
    </row>
    <row r="313" spans="1:3" x14ac:dyDescent="0.35">
      <c r="A313">
        <v>557</v>
      </c>
      <c r="B313" t="s">
        <v>153</v>
      </c>
      <c r="C313" t="s">
        <v>154</v>
      </c>
    </row>
    <row r="314" spans="1:3" x14ac:dyDescent="0.35">
      <c r="A314">
        <v>558</v>
      </c>
      <c r="B314" t="s">
        <v>1087</v>
      </c>
      <c r="C314" t="s">
        <v>1088</v>
      </c>
    </row>
    <row r="315" spans="1:3" x14ac:dyDescent="0.35">
      <c r="A315">
        <v>559</v>
      </c>
      <c r="B315" t="s">
        <v>173</v>
      </c>
      <c r="C315" t="s">
        <v>174</v>
      </c>
    </row>
    <row r="316" spans="1:3" x14ac:dyDescent="0.35">
      <c r="A316">
        <v>560</v>
      </c>
      <c r="B316" t="s">
        <v>153</v>
      </c>
      <c r="C316" t="s">
        <v>154</v>
      </c>
    </row>
    <row r="317" spans="1:3" x14ac:dyDescent="0.35">
      <c r="A317">
        <v>562</v>
      </c>
      <c r="B317" t="s">
        <v>153</v>
      </c>
      <c r="C317" t="s">
        <v>154</v>
      </c>
    </row>
    <row r="318" spans="1:3" x14ac:dyDescent="0.35">
      <c r="A318">
        <v>563</v>
      </c>
      <c r="B318" t="s">
        <v>153</v>
      </c>
      <c r="C318" t="s">
        <v>154</v>
      </c>
    </row>
    <row r="319" spans="1:3" x14ac:dyDescent="0.35">
      <c r="A319">
        <v>564</v>
      </c>
      <c r="B319" t="s">
        <v>173</v>
      </c>
      <c r="C319" t="s">
        <v>174</v>
      </c>
    </row>
    <row r="320" spans="1:3" x14ac:dyDescent="0.35">
      <c r="A320">
        <v>565</v>
      </c>
      <c r="B320" t="s">
        <v>173</v>
      </c>
      <c r="C320" t="s">
        <v>174</v>
      </c>
    </row>
    <row r="321" spans="1:3" x14ac:dyDescent="0.35">
      <c r="A321">
        <v>567</v>
      </c>
      <c r="B321" t="s">
        <v>411</v>
      </c>
      <c r="C321" t="s">
        <v>412</v>
      </c>
    </row>
    <row r="322" spans="1:3" x14ac:dyDescent="0.35">
      <c r="A322">
        <v>569</v>
      </c>
      <c r="B322" t="s">
        <v>153</v>
      </c>
      <c r="C322" t="s">
        <v>154</v>
      </c>
    </row>
    <row r="323" spans="1:3" x14ac:dyDescent="0.35">
      <c r="A323">
        <v>570</v>
      </c>
      <c r="B323" t="s">
        <v>153</v>
      </c>
      <c r="C323" t="s">
        <v>154</v>
      </c>
    </row>
    <row r="324" spans="1:3" x14ac:dyDescent="0.35">
      <c r="A324">
        <v>571</v>
      </c>
      <c r="B324" t="s">
        <v>153</v>
      </c>
      <c r="C324" t="s">
        <v>154</v>
      </c>
    </row>
    <row r="325" spans="1:3" x14ac:dyDescent="0.35">
      <c r="A325">
        <v>572</v>
      </c>
      <c r="B325" t="s">
        <v>153</v>
      </c>
      <c r="C325" t="s">
        <v>154</v>
      </c>
    </row>
    <row r="326" spans="1:3" x14ac:dyDescent="0.35">
      <c r="A326">
        <v>573</v>
      </c>
      <c r="B326" t="s">
        <v>153</v>
      </c>
      <c r="C326" t="s">
        <v>154</v>
      </c>
    </row>
    <row r="327" spans="1:3" x14ac:dyDescent="0.35">
      <c r="A327">
        <v>574</v>
      </c>
      <c r="B327" t="s">
        <v>158</v>
      </c>
      <c r="C327" t="s">
        <v>159</v>
      </c>
    </row>
    <row r="328" spans="1:3" x14ac:dyDescent="0.35">
      <c r="A328">
        <v>575</v>
      </c>
      <c r="B328" t="s">
        <v>153</v>
      </c>
      <c r="C328" t="s">
        <v>154</v>
      </c>
    </row>
    <row r="329" spans="1:3" x14ac:dyDescent="0.35">
      <c r="A329">
        <v>578</v>
      </c>
      <c r="B329" t="s">
        <v>153</v>
      </c>
      <c r="C329" t="s">
        <v>154</v>
      </c>
    </row>
    <row r="330" spans="1:3" x14ac:dyDescent="0.35">
      <c r="A330">
        <v>579</v>
      </c>
      <c r="B330" t="s">
        <v>153</v>
      </c>
      <c r="C330" t="s">
        <v>154</v>
      </c>
    </row>
    <row r="331" spans="1:3" x14ac:dyDescent="0.35">
      <c r="A331">
        <v>581</v>
      </c>
      <c r="B331" t="s">
        <v>173</v>
      </c>
      <c r="C331" t="s">
        <v>174</v>
      </c>
    </row>
    <row r="332" spans="1:3" x14ac:dyDescent="0.35">
      <c r="A332">
        <v>582</v>
      </c>
      <c r="B332" t="s">
        <v>210</v>
      </c>
      <c r="C332" t="s">
        <v>211</v>
      </c>
    </row>
    <row r="333" spans="1:3" x14ac:dyDescent="0.35">
      <c r="A333">
        <v>583</v>
      </c>
      <c r="B333" t="s">
        <v>1374</v>
      </c>
      <c r="C333" t="s">
        <v>1375</v>
      </c>
    </row>
    <row r="334" spans="1:3" x14ac:dyDescent="0.35">
      <c r="A334">
        <v>584</v>
      </c>
      <c r="B334" t="s">
        <v>153</v>
      </c>
      <c r="C334" t="s">
        <v>154</v>
      </c>
    </row>
    <row r="335" spans="1:3" x14ac:dyDescent="0.35">
      <c r="A335">
        <v>585</v>
      </c>
      <c r="B335" t="s">
        <v>243</v>
      </c>
      <c r="C335" t="s">
        <v>244</v>
      </c>
    </row>
    <row r="336" spans="1:3" x14ac:dyDescent="0.35">
      <c r="A336">
        <v>586</v>
      </c>
      <c r="B336" t="s">
        <v>153</v>
      </c>
      <c r="C336" t="s">
        <v>154</v>
      </c>
    </row>
    <row r="337" spans="1:3" x14ac:dyDescent="0.35">
      <c r="A337">
        <v>587</v>
      </c>
      <c r="B337" t="s">
        <v>173</v>
      </c>
      <c r="C337" t="s">
        <v>174</v>
      </c>
    </row>
    <row r="338" spans="1:3" x14ac:dyDescent="0.35">
      <c r="A338">
        <v>588</v>
      </c>
      <c r="B338" t="s">
        <v>173</v>
      </c>
      <c r="C338" t="s">
        <v>174</v>
      </c>
    </row>
    <row r="339" spans="1:3" x14ac:dyDescent="0.35">
      <c r="A339">
        <v>589</v>
      </c>
      <c r="B339" t="s">
        <v>173</v>
      </c>
      <c r="C339" t="s">
        <v>174</v>
      </c>
    </row>
    <row r="340" spans="1:3" x14ac:dyDescent="0.35">
      <c r="A340">
        <v>590</v>
      </c>
      <c r="B340" t="s">
        <v>153</v>
      </c>
      <c r="C340" t="s">
        <v>154</v>
      </c>
    </row>
    <row r="341" spans="1:3" x14ac:dyDescent="0.35">
      <c r="A341">
        <v>591</v>
      </c>
      <c r="B341" t="s">
        <v>153</v>
      </c>
      <c r="C341" t="s">
        <v>154</v>
      </c>
    </row>
    <row r="342" spans="1:3" x14ac:dyDescent="0.35">
      <c r="A342">
        <v>592</v>
      </c>
      <c r="B342" t="s">
        <v>153</v>
      </c>
      <c r="C342" t="s">
        <v>154</v>
      </c>
    </row>
    <row r="343" spans="1:3" x14ac:dyDescent="0.35">
      <c r="A343">
        <v>593</v>
      </c>
      <c r="B343" t="s">
        <v>173</v>
      </c>
      <c r="C343" t="s">
        <v>174</v>
      </c>
    </row>
    <row r="344" spans="1:3" x14ac:dyDescent="0.35">
      <c r="A344">
        <v>594</v>
      </c>
      <c r="B344" t="s">
        <v>153</v>
      </c>
      <c r="C344" t="s">
        <v>154</v>
      </c>
    </row>
    <row r="345" spans="1:3" x14ac:dyDescent="0.35">
      <c r="A345">
        <v>595</v>
      </c>
      <c r="B345" t="s">
        <v>173</v>
      </c>
      <c r="C345" t="s">
        <v>174</v>
      </c>
    </row>
    <row r="346" spans="1:3" x14ac:dyDescent="0.35">
      <c r="A346">
        <v>596</v>
      </c>
      <c r="B346" t="s">
        <v>153</v>
      </c>
      <c r="C346" t="s">
        <v>154</v>
      </c>
    </row>
    <row r="347" spans="1:3" x14ac:dyDescent="0.35">
      <c r="A347">
        <v>597</v>
      </c>
      <c r="B347" t="s">
        <v>243</v>
      </c>
      <c r="C347" t="s">
        <v>244</v>
      </c>
    </row>
    <row r="348" spans="1:3" x14ac:dyDescent="0.35">
      <c r="A348">
        <v>598</v>
      </c>
      <c r="B348" t="s">
        <v>173</v>
      </c>
      <c r="C348" t="s">
        <v>174</v>
      </c>
    </row>
    <row r="349" spans="1:3" x14ac:dyDescent="0.35">
      <c r="A349">
        <v>599</v>
      </c>
      <c r="B349" t="s">
        <v>153</v>
      </c>
      <c r="C349" t="s">
        <v>154</v>
      </c>
    </row>
    <row r="350" spans="1:3" x14ac:dyDescent="0.35">
      <c r="A350">
        <v>600</v>
      </c>
      <c r="B350" t="s">
        <v>153</v>
      </c>
      <c r="C350" t="s">
        <v>154</v>
      </c>
    </row>
    <row r="351" spans="1:3" x14ac:dyDescent="0.35">
      <c r="A351">
        <v>601</v>
      </c>
      <c r="B351" t="s">
        <v>232</v>
      </c>
      <c r="C351" t="s">
        <v>233</v>
      </c>
    </row>
    <row r="352" spans="1:3" x14ac:dyDescent="0.35">
      <c r="A352">
        <v>602</v>
      </c>
      <c r="B352" t="s">
        <v>173</v>
      </c>
      <c r="C352" t="s">
        <v>174</v>
      </c>
    </row>
    <row r="353" spans="1:3" x14ac:dyDescent="0.35">
      <c r="A353">
        <v>603</v>
      </c>
      <c r="B353" t="s">
        <v>173</v>
      </c>
      <c r="C353" t="s">
        <v>174</v>
      </c>
    </row>
    <row r="354" spans="1:3" x14ac:dyDescent="0.35">
      <c r="A354">
        <v>604</v>
      </c>
      <c r="B354" t="s">
        <v>153</v>
      </c>
      <c r="C354" t="s">
        <v>154</v>
      </c>
    </row>
    <row r="355" spans="1:3" x14ac:dyDescent="0.35">
      <c r="A355">
        <v>605</v>
      </c>
      <c r="B355" t="s">
        <v>411</v>
      </c>
      <c r="C355" t="s">
        <v>412</v>
      </c>
    </row>
    <row r="356" spans="1:3" x14ac:dyDescent="0.35">
      <c r="A356">
        <v>606</v>
      </c>
      <c r="B356" t="s">
        <v>153</v>
      </c>
      <c r="C356" t="s">
        <v>154</v>
      </c>
    </row>
    <row r="357" spans="1:3" x14ac:dyDescent="0.35">
      <c r="A357">
        <v>607</v>
      </c>
      <c r="B357" t="s">
        <v>411</v>
      </c>
      <c r="C357" t="s">
        <v>412</v>
      </c>
    </row>
    <row r="358" spans="1:3" x14ac:dyDescent="0.35">
      <c r="A358">
        <v>609</v>
      </c>
      <c r="B358" t="s">
        <v>173</v>
      </c>
      <c r="C358" t="s">
        <v>174</v>
      </c>
    </row>
    <row r="359" spans="1:3" x14ac:dyDescent="0.35">
      <c r="A359">
        <v>610</v>
      </c>
      <c r="B359" t="s">
        <v>153</v>
      </c>
      <c r="C359" t="s">
        <v>154</v>
      </c>
    </row>
    <row r="360" spans="1:3" x14ac:dyDescent="0.35">
      <c r="A360">
        <v>611</v>
      </c>
      <c r="B360" t="s">
        <v>411</v>
      </c>
      <c r="C360" t="s">
        <v>412</v>
      </c>
    </row>
    <row r="361" spans="1:3" x14ac:dyDescent="0.35">
      <c r="A361">
        <v>612</v>
      </c>
      <c r="B361" t="s">
        <v>153</v>
      </c>
      <c r="C361" t="s">
        <v>154</v>
      </c>
    </row>
    <row r="362" spans="1:3" x14ac:dyDescent="0.35">
      <c r="A362">
        <v>613</v>
      </c>
      <c r="B362" t="s">
        <v>243</v>
      </c>
      <c r="C362" t="s">
        <v>244</v>
      </c>
    </row>
    <row r="363" spans="1:3" x14ac:dyDescent="0.35">
      <c r="A363">
        <v>615</v>
      </c>
      <c r="B363" t="s">
        <v>210</v>
      </c>
      <c r="C363" t="s">
        <v>211</v>
      </c>
    </row>
    <row r="364" spans="1:3" x14ac:dyDescent="0.35">
      <c r="A364">
        <v>616</v>
      </c>
      <c r="B364" t="s">
        <v>173</v>
      </c>
      <c r="C364" t="s">
        <v>174</v>
      </c>
    </row>
    <row r="365" spans="1:3" x14ac:dyDescent="0.35">
      <c r="A365">
        <v>617</v>
      </c>
      <c r="B365" t="s">
        <v>243</v>
      </c>
      <c r="C365" t="s">
        <v>244</v>
      </c>
    </row>
    <row r="366" spans="1:3" x14ac:dyDescent="0.35">
      <c r="A366">
        <v>618</v>
      </c>
      <c r="B366" t="s">
        <v>210</v>
      </c>
      <c r="C366" t="s">
        <v>211</v>
      </c>
    </row>
    <row r="367" spans="1:3" x14ac:dyDescent="0.35">
      <c r="A367">
        <v>619</v>
      </c>
      <c r="B367" t="s">
        <v>153</v>
      </c>
      <c r="C367" t="s">
        <v>154</v>
      </c>
    </row>
    <row r="368" spans="1:3" x14ac:dyDescent="0.35">
      <c r="A368">
        <v>620</v>
      </c>
      <c r="B368" t="s">
        <v>1479</v>
      </c>
      <c r="C368" t="s">
        <v>1480</v>
      </c>
    </row>
    <row r="369" spans="1:3" x14ac:dyDescent="0.35">
      <c r="A369">
        <v>621</v>
      </c>
      <c r="B369" t="s">
        <v>153</v>
      </c>
      <c r="C369" t="s">
        <v>154</v>
      </c>
    </row>
    <row r="370" spans="1:3" x14ac:dyDescent="0.35">
      <c r="A370">
        <v>622</v>
      </c>
      <c r="B370" t="s">
        <v>1487</v>
      </c>
      <c r="C370" t="s">
        <v>1488</v>
      </c>
    </row>
    <row r="371" spans="1:3" x14ac:dyDescent="0.35">
      <c r="A371">
        <v>623</v>
      </c>
      <c r="B371" t="s">
        <v>153</v>
      </c>
      <c r="C371" t="s">
        <v>154</v>
      </c>
    </row>
    <row r="372" spans="1:3" x14ac:dyDescent="0.35">
      <c r="A372">
        <v>624</v>
      </c>
      <c r="B372" t="s">
        <v>153</v>
      </c>
      <c r="C372" t="s">
        <v>154</v>
      </c>
    </row>
    <row r="373" spans="1:3" x14ac:dyDescent="0.35">
      <c r="A373">
        <v>625</v>
      </c>
      <c r="B373" t="s">
        <v>153</v>
      </c>
      <c r="C373" t="s">
        <v>154</v>
      </c>
    </row>
    <row r="374" spans="1:3" x14ac:dyDescent="0.35">
      <c r="A374">
        <v>626</v>
      </c>
      <c r="B374" t="s">
        <v>153</v>
      </c>
      <c r="C374" t="s">
        <v>154</v>
      </c>
    </row>
    <row r="375" spans="1:3" x14ac:dyDescent="0.35">
      <c r="A375">
        <v>627</v>
      </c>
      <c r="B375" t="s">
        <v>1116</v>
      </c>
      <c r="C375" t="s">
        <v>1117</v>
      </c>
    </row>
    <row r="376" spans="1:3" x14ac:dyDescent="0.35">
      <c r="A376">
        <v>628</v>
      </c>
      <c r="B376" t="s">
        <v>153</v>
      </c>
      <c r="C376" t="s">
        <v>154</v>
      </c>
    </row>
    <row r="377" spans="1:3" x14ac:dyDescent="0.35">
      <c r="A377">
        <v>629</v>
      </c>
      <c r="B377" t="s">
        <v>153</v>
      </c>
      <c r="C377" t="s">
        <v>154</v>
      </c>
    </row>
    <row r="378" spans="1:3" x14ac:dyDescent="0.35">
      <c r="A378">
        <v>630</v>
      </c>
      <c r="B378" t="s">
        <v>153</v>
      </c>
      <c r="C378" t="s">
        <v>154</v>
      </c>
    </row>
    <row r="379" spans="1:3" x14ac:dyDescent="0.35">
      <c r="A379">
        <v>632</v>
      </c>
      <c r="B379" t="s">
        <v>153</v>
      </c>
      <c r="C379" t="s">
        <v>154</v>
      </c>
    </row>
    <row r="380" spans="1:3" x14ac:dyDescent="0.35">
      <c r="A380">
        <v>633</v>
      </c>
      <c r="B380" t="s">
        <v>173</v>
      </c>
      <c r="C380" t="s">
        <v>174</v>
      </c>
    </row>
    <row r="381" spans="1:3" x14ac:dyDescent="0.35">
      <c r="A381">
        <v>635</v>
      </c>
      <c r="B381" t="s">
        <v>173</v>
      </c>
      <c r="C381" t="s">
        <v>174</v>
      </c>
    </row>
    <row r="382" spans="1:3" x14ac:dyDescent="0.35">
      <c r="A382">
        <v>636</v>
      </c>
      <c r="B382" t="s">
        <v>173</v>
      </c>
      <c r="C382" t="s">
        <v>174</v>
      </c>
    </row>
    <row r="383" spans="1:3" x14ac:dyDescent="0.35">
      <c r="A383">
        <v>637</v>
      </c>
      <c r="B383" t="s">
        <v>153</v>
      </c>
      <c r="C383" t="s">
        <v>154</v>
      </c>
    </row>
    <row r="384" spans="1:3" x14ac:dyDescent="0.35">
      <c r="A384">
        <v>639</v>
      </c>
      <c r="B384" t="s">
        <v>153</v>
      </c>
      <c r="C384" t="s">
        <v>154</v>
      </c>
    </row>
    <row r="385" spans="1:3" x14ac:dyDescent="0.35">
      <c r="A385">
        <v>640</v>
      </c>
      <c r="B385" t="s">
        <v>153</v>
      </c>
      <c r="C385" t="s">
        <v>154</v>
      </c>
    </row>
    <row r="386" spans="1:3" x14ac:dyDescent="0.35">
      <c r="A386">
        <v>641</v>
      </c>
      <c r="B386" t="s">
        <v>153</v>
      </c>
      <c r="C386" t="s">
        <v>154</v>
      </c>
    </row>
    <row r="387" spans="1:3" x14ac:dyDescent="0.35">
      <c r="A387">
        <v>642</v>
      </c>
      <c r="B387" t="s">
        <v>173</v>
      </c>
      <c r="C387" t="s">
        <v>174</v>
      </c>
    </row>
    <row r="388" spans="1:3" x14ac:dyDescent="0.35">
      <c r="A388">
        <v>643</v>
      </c>
      <c r="B388" t="s">
        <v>173</v>
      </c>
      <c r="C388" t="s">
        <v>174</v>
      </c>
    </row>
    <row r="389" spans="1:3" x14ac:dyDescent="0.35">
      <c r="A389">
        <v>644</v>
      </c>
      <c r="B389" t="s">
        <v>153</v>
      </c>
      <c r="C389" t="s">
        <v>154</v>
      </c>
    </row>
    <row r="390" spans="1:3" x14ac:dyDescent="0.35">
      <c r="A390">
        <v>645</v>
      </c>
      <c r="B390" t="s">
        <v>173</v>
      </c>
      <c r="C390" t="s">
        <v>174</v>
      </c>
    </row>
    <row r="391" spans="1:3" x14ac:dyDescent="0.35">
      <c r="A391">
        <v>647</v>
      </c>
      <c r="B391" t="s">
        <v>173</v>
      </c>
      <c r="C391" t="s">
        <v>174</v>
      </c>
    </row>
    <row r="392" spans="1:3" x14ac:dyDescent="0.35">
      <c r="A392">
        <v>649</v>
      </c>
      <c r="B392" t="s">
        <v>153</v>
      </c>
      <c r="C392" t="s">
        <v>154</v>
      </c>
    </row>
    <row r="393" spans="1:3" x14ac:dyDescent="0.35">
      <c r="A393">
        <v>650</v>
      </c>
      <c r="B393" t="s">
        <v>173</v>
      </c>
      <c r="C393" t="s">
        <v>174</v>
      </c>
    </row>
    <row r="394" spans="1:3" x14ac:dyDescent="0.35">
      <c r="A394">
        <v>651</v>
      </c>
      <c r="B394" t="s">
        <v>173</v>
      </c>
      <c r="C394" t="s">
        <v>174</v>
      </c>
    </row>
    <row r="395" spans="1:3" x14ac:dyDescent="0.35">
      <c r="A395">
        <v>652</v>
      </c>
      <c r="B395" t="s">
        <v>210</v>
      </c>
      <c r="C395" t="s">
        <v>211</v>
      </c>
    </row>
    <row r="396" spans="1:3" x14ac:dyDescent="0.35">
      <c r="A396">
        <v>653</v>
      </c>
      <c r="B396" t="s">
        <v>153</v>
      </c>
      <c r="C396" t="s">
        <v>154</v>
      </c>
    </row>
    <row r="397" spans="1:3" x14ac:dyDescent="0.35">
      <c r="A397">
        <v>654</v>
      </c>
      <c r="B397" t="s">
        <v>153</v>
      </c>
      <c r="C397" t="s">
        <v>154</v>
      </c>
    </row>
    <row r="398" spans="1:3" x14ac:dyDescent="0.35">
      <c r="A398">
        <v>655</v>
      </c>
      <c r="B398" t="s">
        <v>232</v>
      </c>
      <c r="C398" t="s">
        <v>233</v>
      </c>
    </row>
    <row r="399" spans="1:3" x14ac:dyDescent="0.35">
      <c r="A399">
        <v>656</v>
      </c>
      <c r="B399" t="s">
        <v>173</v>
      </c>
      <c r="C399" t="s">
        <v>174</v>
      </c>
    </row>
    <row r="400" spans="1:3" x14ac:dyDescent="0.35">
      <c r="A400">
        <v>658</v>
      </c>
      <c r="B400" t="s">
        <v>210</v>
      </c>
      <c r="C400" t="s">
        <v>211</v>
      </c>
    </row>
    <row r="401" spans="1:3" x14ac:dyDescent="0.35">
      <c r="A401">
        <v>659</v>
      </c>
      <c r="B401" t="s">
        <v>153</v>
      </c>
      <c r="C401" t="s">
        <v>154</v>
      </c>
    </row>
    <row r="402" spans="1:3" x14ac:dyDescent="0.35">
      <c r="A402">
        <v>660</v>
      </c>
      <c r="B402" t="s">
        <v>165</v>
      </c>
      <c r="C402" t="s">
        <v>166</v>
      </c>
    </row>
    <row r="403" spans="1:3" x14ac:dyDescent="0.35">
      <c r="A403">
        <v>661</v>
      </c>
      <c r="B403" t="s">
        <v>153</v>
      </c>
      <c r="C403" t="s">
        <v>154</v>
      </c>
    </row>
    <row r="404" spans="1:3" x14ac:dyDescent="0.35">
      <c r="A404">
        <v>662</v>
      </c>
      <c r="B404" t="s">
        <v>173</v>
      </c>
      <c r="C404" t="s">
        <v>174</v>
      </c>
    </row>
    <row r="405" spans="1:3" x14ac:dyDescent="0.35">
      <c r="A405">
        <v>664</v>
      </c>
      <c r="B405" t="s">
        <v>153</v>
      </c>
      <c r="C405" t="s">
        <v>154</v>
      </c>
    </row>
    <row r="406" spans="1:3" x14ac:dyDescent="0.35">
      <c r="A406">
        <v>665</v>
      </c>
      <c r="B406" t="s">
        <v>210</v>
      </c>
      <c r="C406" t="s">
        <v>211</v>
      </c>
    </row>
    <row r="407" spans="1:3" x14ac:dyDescent="0.35">
      <c r="A407">
        <v>666</v>
      </c>
      <c r="B407" t="s">
        <v>210</v>
      </c>
      <c r="C407" t="s">
        <v>211</v>
      </c>
    </row>
    <row r="408" spans="1:3" x14ac:dyDescent="0.35">
      <c r="A408">
        <v>667</v>
      </c>
      <c r="B408" t="s">
        <v>153</v>
      </c>
      <c r="C408" t="s">
        <v>154</v>
      </c>
    </row>
    <row r="409" spans="1:3" x14ac:dyDescent="0.35">
      <c r="A409">
        <v>668</v>
      </c>
      <c r="B409" t="s">
        <v>153</v>
      </c>
      <c r="C409" t="s">
        <v>154</v>
      </c>
    </row>
    <row r="410" spans="1:3" x14ac:dyDescent="0.35">
      <c r="A410">
        <v>669</v>
      </c>
      <c r="B410" t="s">
        <v>153</v>
      </c>
      <c r="C410" t="s">
        <v>154</v>
      </c>
    </row>
    <row r="411" spans="1:3" x14ac:dyDescent="0.35">
      <c r="A411">
        <v>672</v>
      </c>
      <c r="B411" t="s">
        <v>153</v>
      </c>
      <c r="C411" t="s">
        <v>154</v>
      </c>
    </row>
    <row r="412" spans="1:3" x14ac:dyDescent="0.35">
      <c r="A412">
        <v>673</v>
      </c>
      <c r="B412" t="s">
        <v>153</v>
      </c>
      <c r="C412" t="s">
        <v>154</v>
      </c>
    </row>
    <row r="413" spans="1:3" x14ac:dyDescent="0.35">
      <c r="A413">
        <v>674</v>
      </c>
      <c r="B413" t="s">
        <v>153</v>
      </c>
      <c r="C413" t="s">
        <v>154</v>
      </c>
    </row>
    <row r="414" spans="1:3" x14ac:dyDescent="0.35">
      <c r="A414">
        <v>675</v>
      </c>
      <c r="B414" t="s">
        <v>153</v>
      </c>
      <c r="C414" t="s">
        <v>154</v>
      </c>
    </row>
    <row r="415" spans="1:3" x14ac:dyDescent="0.35">
      <c r="A415">
        <v>678</v>
      </c>
      <c r="B415" t="s">
        <v>1645</v>
      </c>
      <c r="C415" t="s">
        <v>1646</v>
      </c>
    </row>
    <row r="416" spans="1:3" x14ac:dyDescent="0.35">
      <c r="A416">
        <v>681</v>
      </c>
      <c r="B416" t="s">
        <v>210</v>
      </c>
      <c r="C416" t="s">
        <v>211</v>
      </c>
    </row>
    <row r="417" spans="1:3" x14ac:dyDescent="0.35">
      <c r="A417">
        <v>682</v>
      </c>
      <c r="B417" t="s">
        <v>173</v>
      </c>
      <c r="C417" t="s">
        <v>174</v>
      </c>
    </row>
    <row r="418" spans="1:3" x14ac:dyDescent="0.35">
      <c r="A418">
        <v>683</v>
      </c>
      <c r="B418" t="s">
        <v>153</v>
      </c>
      <c r="C418" t="s">
        <v>154</v>
      </c>
    </row>
    <row r="419" spans="1:3" x14ac:dyDescent="0.35">
      <c r="A419">
        <v>684</v>
      </c>
      <c r="B419" t="s">
        <v>411</v>
      </c>
      <c r="C419" t="s">
        <v>412</v>
      </c>
    </row>
    <row r="420" spans="1:3" x14ac:dyDescent="0.35">
      <c r="A420">
        <v>686</v>
      </c>
      <c r="B420" t="s">
        <v>153</v>
      </c>
      <c r="C420" t="s">
        <v>154</v>
      </c>
    </row>
    <row r="421" spans="1:3" x14ac:dyDescent="0.35">
      <c r="A421">
        <v>687</v>
      </c>
      <c r="B421" t="s">
        <v>153</v>
      </c>
      <c r="C421" t="s">
        <v>154</v>
      </c>
    </row>
    <row r="422" spans="1:3" x14ac:dyDescent="0.35">
      <c r="A422">
        <v>688</v>
      </c>
      <c r="B422" t="s">
        <v>153</v>
      </c>
      <c r="C422" t="s">
        <v>154</v>
      </c>
    </row>
    <row r="423" spans="1:3" x14ac:dyDescent="0.35">
      <c r="A423">
        <v>689</v>
      </c>
      <c r="B423" t="s">
        <v>153</v>
      </c>
      <c r="C423" t="s">
        <v>154</v>
      </c>
    </row>
    <row r="424" spans="1:3" x14ac:dyDescent="0.35">
      <c r="A424">
        <v>690</v>
      </c>
      <c r="B424" t="s">
        <v>153</v>
      </c>
      <c r="C424" t="s">
        <v>154</v>
      </c>
    </row>
    <row r="425" spans="1:3" x14ac:dyDescent="0.35">
      <c r="A425">
        <v>691</v>
      </c>
      <c r="B425" t="s">
        <v>1683</v>
      </c>
      <c r="C425" t="s">
        <v>1684</v>
      </c>
    </row>
    <row r="426" spans="1:3" x14ac:dyDescent="0.35">
      <c r="A426">
        <v>692</v>
      </c>
      <c r="B426" t="s">
        <v>173</v>
      </c>
      <c r="C426" t="s">
        <v>174</v>
      </c>
    </row>
    <row r="427" spans="1:3" x14ac:dyDescent="0.35">
      <c r="A427">
        <v>694</v>
      </c>
      <c r="B427" t="s">
        <v>153</v>
      </c>
      <c r="C427" t="s">
        <v>154</v>
      </c>
    </row>
    <row r="428" spans="1:3" x14ac:dyDescent="0.35">
      <c r="A428">
        <v>695</v>
      </c>
      <c r="B428" t="s">
        <v>153</v>
      </c>
      <c r="C428" t="s">
        <v>154</v>
      </c>
    </row>
    <row r="429" spans="1:3" x14ac:dyDescent="0.35">
      <c r="A429">
        <v>696</v>
      </c>
      <c r="B429" t="s">
        <v>158</v>
      </c>
      <c r="C429" t="s">
        <v>159</v>
      </c>
    </row>
    <row r="430" spans="1:3" x14ac:dyDescent="0.35">
      <c r="A430">
        <v>697</v>
      </c>
      <c r="B430" t="s">
        <v>1645</v>
      </c>
      <c r="C430" t="s">
        <v>1646</v>
      </c>
    </row>
    <row r="431" spans="1:3" x14ac:dyDescent="0.35">
      <c r="A431">
        <v>698</v>
      </c>
      <c r="B431" t="s">
        <v>153</v>
      </c>
      <c r="C431" t="s">
        <v>154</v>
      </c>
    </row>
    <row r="432" spans="1:3" x14ac:dyDescent="0.35">
      <c r="A432">
        <v>699</v>
      </c>
      <c r="B432" t="s">
        <v>153</v>
      </c>
      <c r="C432" t="s">
        <v>154</v>
      </c>
    </row>
    <row r="433" spans="1:3" x14ac:dyDescent="0.35">
      <c r="A433">
        <v>701</v>
      </c>
      <c r="B433" t="s">
        <v>210</v>
      </c>
      <c r="C433" t="s">
        <v>211</v>
      </c>
    </row>
    <row r="434" spans="1:3" x14ac:dyDescent="0.35">
      <c r="A434">
        <v>702</v>
      </c>
      <c r="B434" t="s">
        <v>1645</v>
      </c>
      <c r="C434" t="s">
        <v>1646</v>
      </c>
    </row>
    <row r="435" spans="1:3" x14ac:dyDescent="0.35">
      <c r="A435">
        <v>703</v>
      </c>
      <c r="B435" t="s">
        <v>153</v>
      </c>
      <c r="C435" t="s">
        <v>154</v>
      </c>
    </row>
    <row r="436" spans="1:3" x14ac:dyDescent="0.35">
      <c r="A436">
        <v>704</v>
      </c>
      <c r="B436" t="s">
        <v>1645</v>
      </c>
      <c r="C436" t="s">
        <v>1646</v>
      </c>
    </row>
    <row r="437" spans="1:3" x14ac:dyDescent="0.35">
      <c r="A437">
        <v>705</v>
      </c>
      <c r="B437" t="s">
        <v>153</v>
      </c>
      <c r="C437" t="s">
        <v>154</v>
      </c>
    </row>
    <row r="438" spans="1:3" x14ac:dyDescent="0.35">
      <c r="A438">
        <v>706</v>
      </c>
      <c r="B438" t="s">
        <v>153</v>
      </c>
      <c r="C438" t="s">
        <v>154</v>
      </c>
    </row>
    <row r="439" spans="1:3" x14ac:dyDescent="0.35">
      <c r="A439">
        <v>707</v>
      </c>
      <c r="B439" t="s">
        <v>232</v>
      </c>
      <c r="C439" t="s">
        <v>233</v>
      </c>
    </row>
    <row r="440" spans="1:3" x14ac:dyDescent="0.35">
      <c r="A440">
        <v>708</v>
      </c>
      <c r="B440" t="s">
        <v>158</v>
      </c>
      <c r="C440" t="s">
        <v>159</v>
      </c>
    </row>
    <row r="441" spans="1:3" x14ac:dyDescent="0.35">
      <c r="A441">
        <v>709</v>
      </c>
      <c r="B441" t="s">
        <v>173</v>
      </c>
      <c r="C441" t="s">
        <v>174</v>
      </c>
    </row>
    <row r="442" spans="1:3" x14ac:dyDescent="0.35">
      <c r="A442">
        <v>710</v>
      </c>
      <c r="B442" t="s">
        <v>153</v>
      </c>
      <c r="C442" t="s">
        <v>154</v>
      </c>
    </row>
    <row r="443" spans="1:3" x14ac:dyDescent="0.35">
      <c r="A443">
        <v>711</v>
      </c>
      <c r="B443" t="s">
        <v>153</v>
      </c>
      <c r="C443" t="s">
        <v>154</v>
      </c>
    </row>
    <row r="444" spans="1:3" x14ac:dyDescent="0.35">
      <c r="A444">
        <v>712</v>
      </c>
      <c r="B444" t="s">
        <v>1645</v>
      </c>
      <c r="C444" t="s">
        <v>1646</v>
      </c>
    </row>
    <row r="445" spans="1:3" x14ac:dyDescent="0.35">
      <c r="A445">
        <v>713</v>
      </c>
      <c r="B445" t="s">
        <v>173</v>
      </c>
      <c r="C445" t="s">
        <v>174</v>
      </c>
    </row>
    <row r="446" spans="1:3" x14ac:dyDescent="0.35">
      <c r="A446">
        <v>714</v>
      </c>
      <c r="B446" t="s">
        <v>210</v>
      </c>
      <c r="C446" t="s">
        <v>211</v>
      </c>
    </row>
    <row r="447" spans="1:3" x14ac:dyDescent="0.35">
      <c r="A447">
        <v>715</v>
      </c>
      <c r="B447" t="s">
        <v>210</v>
      </c>
      <c r="C447" t="s">
        <v>211</v>
      </c>
    </row>
    <row r="448" spans="1:3" x14ac:dyDescent="0.35">
      <c r="A448">
        <v>716</v>
      </c>
      <c r="B448" t="s">
        <v>411</v>
      </c>
      <c r="C448" t="s">
        <v>412</v>
      </c>
    </row>
    <row r="449" spans="1:3" x14ac:dyDescent="0.35">
      <c r="A449">
        <v>717</v>
      </c>
      <c r="B449" t="s">
        <v>153</v>
      </c>
      <c r="C449" t="s">
        <v>154</v>
      </c>
    </row>
    <row r="450" spans="1:3" x14ac:dyDescent="0.35">
      <c r="A450">
        <v>719</v>
      </c>
      <c r="B450" t="s">
        <v>173</v>
      </c>
      <c r="C450" t="s">
        <v>174</v>
      </c>
    </row>
    <row r="451" spans="1:3" x14ac:dyDescent="0.35">
      <c r="A451">
        <v>720</v>
      </c>
      <c r="B451" t="s">
        <v>153</v>
      </c>
      <c r="C451" t="s">
        <v>154</v>
      </c>
    </row>
    <row r="452" spans="1:3" x14ac:dyDescent="0.35">
      <c r="A452">
        <v>722</v>
      </c>
      <c r="B452" t="s">
        <v>173</v>
      </c>
      <c r="C452" t="s">
        <v>174</v>
      </c>
    </row>
    <row r="453" spans="1:3" x14ac:dyDescent="0.35">
      <c r="A453">
        <v>723</v>
      </c>
      <c r="B453" t="s">
        <v>411</v>
      </c>
      <c r="C453" t="s">
        <v>412</v>
      </c>
    </row>
    <row r="454" spans="1:3" x14ac:dyDescent="0.35">
      <c r="A454">
        <v>724</v>
      </c>
      <c r="B454" t="s">
        <v>153</v>
      </c>
      <c r="C454" t="s">
        <v>154</v>
      </c>
    </row>
    <row r="455" spans="1:3" x14ac:dyDescent="0.35">
      <c r="A455">
        <v>725</v>
      </c>
      <c r="B455" t="s">
        <v>1087</v>
      </c>
      <c r="C455" t="s">
        <v>1088</v>
      </c>
    </row>
    <row r="456" spans="1:3" x14ac:dyDescent="0.35">
      <c r="A456">
        <v>726</v>
      </c>
      <c r="B456" t="s">
        <v>173</v>
      </c>
      <c r="C456" t="s">
        <v>174</v>
      </c>
    </row>
    <row r="457" spans="1:3" x14ac:dyDescent="0.35">
      <c r="A457">
        <v>727</v>
      </c>
      <c r="B457" t="s">
        <v>411</v>
      </c>
      <c r="C457" t="s">
        <v>412</v>
      </c>
    </row>
    <row r="458" spans="1:3" x14ac:dyDescent="0.35">
      <c r="A458">
        <v>728</v>
      </c>
      <c r="B458" t="s">
        <v>1087</v>
      </c>
      <c r="C458" t="s">
        <v>1088</v>
      </c>
    </row>
    <row r="459" spans="1:3" x14ac:dyDescent="0.35">
      <c r="A459">
        <v>729</v>
      </c>
      <c r="B459" t="s">
        <v>173</v>
      </c>
      <c r="C459" t="s">
        <v>174</v>
      </c>
    </row>
    <row r="460" spans="1:3" x14ac:dyDescent="0.35">
      <c r="A460">
        <v>730</v>
      </c>
      <c r="B460" t="s">
        <v>153</v>
      </c>
      <c r="C460" t="s">
        <v>154</v>
      </c>
    </row>
    <row r="461" spans="1:3" x14ac:dyDescent="0.35">
      <c r="A461">
        <v>731</v>
      </c>
      <c r="B461" t="s">
        <v>173</v>
      </c>
      <c r="C461" t="s">
        <v>174</v>
      </c>
    </row>
    <row r="462" spans="1:3" x14ac:dyDescent="0.35">
      <c r="A462">
        <v>732</v>
      </c>
      <c r="B462" t="s">
        <v>153</v>
      </c>
      <c r="C462" t="s">
        <v>154</v>
      </c>
    </row>
    <row r="463" spans="1:3" x14ac:dyDescent="0.35">
      <c r="A463">
        <v>733</v>
      </c>
      <c r="B463" t="s">
        <v>173</v>
      </c>
      <c r="C463" t="s">
        <v>174</v>
      </c>
    </row>
    <row r="464" spans="1:3" x14ac:dyDescent="0.35">
      <c r="A464">
        <v>735</v>
      </c>
      <c r="B464" t="s">
        <v>153</v>
      </c>
      <c r="C464" t="s">
        <v>154</v>
      </c>
    </row>
    <row r="465" spans="1:3" x14ac:dyDescent="0.35">
      <c r="A465">
        <v>736</v>
      </c>
      <c r="B465" t="s">
        <v>173</v>
      </c>
      <c r="C465" t="s">
        <v>174</v>
      </c>
    </row>
    <row r="466" spans="1:3" x14ac:dyDescent="0.35">
      <c r="A466">
        <v>737</v>
      </c>
      <c r="B466" t="s">
        <v>232</v>
      </c>
      <c r="C466" t="s">
        <v>233</v>
      </c>
    </row>
    <row r="467" spans="1:3" x14ac:dyDescent="0.35">
      <c r="A467">
        <v>738</v>
      </c>
      <c r="B467" t="s">
        <v>173</v>
      </c>
      <c r="C467" t="s">
        <v>174</v>
      </c>
    </row>
    <row r="468" spans="1:3" x14ac:dyDescent="0.35">
      <c r="A468">
        <v>742</v>
      </c>
      <c r="B468" t="s">
        <v>1840</v>
      </c>
      <c r="C468" t="s">
        <v>1841</v>
      </c>
    </row>
    <row r="469" spans="1:3" x14ac:dyDescent="0.35">
      <c r="A469">
        <v>743</v>
      </c>
      <c r="B469" t="s">
        <v>153</v>
      </c>
      <c r="C469" t="s">
        <v>154</v>
      </c>
    </row>
    <row r="470" spans="1:3" x14ac:dyDescent="0.35">
      <c r="A470">
        <v>744</v>
      </c>
      <c r="B470" t="s">
        <v>173</v>
      </c>
      <c r="C470" t="s">
        <v>174</v>
      </c>
    </row>
    <row r="471" spans="1:3" x14ac:dyDescent="0.35">
      <c r="A471">
        <v>745</v>
      </c>
      <c r="B471" t="s">
        <v>165</v>
      </c>
      <c r="C471" t="s">
        <v>166</v>
      </c>
    </row>
    <row r="472" spans="1:3" x14ac:dyDescent="0.35">
      <c r="A472">
        <v>746</v>
      </c>
      <c r="B472" t="s">
        <v>210</v>
      </c>
      <c r="C472" t="s">
        <v>211</v>
      </c>
    </row>
    <row r="473" spans="1:3" x14ac:dyDescent="0.35">
      <c r="A473">
        <v>747</v>
      </c>
      <c r="B473" t="s">
        <v>210</v>
      </c>
      <c r="C473" t="s">
        <v>211</v>
      </c>
    </row>
    <row r="474" spans="1:3" x14ac:dyDescent="0.35">
      <c r="A474">
        <v>748</v>
      </c>
      <c r="B474" t="s">
        <v>210</v>
      </c>
      <c r="C474" t="s">
        <v>211</v>
      </c>
    </row>
    <row r="475" spans="1:3" x14ac:dyDescent="0.35">
      <c r="A475">
        <v>749</v>
      </c>
      <c r="B475" t="s">
        <v>153</v>
      </c>
      <c r="C475" t="s">
        <v>154</v>
      </c>
    </row>
    <row r="476" spans="1:3" x14ac:dyDescent="0.35">
      <c r="A476">
        <v>750</v>
      </c>
      <c r="B476" t="s">
        <v>153</v>
      </c>
      <c r="C476" t="s">
        <v>154</v>
      </c>
    </row>
    <row r="477" spans="1:3" x14ac:dyDescent="0.35">
      <c r="A477">
        <v>751</v>
      </c>
      <c r="B477" t="s">
        <v>153</v>
      </c>
      <c r="C477" t="s">
        <v>154</v>
      </c>
    </row>
    <row r="478" spans="1:3" x14ac:dyDescent="0.35">
      <c r="A478">
        <v>752</v>
      </c>
      <c r="B478" t="s">
        <v>153</v>
      </c>
      <c r="C478" t="s">
        <v>154</v>
      </c>
    </row>
    <row r="479" spans="1:3" x14ac:dyDescent="0.35">
      <c r="A479">
        <v>753</v>
      </c>
      <c r="B479" t="s">
        <v>153</v>
      </c>
      <c r="C479" t="s">
        <v>154</v>
      </c>
    </row>
    <row r="480" spans="1:3" x14ac:dyDescent="0.35">
      <c r="A480">
        <v>754</v>
      </c>
      <c r="B480" t="s">
        <v>153</v>
      </c>
      <c r="C480" t="s">
        <v>154</v>
      </c>
    </row>
    <row r="481" spans="1:3" x14ac:dyDescent="0.35">
      <c r="A481">
        <v>756</v>
      </c>
      <c r="B481" t="s">
        <v>153</v>
      </c>
      <c r="C481" t="s">
        <v>154</v>
      </c>
    </row>
    <row r="482" spans="1:3" x14ac:dyDescent="0.35">
      <c r="A482">
        <v>758</v>
      </c>
      <c r="B482" t="s">
        <v>153</v>
      </c>
      <c r="C482" t="s">
        <v>154</v>
      </c>
    </row>
    <row r="483" spans="1:3" x14ac:dyDescent="0.35">
      <c r="A483">
        <v>759</v>
      </c>
      <c r="B483" t="s">
        <v>153</v>
      </c>
      <c r="C483" t="s">
        <v>154</v>
      </c>
    </row>
    <row r="484" spans="1:3" x14ac:dyDescent="0.35">
      <c r="A484">
        <v>760</v>
      </c>
      <c r="B484" t="s">
        <v>153</v>
      </c>
      <c r="C484" t="s">
        <v>154</v>
      </c>
    </row>
    <row r="485" spans="1:3" x14ac:dyDescent="0.35">
      <c r="A485">
        <v>762</v>
      </c>
      <c r="B485" t="s">
        <v>153</v>
      </c>
      <c r="C485" t="s">
        <v>154</v>
      </c>
    </row>
    <row r="486" spans="1:3" x14ac:dyDescent="0.35">
      <c r="A486">
        <v>763</v>
      </c>
      <c r="B486" t="s">
        <v>153</v>
      </c>
      <c r="C486" t="s">
        <v>154</v>
      </c>
    </row>
    <row r="487" spans="1:3" x14ac:dyDescent="0.35">
      <c r="A487">
        <v>764</v>
      </c>
      <c r="B487" t="s">
        <v>153</v>
      </c>
      <c r="C487" t="s">
        <v>154</v>
      </c>
    </row>
    <row r="488" spans="1:3" x14ac:dyDescent="0.35">
      <c r="A488">
        <v>765</v>
      </c>
      <c r="B488" t="s">
        <v>210</v>
      </c>
      <c r="C488" t="s">
        <v>211</v>
      </c>
    </row>
    <row r="489" spans="1:3" x14ac:dyDescent="0.35">
      <c r="A489">
        <v>766</v>
      </c>
      <c r="B489" t="s">
        <v>153</v>
      </c>
      <c r="C489" t="s">
        <v>154</v>
      </c>
    </row>
    <row r="490" spans="1:3" x14ac:dyDescent="0.35">
      <c r="A490">
        <v>767</v>
      </c>
      <c r="B490" t="s">
        <v>153</v>
      </c>
      <c r="C490" t="s">
        <v>154</v>
      </c>
    </row>
    <row r="491" spans="1:3" x14ac:dyDescent="0.35">
      <c r="A491">
        <v>769</v>
      </c>
      <c r="B491" t="s">
        <v>153</v>
      </c>
      <c r="C491" t="s">
        <v>154</v>
      </c>
    </row>
    <row r="492" spans="1:3" x14ac:dyDescent="0.35">
      <c r="A492">
        <v>771</v>
      </c>
      <c r="B492" t="s">
        <v>153</v>
      </c>
      <c r="C492" t="s">
        <v>154</v>
      </c>
    </row>
    <row r="493" spans="1:3" x14ac:dyDescent="0.35">
      <c r="A493">
        <v>772</v>
      </c>
      <c r="B493" t="s">
        <v>153</v>
      </c>
      <c r="C493" t="s">
        <v>154</v>
      </c>
    </row>
    <row r="494" spans="1:3" x14ac:dyDescent="0.35">
      <c r="A494">
        <v>773</v>
      </c>
      <c r="B494" t="s">
        <v>153</v>
      </c>
      <c r="C494" t="s">
        <v>154</v>
      </c>
    </row>
    <row r="495" spans="1:3" x14ac:dyDescent="0.35">
      <c r="A495">
        <v>774</v>
      </c>
      <c r="B495" t="s">
        <v>1645</v>
      </c>
      <c r="C495" t="s">
        <v>1646</v>
      </c>
    </row>
    <row r="496" spans="1:3" x14ac:dyDescent="0.35">
      <c r="A496">
        <v>775</v>
      </c>
      <c r="B496" t="s">
        <v>173</v>
      </c>
      <c r="C496" t="s">
        <v>174</v>
      </c>
    </row>
    <row r="497" spans="1:3" x14ac:dyDescent="0.35">
      <c r="A497">
        <v>776</v>
      </c>
      <c r="B497" t="s">
        <v>153</v>
      </c>
      <c r="C497" t="s">
        <v>154</v>
      </c>
    </row>
    <row r="498" spans="1:3" x14ac:dyDescent="0.35">
      <c r="A498">
        <v>777</v>
      </c>
      <c r="B498" t="s">
        <v>153</v>
      </c>
      <c r="C498" t="s">
        <v>154</v>
      </c>
    </row>
    <row r="499" spans="1:3" x14ac:dyDescent="0.35">
      <c r="A499">
        <v>778</v>
      </c>
      <c r="B499" t="s">
        <v>153</v>
      </c>
      <c r="C499" t="s">
        <v>154</v>
      </c>
    </row>
    <row r="500" spans="1:3" x14ac:dyDescent="0.35">
      <c r="A500">
        <v>780</v>
      </c>
      <c r="B500" t="s">
        <v>153</v>
      </c>
      <c r="C500" t="s">
        <v>154</v>
      </c>
    </row>
    <row r="501" spans="1:3" x14ac:dyDescent="0.35">
      <c r="A501">
        <v>782</v>
      </c>
      <c r="B501" t="s">
        <v>173</v>
      </c>
      <c r="C501" t="s">
        <v>174</v>
      </c>
    </row>
    <row r="502" spans="1:3" x14ac:dyDescent="0.35">
      <c r="A502">
        <v>784</v>
      </c>
      <c r="B502" t="s">
        <v>153</v>
      </c>
      <c r="C502" t="s">
        <v>154</v>
      </c>
    </row>
    <row r="503" spans="1:3" x14ac:dyDescent="0.35">
      <c r="A503">
        <v>785</v>
      </c>
      <c r="B503" t="s">
        <v>153</v>
      </c>
      <c r="C503" t="s">
        <v>154</v>
      </c>
    </row>
    <row r="504" spans="1:3" x14ac:dyDescent="0.35">
      <c r="A504">
        <v>786</v>
      </c>
      <c r="B504" t="s">
        <v>1645</v>
      </c>
      <c r="C504" t="s">
        <v>1646</v>
      </c>
    </row>
    <row r="505" spans="1:3" x14ac:dyDescent="0.35">
      <c r="A505">
        <v>787</v>
      </c>
      <c r="B505" t="s">
        <v>153</v>
      </c>
      <c r="C505" t="s">
        <v>154</v>
      </c>
    </row>
    <row r="506" spans="1:3" x14ac:dyDescent="0.35">
      <c r="A506">
        <v>788</v>
      </c>
      <c r="B506" t="s">
        <v>165</v>
      </c>
      <c r="C506" t="s">
        <v>166</v>
      </c>
    </row>
    <row r="507" spans="1:3" x14ac:dyDescent="0.35">
      <c r="A507">
        <v>790</v>
      </c>
      <c r="B507" t="s">
        <v>210</v>
      </c>
      <c r="C507" t="s">
        <v>211</v>
      </c>
    </row>
    <row r="508" spans="1:3" x14ac:dyDescent="0.35">
      <c r="A508">
        <v>791</v>
      </c>
      <c r="B508" t="s">
        <v>1645</v>
      </c>
      <c r="C508" t="s">
        <v>1646</v>
      </c>
    </row>
    <row r="509" spans="1:3" x14ac:dyDescent="0.35">
      <c r="A509">
        <v>792</v>
      </c>
      <c r="B509" t="s">
        <v>173</v>
      </c>
      <c r="C509" t="s">
        <v>174</v>
      </c>
    </row>
    <row r="510" spans="1:3" x14ac:dyDescent="0.35">
      <c r="A510">
        <v>793</v>
      </c>
      <c r="B510" t="s">
        <v>210</v>
      </c>
      <c r="C510" t="s">
        <v>211</v>
      </c>
    </row>
    <row r="511" spans="1:3" x14ac:dyDescent="0.35">
      <c r="A511">
        <v>794</v>
      </c>
      <c r="B511" t="s">
        <v>153</v>
      </c>
      <c r="C511" t="s">
        <v>154</v>
      </c>
    </row>
    <row r="512" spans="1:3" x14ac:dyDescent="0.35">
      <c r="A512">
        <v>795</v>
      </c>
      <c r="B512" t="s">
        <v>1645</v>
      </c>
      <c r="C512" t="s">
        <v>1646</v>
      </c>
    </row>
    <row r="513" spans="1:3" x14ac:dyDescent="0.35">
      <c r="A513">
        <v>796</v>
      </c>
      <c r="B513" t="s">
        <v>210</v>
      </c>
      <c r="C513" t="s">
        <v>211</v>
      </c>
    </row>
    <row r="514" spans="1:3" x14ac:dyDescent="0.35">
      <c r="A514">
        <v>797</v>
      </c>
      <c r="B514" t="s">
        <v>153</v>
      </c>
      <c r="C514" t="s">
        <v>154</v>
      </c>
    </row>
    <row r="515" spans="1:3" x14ac:dyDescent="0.35">
      <c r="A515">
        <v>798</v>
      </c>
      <c r="B515" t="s">
        <v>153</v>
      </c>
      <c r="C515" t="s">
        <v>154</v>
      </c>
    </row>
    <row r="516" spans="1:3" x14ac:dyDescent="0.35">
      <c r="A516">
        <v>799</v>
      </c>
      <c r="B516" t="s">
        <v>210</v>
      </c>
      <c r="C516" t="s">
        <v>211</v>
      </c>
    </row>
    <row r="517" spans="1:3" x14ac:dyDescent="0.35">
      <c r="A517">
        <v>800</v>
      </c>
      <c r="B517" t="s">
        <v>173</v>
      </c>
      <c r="C517" t="s">
        <v>174</v>
      </c>
    </row>
    <row r="518" spans="1:3" x14ac:dyDescent="0.35">
      <c r="A518">
        <v>801</v>
      </c>
      <c r="B518" t="s">
        <v>153</v>
      </c>
      <c r="C518" t="s">
        <v>154</v>
      </c>
    </row>
    <row r="519" spans="1:3" x14ac:dyDescent="0.35">
      <c r="A519">
        <v>803</v>
      </c>
      <c r="B519" t="s">
        <v>210</v>
      </c>
      <c r="C519" t="s">
        <v>211</v>
      </c>
    </row>
    <row r="520" spans="1:3" x14ac:dyDescent="0.35">
      <c r="A520">
        <v>804</v>
      </c>
      <c r="B520" t="s">
        <v>153</v>
      </c>
      <c r="C520" t="s">
        <v>154</v>
      </c>
    </row>
    <row r="521" spans="1:3" x14ac:dyDescent="0.35">
      <c r="A521">
        <v>805</v>
      </c>
      <c r="B521" t="s">
        <v>158</v>
      </c>
      <c r="C521" t="s">
        <v>159</v>
      </c>
    </row>
    <row r="522" spans="1:3" x14ac:dyDescent="0.35">
      <c r="A522">
        <v>806</v>
      </c>
      <c r="B522" t="s">
        <v>153</v>
      </c>
      <c r="C522" t="s">
        <v>154</v>
      </c>
    </row>
    <row r="523" spans="1:3" x14ac:dyDescent="0.35">
      <c r="A523">
        <v>807</v>
      </c>
      <c r="B523" t="s">
        <v>982</v>
      </c>
      <c r="C523" t="s">
        <v>983</v>
      </c>
    </row>
    <row r="524" spans="1:3" x14ac:dyDescent="0.35">
      <c r="A524">
        <v>808</v>
      </c>
      <c r="B524" t="s">
        <v>173</v>
      </c>
      <c r="C524" t="s">
        <v>174</v>
      </c>
    </row>
    <row r="525" spans="1:3" x14ac:dyDescent="0.35">
      <c r="A525">
        <v>809</v>
      </c>
      <c r="B525" t="s">
        <v>173</v>
      </c>
      <c r="C525" t="s">
        <v>174</v>
      </c>
    </row>
    <row r="526" spans="1:3" x14ac:dyDescent="0.35">
      <c r="A526">
        <v>810</v>
      </c>
      <c r="B526" t="s">
        <v>2039</v>
      </c>
      <c r="C526" t="s">
        <v>2040</v>
      </c>
    </row>
    <row r="527" spans="1:3" x14ac:dyDescent="0.35">
      <c r="A527">
        <v>811</v>
      </c>
      <c r="B527" t="s">
        <v>153</v>
      </c>
      <c r="C527" t="s">
        <v>154</v>
      </c>
    </row>
    <row r="528" spans="1:3" x14ac:dyDescent="0.35">
      <c r="A528">
        <v>812</v>
      </c>
      <c r="B528" t="s">
        <v>153</v>
      </c>
      <c r="C528" t="s">
        <v>154</v>
      </c>
    </row>
    <row r="529" spans="1:3" x14ac:dyDescent="0.35">
      <c r="A529">
        <v>813</v>
      </c>
      <c r="B529" t="s">
        <v>153</v>
      </c>
      <c r="C529" t="s">
        <v>154</v>
      </c>
    </row>
    <row r="530" spans="1:3" x14ac:dyDescent="0.35">
      <c r="A530">
        <v>814</v>
      </c>
      <c r="B530" t="s">
        <v>2052</v>
      </c>
      <c r="C530" t="s">
        <v>2053</v>
      </c>
    </row>
    <row r="531" spans="1:3" x14ac:dyDescent="0.35">
      <c r="A531">
        <v>816</v>
      </c>
      <c r="B531" t="s">
        <v>173</v>
      </c>
      <c r="C531" t="s">
        <v>174</v>
      </c>
    </row>
    <row r="532" spans="1:3" x14ac:dyDescent="0.35">
      <c r="A532">
        <v>818</v>
      </c>
      <c r="B532" t="s">
        <v>153</v>
      </c>
      <c r="C532" t="s">
        <v>154</v>
      </c>
    </row>
    <row r="533" spans="1:3" x14ac:dyDescent="0.35">
      <c r="A533">
        <v>819</v>
      </c>
      <c r="B533" t="s">
        <v>153</v>
      </c>
      <c r="C533" t="s">
        <v>154</v>
      </c>
    </row>
    <row r="534" spans="1:3" x14ac:dyDescent="0.35">
      <c r="A534">
        <v>820</v>
      </c>
      <c r="B534" t="s">
        <v>173</v>
      </c>
      <c r="C534" t="s">
        <v>174</v>
      </c>
    </row>
    <row r="535" spans="1:3" x14ac:dyDescent="0.35">
      <c r="A535">
        <v>821</v>
      </c>
      <c r="B535" t="s">
        <v>153</v>
      </c>
      <c r="C535" t="s">
        <v>154</v>
      </c>
    </row>
    <row r="536" spans="1:3" x14ac:dyDescent="0.35">
      <c r="A536">
        <v>824</v>
      </c>
      <c r="B536" t="s">
        <v>153</v>
      </c>
      <c r="C536" t="s">
        <v>154</v>
      </c>
    </row>
    <row r="537" spans="1:3" x14ac:dyDescent="0.35">
      <c r="A537">
        <v>825</v>
      </c>
      <c r="B537" t="s">
        <v>153</v>
      </c>
      <c r="C537" t="s">
        <v>154</v>
      </c>
    </row>
    <row r="538" spans="1:3" x14ac:dyDescent="0.35">
      <c r="A538">
        <v>827</v>
      </c>
      <c r="B538" t="s">
        <v>153</v>
      </c>
      <c r="C538" t="s">
        <v>154</v>
      </c>
    </row>
    <row r="539" spans="1:3" x14ac:dyDescent="0.35">
      <c r="A539">
        <v>828</v>
      </c>
      <c r="B539" t="s">
        <v>153</v>
      </c>
      <c r="C539" t="s">
        <v>154</v>
      </c>
    </row>
    <row r="540" spans="1:3" x14ac:dyDescent="0.35">
      <c r="A540">
        <v>829</v>
      </c>
      <c r="B540" t="s">
        <v>173</v>
      </c>
      <c r="C540" t="s">
        <v>174</v>
      </c>
    </row>
    <row r="541" spans="1:3" x14ac:dyDescent="0.35">
      <c r="A541">
        <v>830</v>
      </c>
      <c r="B541" t="s">
        <v>210</v>
      </c>
      <c r="C541" t="s">
        <v>211</v>
      </c>
    </row>
    <row r="542" spans="1:3" x14ac:dyDescent="0.35">
      <c r="A542">
        <v>831</v>
      </c>
      <c r="B542" t="s">
        <v>153</v>
      </c>
      <c r="C542" t="s">
        <v>154</v>
      </c>
    </row>
    <row r="543" spans="1:3" x14ac:dyDescent="0.35">
      <c r="A543">
        <v>832</v>
      </c>
      <c r="B543" t="s">
        <v>243</v>
      </c>
      <c r="C543" t="s">
        <v>244</v>
      </c>
    </row>
    <row r="544" spans="1:3" x14ac:dyDescent="0.35">
      <c r="A544">
        <v>833</v>
      </c>
      <c r="B544" t="s">
        <v>210</v>
      </c>
      <c r="C544" t="s">
        <v>211</v>
      </c>
    </row>
    <row r="545" spans="1:3" x14ac:dyDescent="0.35">
      <c r="A545">
        <v>834</v>
      </c>
      <c r="B545" t="s">
        <v>153</v>
      </c>
      <c r="C545" t="s">
        <v>154</v>
      </c>
    </row>
    <row r="546" spans="1:3" x14ac:dyDescent="0.35">
      <c r="A546">
        <v>835</v>
      </c>
      <c r="B546" t="s">
        <v>153</v>
      </c>
      <c r="C546" t="s">
        <v>154</v>
      </c>
    </row>
    <row r="547" spans="1:3" x14ac:dyDescent="0.35">
      <c r="A547">
        <v>836</v>
      </c>
      <c r="B547" t="s">
        <v>153</v>
      </c>
      <c r="C547" t="s">
        <v>154</v>
      </c>
    </row>
    <row r="548" spans="1:3" x14ac:dyDescent="0.35">
      <c r="A548">
        <v>837</v>
      </c>
      <c r="B548" t="s">
        <v>153</v>
      </c>
      <c r="C548" t="s">
        <v>154</v>
      </c>
    </row>
    <row r="549" spans="1:3" x14ac:dyDescent="0.35">
      <c r="A549">
        <v>838</v>
      </c>
      <c r="B549" t="s">
        <v>153</v>
      </c>
      <c r="C549" t="s">
        <v>154</v>
      </c>
    </row>
    <row r="550" spans="1:3" x14ac:dyDescent="0.35">
      <c r="A550">
        <v>839</v>
      </c>
      <c r="B550" t="s">
        <v>153</v>
      </c>
      <c r="C550" t="s">
        <v>154</v>
      </c>
    </row>
    <row r="551" spans="1:3" x14ac:dyDescent="0.35">
      <c r="A551">
        <v>841</v>
      </c>
      <c r="B551" t="s">
        <v>1645</v>
      </c>
      <c r="C551" t="s">
        <v>1646</v>
      </c>
    </row>
    <row r="552" spans="1:3" x14ac:dyDescent="0.35">
      <c r="A552">
        <v>842</v>
      </c>
      <c r="B552" t="s">
        <v>210</v>
      </c>
      <c r="C552" t="s">
        <v>211</v>
      </c>
    </row>
    <row r="553" spans="1:3" x14ac:dyDescent="0.35">
      <c r="A553">
        <v>844</v>
      </c>
      <c r="B553" t="s">
        <v>153</v>
      </c>
      <c r="C553" t="s">
        <v>154</v>
      </c>
    </row>
    <row r="554" spans="1:3" x14ac:dyDescent="0.35">
      <c r="A554">
        <v>845</v>
      </c>
      <c r="B554" t="s">
        <v>173</v>
      </c>
      <c r="C554" t="s">
        <v>174</v>
      </c>
    </row>
    <row r="555" spans="1:3" x14ac:dyDescent="0.35">
      <c r="A555">
        <v>846</v>
      </c>
      <c r="B555" t="s">
        <v>153</v>
      </c>
      <c r="C555" t="s">
        <v>154</v>
      </c>
    </row>
    <row r="556" spans="1:3" x14ac:dyDescent="0.35">
      <c r="A556">
        <v>847</v>
      </c>
      <c r="B556" t="s">
        <v>210</v>
      </c>
      <c r="C556" t="s">
        <v>211</v>
      </c>
    </row>
    <row r="557" spans="1:3" x14ac:dyDescent="0.35">
      <c r="A557">
        <v>848</v>
      </c>
      <c r="B557" t="s">
        <v>210</v>
      </c>
      <c r="C557" t="s">
        <v>211</v>
      </c>
    </row>
    <row r="558" spans="1:3" x14ac:dyDescent="0.35">
      <c r="A558">
        <v>849</v>
      </c>
      <c r="B558" t="s">
        <v>210</v>
      </c>
      <c r="C558" t="s">
        <v>211</v>
      </c>
    </row>
    <row r="559" spans="1:3" x14ac:dyDescent="0.35">
      <c r="A559">
        <v>850</v>
      </c>
      <c r="B559" t="s">
        <v>210</v>
      </c>
      <c r="C559" t="s">
        <v>211</v>
      </c>
    </row>
    <row r="560" spans="1:3" x14ac:dyDescent="0.35">
      <c r="A560">
        <v>851</v>
      </c>
      <c r="B560" t="s">
        <v>153</v>
      </c>
      <c r="C560" t="s">
        <v>154</v>
      </c>
    </row>
    <row r="561" spans="1:3" x14ac:dyDescent="0.35">
      <c r="A561">
        <v>852</v>
      </c>
      <c r="B561" t="s">
        <v>232</v>
      </c>
      <c r="C561" t="s">
        <v>233</v>
      </c>
    </row>
    <row r="562" spans="1:3" x14ac:dyDescent="0.35">
      <c r="A562">
        <v>853</v>
      </c>
      <c r="B562" t="s">
        <v>153</v>
      </c>
      <c r="C562" t="s">
        <v>154</v>
      </c>
    </row>
    <row r="563" spans="1:3" x14ac:dyDescent="0.35">
      <c r="A563">
        <v>854</v>
      </c>
      <c r="B563" t="s">
        <v>153</v>
      </c>
      <c r="C563" t="s">
        <v>154</v>
      </c>
    </row>
    <row r="564" spans="1:3" x14ac:dyDescent="0.35">
      <c r="A564">
        <v>856</v>
      </c>
      <c r="B564" t="s">
        <v>153</v>
      </c>
      <c r="C564" t="s">
        <v>154</v>
      </c>
    </row>
    <row r="565" spans="1:3" x14ac:dyDescent="0.35">
      <c r="A565">
        <v>857</v>
      </c>
      <c r="B565" t="s">
        <v>153</v>
      </c>
      <c r="C565" t="s">
        <v>154</v>
      </c>
    </row>
    <row r="566" spans="1:3" x14ac:dyDescent="0.35">
      <c r="A566">
        <v>858</v>
      </c>
      <c r="B566" t="s">
        <v>153</v>
      </c>
      <c r="C566" t="s">
        <v>154</v>
      </c>
    </row>
    <row r="567" spans="1:3" x14ac:dyDescent="0.35">
      <c r="A567">
        <v>859</v>
      </c>
      <c r="B567" t="s">
        <v>210</v>
      </c>
      <c r="C567" t="s">
        <v>211</v>
      </c>
    </row>
    <row r="568" spans="1:3" x14ac:dyDescent="0.35">
      <c r="A568">
        <v>861</v>
      </c>
      <c r="B568" t="s">
        <v>173</v>
      </c>
      <c r="C568" t="s">
        <v>174</v>
      </c>
    </row>
    <row r="569" spans="1:3" x14ac:dyDescent="0.35">
      <c r="A569">
        <v>862</v>
      </c>
      <c r="B569" t="s">
        <v>210</v>
      </c>
      <c r="C569" t="s">
        <v>211</v>
      </c>
    </row>
    <row r="570" spans="1:3" x14ac:dyDescent="0.35">
      <c r="A570">
        <v>863</v>
      </c>
      <c r="B570" t="s">
        <v>153</v>
      </c>
      <c r="C570" t="s">
        <v>154</v>
      </c>
    </row>
    <row r="571" spans="1:3" x14ac:dyDescent="0.35">
      <c r="A571">
        <v>865</v>
      </c>
      <c r="B571" t="s">
        <v>173</v>
      </c>
      <c r="C571" t="s">
        <v>174</v>
      </c>
    </row>
    <row r="572" spans="1:3" x14ac:dyDescent="0.35">
      <c r="A572">
        <v>866</v>
      </c>
      <c r="B572" t="s">
        <v>210</v>
      </c>
      <c r="C572" t="s">
        <v>211</v>
      </c>
    </row>
    <row r="573" spans="1:3" x14ac:dyDescent="0.35">
      <c r="A573">
        <v>867</v>
      </c>
      <c r="B573" t="s">
        <v>173</v>
      </c>
      <c r="C573" t="s">
        <v>174</v>
      </c>
    </row>
    <row r="574" spans="1:3" x14ac:dyDescent="0.35">
      <c r="A574">
        <v>868</v>
      </c>
      <c r="B574" t="s">
        <v>2209</v>
      </c>
      <c r="C574" t="s">
        <v>2210</v>
      </c>
    </row>
    <row r="575" spans="1:3" x14ac:dyDescent="0.35">
      <c r="A575">
        <v>869</v>
      </c>
      <c r="B575" t="s">
        <v>153</v>
      </c>
      <c r="C575" t="s">
        <v>154</v>
      </c>
    </row>
    <row r="576" spans="1:3" x14ac:dyDescent="0.35">
      <c r="A576">
        <v>870</v>
      </c>
      <c r="B576" t="s">
        <v>210</v>
      </c>
      <c r="C576" t="s">
        <v>211</v>
      </c>
    </row>
    <row r="577" spans="1:3" x14ac:dyDescent="0.35">
      <c r="A577">
        <v>873</v>
      </c>
      <c r="B577" t="s">
        <v>173</v>
      </c>
      <c r="C577" t="s">
        <v>174</v>
      </c>
    </row>
    <row r="578" spans="1:3" x14ac:dyDescent="0.35">
      <c r="A578">
        <v>874</v>
      </c>
      <c r="B578" t="s">
        <v>153</v>
      </c>
      <c r="C578" t="s">
        <v>154</v>
      </c>
    </row>
    <row r="579" spans="1:3" x14ac:dyDescent="0.35">
      <c r="A579">
        <v>876</v>
      </c>
      <c r="B579" t="s">
        <v>173</v>
      </c>
      <c r="C579" t="s">
        <v>174</v>
      </c>
    </row>
    <row r="580" spans="1:3" x14ac:dyDescent="0.35">
      <c r="A580">
        <v>877</v>
      </c>
      <c r="B580" t="s">
        <v>232</v>
      </c>
      <c r="C580" t="s">
        <v>233</v>
      </c>
    </row>
    <row r="581" spans="1:3" x14ac:dyDescent="0.35">
      <c r="A581">
        <v>878</v>
      </c>
      <c r="B581" t="s">
        <v>210</v>
      </c>
      <c r="C581" t="s">
        <v>211</v>
      </c>
    </row>
    <row r="582" spans="1:3" x14ac:dyDescent="0.35">
      <c r="A582">
        <v>879</v>
      </c>
      <c r="B582" t="s">
        <v>153</v>
      </c>
      <c r="C582" t="s">
        <v>154</v>
      </c>
    </row>
    <row r="583" spans="1:3" x14ac:dyDescent="0.35">
      <c r="A583">
        <v>881</v>
      </c>
      <c r="B583" t="s">
        <v>173</v>
      </c>
      <c r="C583" t="s">
        <v>174</v>
      </c>
    </row>
    <row r="584" spans="1:3" x14ac:dyDescent="0.35">
      <c r="A584">
        <v>882</v>
      </c>
      <c r="B584" t="s">
        <v>1840</v>
      </c>
      <c r="C584" t="s">
        <v>1841</v>
      </c>
    </row>
    <row r="585" spans="1:3" x14ac:dyDescent="0.35">
      <c r="A585">
        <v>883</v>
      </c>
      <c r="B585" t="s">
        <v>153</v>
      </c>
      <c r="C585" t="s">
        <v>154</v>
      </c>
    </row>
    <row r="586" spans="1:3" x14ac:dyDescent="0.35">
      <c r="A586">
        <v>884</v>
      </c>
      <c r="B586" t="s">
        <v>210</v>
      </c>
      <c r="C586" t="s">
        <v>211</v>
      </c>
    </row>
    <row r="587" spans="1:3" x14ac:dyDescent="0.35">
      <c r="A587">
        <v>885</v>
      </c>
      <c r="B587" t="s">
        <v>173</v>
      </c>
      <c r="C587" t="s">
        <v>174</v>
      </c>
    </row>
    <row r="588" spans="1:3" x14ac:dyDescent="0.35">
      <c r="A588">
        <v>886</v>
      </c>
      <c r="B588" t="s">
        <v>210</v>
      </c>
      <c r="C588" t="s">
        <v>211</v>
      </c>
    </row>
    <row r="589" spans="1:3" x14ac:dyDescent="0.35">
      <c r="A589">
        <v>887</v>
      </c>
      <c r="B589" t="s">
        <v>153</v>
      </c>
      <c r="C589" t="s">
        <v>154</v>
      </c>
    </row>
    <row r="590" spans="1:3" x14ac:dyDescent="0.35">
      <c r="A590">
        <v>888</v>
      </c>
      <c r="B590" t="s">
        <v>153</v>
      </c>
      <c r="C590" t="s">
        <v>154</v>
      </c>
    </row>
    <row r="591" spans="1:3" x14ac:dyDescent="0.35">
      <c r="A591">
        <v>889</v>
      </c>
      <c r="B591" t="s">
        <v>210</v>
      </c>
      <c r="C591" t="s">
        <v>211</v>
      </c>
    </row>
    <row r="592" spans="1:3" x14ac:dyDescent="0.35">
      <c r="A592">
        <v>890</v>
      </c>
      <c r="B592" t="s">
        <v>153</v>
      </c>
      <c r="C592" t="s">
        <v>154</v>
      </c>
    </row>
    <row r="593" spans="1:3" x14ac:dyDescent="0.35">
      <c r="A593">
        <v>891</v>
      </c>
      <c r="B593" t="s">
        <v>153</v>
      </c>
      <c r="C593" t="s">
        <v>154</v>
      </c>
    </row>
    <row r="594" spans="1:3" x14ac:dyDescent="0.35">
      <c r="A594">
        <v>893</v>
      </c>
      <c r="B594" t="s">
        <v>153</v>
      </c>
      <c r="C594" t="s">
        <v>154</v>
      </c>
    </row>
    <row r="595" spans="1:3" x14ac:dyDescent="0.35">
      <c r="A595">
        <v>894</v>
      </c>
      <c r="B595" t="s">
        <v>153</v>
      </c>
      <c r="C595" t="s">
        <v>154</v>
      </c>
    </row>
    <row r="596" spans="1:3" x14ac:dyDescent="0.35">
      <c r="A596">
        <v>895</v>
      </c>
      <c r="B596" t="s">
        <v>173</v>
      </c>
      <c r="C596" t="s">
        <v>174</v>
      </c>
    </row>
    <row r="597" spans="1:3" x14ac:dyDescent="0.35">
      <c r="A597">
        <v>897</v>
      </c>
      <c r="B597" t="s">
        <v>153</v>
      </c>
      <c r="C597" t="s">
        <v>154</v>
      </c>
    </row>
    <row r="598" spans="1:3" x14ac:dyDescent="0.35">
      <c r="A598">
        <v>898</v>
      </c>
      <c r="B598" t="s">
        <v>153</v>
      </c>
      <c r="C598" t="s">
        <v>154</v>
      </c>
    </row>
    <row r="599" spans="1:3" x14ac:dyDescent="0.35">
      <c r="A599">
        <v>902</v>
      </c>
      <c r="B599" t="s">
        <v>173</v>
      </c>
      <c r="C599" t="s">
        <v>174</v>
      </c>
    </row>
    <row r="600" spans="1:3" x14ac:dyDescent="0.35">
      <c r="A600">
        <v>907</v>
      </c>
      <c r="B600" t="s">
        <v>153</v>
      </c>
      <c r="C600" t="s">
        <v>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828"/>
  <sheetViews>
    <sheetView workbookViewId="0">
      <selection activeCell="L1" sqref="L1"/>
    </sheetView>
  </sheetViews>
  <sheetFormatPr defaultColWidth="10.6640625" defaultRowHeight="15.5" x14ac:dyDescent="0.35"/>
  <sheetData>
    <row r="1" spans="1:3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5">
      <c r="A2">
        <v>1</v>
      </c>
      <c r="B2" t="s">
        <v>36</v>
      </c>
      <c r="C2">
        <v>1</v>
      </c>
      <c r="J2" t="s">
        <v>34</v>
      </c>
      <c r="L2">
        <v>51.930999999999997</v>
      </c>
      <c r="M2">
        <v>37.984000000000002</v>
      </c>
      <c r="N2">
        <v>90.058000000000007</v>
      </c>
      <c r="O2">
        <v>90.396000000000001</v>
      </c>
      <c r="P2">
        <v>70.447999999999993</v>
      </c>
      <c r="Q2">
        <v>69.894999999999996</v>
      </c>
      <c r="R2">
        <v>93.656999999999996</v>
      </c>
      <c r="S2">
        <v>95.17</v>
      </c>
      <c r="T2">
        <v>68.73</v>
      </c>
      <c r="U2">
        <v>63.081000000000003</v>
      </c>
      <c r="V2">
        <v>31.27</v>
      </c>
      <c r="W2">
        <v>36.918999999999997</v>
      </c>
      <c r="X2">
        <v>15.206</v>
      </c>
      <c r="Y2">
        <v>14.516999999999999</v>
      </c>
      <c r="Z2">
        <v>36.918999999999997</v>
      </c>
      <c r="AA2">
        <v>31.27</v>
      </c>
      <c r="AB2">
        <v>14.804</v>
      </c>
      <c r="AC2">
        <v>12</v>
      </c>
      <c r="AD2">
        <v>11</v>
      </c>
      <c r="AE2">
        <v>11</v>
      </c>
      <c r="AF2">
        <v>11</v>
      </c>
    </row>
    <row r="3" spans="1:32" x14ac:dyDescent="0.35">
      <c r="A3">
        <v>2</v>
      </c>
      <c r="B3" t="s">
        <v>36</v>
      </c>
      <c r="C3">
        <v>1</v>
      </c>
      <c r="J3" t="s">
        <v>39</v>
      </c>
      <c r="L3">
        <v>51.930999999999997</v>
      </c>
      <c r="M3">
        <v>37.984000000000002</v>
      </c>
      <c r="N3">
        <v>90.058000000000007</v>
      </c>
      <c r="O3">
        <v>90.396000000000001</v>
      </c>
      <c r="P3">
        <v>70.447999999999993</v>
      </c>
      <c r="Q3">
        <v>69.894999999999996</v>
      </c>
      <c r="R3">
        <v>93.656999999999996</v>
      </c>
      <c r="S3">
        <v>95.17</v>
      </c>
      <c r="T3">
        <v>68.73</v>
      </c>
      <c r="U3">
        <v>63.081000000000003</v>
      </c>
      <c r="V3">
        <v>31.27</v>
      </c>
      <c r="W3">
        <v>36.918999999999997</v>
      </c>
      <c r="X3">
        <v>15.206</v>
      </c>
      <c r="Y3">
        <v>14.516999999999999</v>
      </c>
      <c r="Z3">
        <v>36.918999999999997</v>
      </c>
      <c r="AA3">
        <v>31.27</v>
      </c>
      <c r="AB3">
        <v>14.804</v>
      </c>
      <c r="AC3">
        <v>12</v>
      </c>
      <c r="AD3">
        <v>11</v>
      </c>
      <c r="AE3">
        <v>11</v>
      </c>
      <c r="AF3">
        <v>11</v>
      </c>
    </row>
    <row r="4" spans="1:32" x14ac:dyDescent="0.35">
      <c r="A4">
        <v>100</v>
      </c>
      <c r="B4" t="s">
        <v>36</v>
      </c>
      <c r="C4">
        <v>1</v>
      </c>
      <c r="J4" t="s">
        <v>44</v>
      </c>
      <c r="L4">
        <v>45.006</v>
      </c>
      <c r="M4">
        <v>58.814</v>
      </c>
      <c r="N4">
        <v>103.438</v>
      </c>
      <c r="O4">
        <v>103.899</v>
      </c>
      <c r="P4">
        <v>100.863</v>
      </c>
      <c r="Q4">
        <v>101.235</v>
      </c>
      <c r="R4">
        <v>118.98699999999999</v>
      </c>
      <c r="S4">
        <v>116.429</v>
      </c>
      <c r="T4">
        <v>61.444000000000003</v>
      </c>
      <c r="U4">
        <v>63.558</v>
      </c>
      <c r="V4">
        <v>38.555999999999997</v>
      </c>
      <c r="W4">
        <v>36.442</v>
      </c>
      <c r="X4">
        <v>12.574</v>
      </c>
      <c r="Y4">
        <v>12.725</v>
      </c>
      <c r="Z4">
        <v>36.442</v>
      </c>
      <c r="AA4">
        <v>38.555999999999997</v>
      </c>
      <c r="AB4">
        <v>17.196999999999999</v>
      </c>
      <c r="AC4">
        <v>11</v>
      </c>
      <c r="AD4">
        <v>9</v>
      </c>
      <c r="AE4">
        <v>9</v>
      </c>
      <c r="AF4">
        <v>9</v>
      </c>
    </row>
    <row r="5" spans="1:32" x14ac:dyDescent="0.35">
      <c r="A5">
        <v>101</v>
      </c>
      <c r="B5" t="s">
        <v>36</v>
      </c>
      <c r="C5">
        <v>1</v>
      </c>
      <c r="J5" t="s">
        <v>49</v>
      </c>
      <c r="L5">
        <v>60.595999999999997</v>
      </c>
      <c r="M5">
        <v>63.677999999999997</v>
      </c>
      <c r="N5">
        <v>124.71599999999999</v>
      </c>
      <c r="O5">
        <v>124.991</v>
      </c>
      <c r="P5">
        <v>109.952</v>
      </c>
      <c r="Q5">
        <v>110.011</v>
      </c>
      <c r="R5">
        <v>106.251</v>
      </c>
      <c r="S5">
        <v>105.694</v>
      </c>
      <c r="T5">
        <v>63.624000000000002</v>
      </c>
      <c r="U5">
        <v>63.762999999999998</v>
      </c>
      <c r="V5">
        <v>36.375999999999998</v>
      </c>
      <c r="W5">
        <v>36.237000000000002</v>
      </c>
      <c r="X5">
        <v>13.943</v>
      </c>
      <c r="Y5">
        <v>13.683</v>
      </c>
      <c r="Z5">
        <v>36.237000000000002</v>
      </c>
      <c r="AA5">
        <v>36.375999999999998</v>
      </c>
      <c r="AB5">
        <v>13.364000000000001</v>
      </c>
      <c r="AC5">
        <v>12</v>
      </c>
      <c r="AD5">
        <v>12</v>
      </c>
      <c r="AE5">
        <v>12</v>
      </c>
      <c r="AF5">
        <v>12</v>
      </c>
    </row>
    <row r="6" spans="1:32" x14ac:dyDescent="0.35">
      <c r="A6">
        <v>102</v>
      </c>
      <c r="B6" t="s">
        <v>36</v>
      </c>
      <c r="C6">
        <v>1</v>
      </c>
      <c r="J6" t="s">
        <v>53</v>
      </c>
      <c r="L6">
        <v>62.112000000000002</v>
      </c>
      <c r="M6">
        <v>61.255000000000003</v>
      </c>
      <c r="N6">
        <v>123.01900000000001</v>
      </c>
      <c r="O6">
        <v>123.639</v>
      </c>
      <c r="P6">
        <v>113.806</v>
      </c>
      <c r="Q6">
        <v>114.884</v>
      </c>
      <c r="R6">
        <v>111.241</v>
      </c>
      <c r="S6">
        <v>110.96</v>
      </c>
      <c r="T6">
        <v>62.024000000000001</v>
      </c>
      <c r="U6">
        <v>61.332000000000001</v>
      </c>
      <c r="V6">
        <v>37.975999999999999</v>
      </c>
      <c r="W6">
        <v>38.667999999999999</v>
      </c>
      <c r="X6">
        <v>11.321</v>
      </c>
      <c r="Y6">
        <v>12.936999999999999</v>
      </c>
      <c r="Z6">
        <v>38.667999999999999</v>
      </c>
      <c r="AA6">
        <v>37.975999999999999</v>
      </c>
      <c r="AB6">
        <v>10.92</v>
      </c>
      <c r="AC6">
        <v>6</v>
      </c>
      <c r="AD6">
        <v>5</v>
      </c>
      <c r="AE6">
        <v>5</v>
      </c>
      <c r="AF6">
        <v>5</v>
      </c>
    </row>
    <row r="7" spans="1:32" x14ac:dyDescent="0.35">
      <c r="A7">
        <v>103</v>
      </c>
      <c r="B7" t="s">
        <v>36</v>
      </c>
      <c r="C7">
        <v>1</v>
      </c>
      <c r="J7" t="s">
        <v>57</v>
      </c>
      <c r="L7">
        <v>43.561999999999998</v>
      </c>
      <c r="M7">
        <v>49.287999999999997</v>
      </c>
      <c r="N7">
        <v>93.16</v>
      </c>
      <c r="O7">
        <v>92.283000000000001</v>
      </c>
      <c r="P7">
        <v>83.733999999999995</v>
      </c>
      <c r="Q7">
        <v>82.768000000000001</v>
      </c>
      <c r="R7">
        <v>107.72</v>
      </c>
      <c r="S7">
        <v>107.31</v>
      </c>
      <c r="T7">
        <v>63.116</v>
      </c>
      <c r="U7">
        <v>63.244</v>
      </c>
      <c r="V7">
        <v>36.884</v>
      </c>
      <c r="W7">
        <v>36.756</v>
      </c>
      <c r="X7">
        <v>14.772</v>
      </c>
      <c r="Y7">
        <v>11.582000000000001</v>
      </c>
      <c r="Z7">
        <v>36.756</v>
      </c>
      <c r="AA7">
        <v>36.884</v>
      </c>
      <c r="AB7">
        <v>10.452</v>
      </c>
      <c r="AC7">
        <v>14</v>
      </c>
      <c r="AD7">
        <v>14</v>
      </c>
      <c r="AE7">
        <v>14</v>
      </c>
      <c r="AF7">
        <v>14</v>
      </c>
    </row>
    <row r="8" spans="1:32" x14ac:dyDescent="0.35">
      <c r="A8">
        <v>104</v>
      </c>
      <c r="B8" t="s">
        <v>36</v>
      </c>
      <c r="C8">
        <v>1</v>
      </c>
      <c r="J8" t="s">
        <v>62</v>
      </c>
      <c r="L8">
        <v>38.603000000000002</v>
      </c>
      <c r="M8">
        <v>42.033999999999999</v>
      </c>
      <c r="N8">
        <v>80.977999999999994</v>
      </c>
      <c r="O8">
        <v>79.698999999999998</v>
      </c>
      <c r="P8">
        <v>58.076999999999998</v>
      </c>
      <c r="Q8">
        <v>59.277000000000001</v>
      </c>
      <c r="R8">
        <v>88.346000000000004</v>
      </c>
      <c r="S8">
        <v>89.012</v>
      </c>
      <c r="T8">
        <v>69.787999999999997</v>
      </c>
      <c r="U8">
        <v>68.756</v>
      </c>
      <c r="V8">
        <v>30.212</v>
      </c>
      <c r="W8">
        <v>31.244</v>
      </c>
      <c r="X8">
        <v>20.158999999999999</v>
      </c>
      <c r="Y8">
        <v>18.084</v>
      </c>
      <c r="Z8">
        <v>31.244</v>
      </c>
      <c r="AA8">
        <v>30.212</v>
      </c>
      <c r="AB8">
        <v>14.108000000000001</v>
      </c>
      <c r="AC8">
        <v>16</v>
      </c>
      <c r="AD8">
        <v>14</v>
      </c>
      <c r="AE8">
        <v>14</v>
      </c>
      <c r="AF8">
        <v>14</v>
      </c>
    </row>
    <row r="9" spans="1:32" x14ac:dyDescent="0.35">
      <c r="A9">
        <v>105</v>
      </c>
      <c r="B9" t="s">
        <v>36</v>
      </c>
      <c r="C9">
        <v>1</v>
      </c>
      <c r="J9" t="s">
        <v>65</v>
      </c>
      <c r="L9">
        <v>59.383000000000003</v>
      </c>
      <c r="M9">
        <v>59.351999999999997</v>
      </c>
      <c r="N9">
        <v>118.407</v>
      </c>
      <c r="O9">
        <v>119.18300000000001</v>
      </c>
      <c r="P9">
        <v>116.79900000000001</v>
      </c>
      <c r="Q9">
        <v>119.557</v>
      </c>
      <c r="R9">
        <v>118.348</v>
      </c>
      <c r="S9">
        <v>119.58199999999999</v>
      </c>
      <c r="T9">
        <v>64.87</v>
      </c>
      <c r="U9">
        <v>65.290999999999997</v>
      </c>
      <c r="V9">
        <v>35.128999999999998</v>
      </c>
      <c r="W9">
        <v>34.709000000000003</v>
      </c>
      <c r="X9">
        <v>14.724</v>
      </c>
      <c r="Y9">
        <v>15.632</v>
      </c>
      <c r="Z9">
        <v>34.709000000000003</v>
      </c>
      <c r="AA9">
        <v>35.128999999999998</v>
      </c>
      <c r="AB9">
        <v>12.680999999999999</v>
      </c>
      <c r="AC9">
        <v>12</v>
      </c>
      <c r="AD9">
        <v>12</v>
      </c>
      <c r="AE9">
        <v>12</v>
      </c>
      <c r="AF9">
        <v>12</v>
      </c>
    </row>
    <row r="10" spans="1:32" x14ac:dyDescent="0.35">
      <c r="A10">
        <v>107</v>
      </c>
      <c r="B10" t="s">
        <v>36</v>
      </c>
      <c r="C10">
        <v>1</v>
      </c>
      <c r="J10" t="s">
        <v>71</v>
      </c>
      <c r="L10">
        <v>61.043999999999997</v>
      </c>
      <c r="M10">
        <v>61.673999999999999</v>
      </c>
      <c r="N10">
        <v>122.32</v>
      </c>
      <c r="O10">
        <v>123.408</v>
      </c>
      <c r="P10">
        <v>120.995</v>
      </c>
      <c r="Q10">
        <v>122.938</v>
      </c>
      <c r="R10">
        <v>119.791</v>
      </c>
      <c r="S10">
        <v>120.435</v>
      </c>
      <c r="T10">
        <v>60.366999999999997</v>
      </c>
      <c r="U10">
        <v>59.564</v>
      </c>
      <c r="V10">
        <v>39.633000000000003</v>
      </c>
      <c r="W10">
        <v>40.436</v>
      </c>
      <c r="X10">
        <v>10.388999999999999</v>
      </c>
      <c r="Y10">
        <v>9.9049999999999994</v>
      </c>
      <c r="Z10">
        <v>40.436</v>
      </c>
      <c r="AA10">
        <v>39.633000000000003</v>
      </c>
      <c r="AB10">
        <v>10.728999999999999</v>
      </c>
      <c r="AC10">
        <v>15</v>
      </c>
      <c r="AD10">
        <v>13</v>
      </c>
      <c r="AE10">
        <v>13</v>
      </c>
      <c r="AF10">
        <v>13</v>
      </c>
    </row>
    <row r="11" spans="1:32" x14ac:dyDescent="0.35">
      <c r="A11">
        <v>108</v>
      </c>
      <c r="B11" t="s">
        <v>36</v>
      </c>
      <c r="C11">
        <v>1</v>
      </c>
      <c r="J11" t="s">
        <v>74</v>
      </c>
      <c r="L11">
        <v>32.179000000000002</v>
      </c>
      <c r="M11">
        <v>34.744999999999997</v>
      </c>
      <c r="N11">
        <v>67.171999999999997</v>
      </c>
      <c r="O11">
        <v>66.525999999999996</v>
      </c>
      <c r="P11">
        <v>35.664000000000001</v>
      </c>
      <c r="Q11">
        <v>35.975999999999999</v>
      </c>
      <c r="R11">
        <v>63.924999999999997</v>
      </c>
      <c r="S11">
        <v>64.108999999999995</v>
      </c>
      <c r="T11">
        <v>69.382000000000005</v>
      </c>
      <c r="U11">
        <v>70.652000000000001</v>
      </c>
      <c r="V11">
        <v>30.617999999999999</v>
      </c>
      <c r="W11">
        <v>29.347999999999999</v>
      </c>
      <c r="X11">
        <v>20.738</v>
      </c>
      <c r="Y11">
        <v>19.038</v>
      </c>
      <c r="Z11">
        <v>29.347999999999999</v>
      </c>
      <c r="AA11">
        <v>30.617999999999999</v>
      </c>
      <c r="AB11">
        <v>24.03</v>
      </c>
      <c r="AC11">
        <v>6</v>
      </c>
      <c r="AD11">
        <v>6</v>
      </c>
      <c r="AE11">
        <v>6</v>
      </c>
      <c r="AF11">
        <v>6</v>
      </c>
    </row>
    <row r="12" spans="1:32" x14ac:dyDescent="0.35">
      <c r="A12">
        <v>109</v>
      </c>
      <c r="B12" t="s">
        <v>36</v>
      </c>
      <c r="C12">
        <v>1</v>
      </c>
      <c r="J12" t="s">
        <v>78</v>
      </c>
      <c r="L12">
        <v>48.478000000000002</v>
      </c>
      <c r="M12">
        <v>48.902000000000001</v>
      </c>
      <c r="N12">
        <v>96.64</v>
      </c>
      <c r="O12">
        <v>96.933999999999997</v>
      </c>
      <c r="P12">
        <v>89.289000000000001</v>
      </c>
      <c r="Q12">
        <v>90.173000000000002</v>
      </c>
      <c r="R12">
        <v>111.339</v>
      </c>
      <c r="S12">
        <v>110.875</v>
      </c>
      <c r="T12">
        <v>62.606999999999999</v>
      </c>
      <c r="U12">
        <v>62.893000000000001</v>
      </c>
      <c r="V12">
        <v>37.393000000000001</v>
      </c>
      <c r="W12">
        <v>37.106999999999999</v>
      </c>
      <c r="X12">
        <v>12.911</v>
      </c>
      <c r="Y12">
        <v>12.499000000000001</v>
      </c>
      <c r="Z12">
        <v>37.106999999999999</v>
      </c>
      <c r="AA12">
        <v>37.393000000000001</v>
      </c>
      <c r="AB12">
        <v>14.026999999999999</v>
      </c>
      <c r="AC12">
        <v>7</v>
      </c>
      <c r="AD12">
        <v>8</v>
      </c>
      <c r="AE12">
        <v>7</v>
      </c>
      <c r="AF12">
        <v>7</v>
      </c>
    </row>
    <row r="13" spans="1:32" x14ac:dyDescent="0.35">
      <c r="A13">
        <v>110</v>
      </c>
      <c r="B13" t="s">
        <v>36</v>
      </c>
      <c r="C13">
        <v>1</v>
      </c>
      <c r="J13" t="s">
        <v>81</v>
      </c>
      <c r="L13">
        <v>66.605000000000004</v>
      </c>
      <c r="M13">
        <v>62.741999999999997</v>
      </c>
      <c r="N13">
        <v>128.55799999999999</v>
      </c>
      <c r="O13">
        <v>130.35900000000001</v>
      </c>
      <c r="P13">
        <v>156.27500000000001</v>
      </c>
      <c r="Q13">
        <v>157.953</v>
      </c>
      <c r="R13">
        <v>146.703</v>
      </c>
      <c r="S13">
        <v>145.65199999999999</v>
      </c>
      <c r="T13">
        <v>60.811</v>
      </c>
      <c r="U13">
        <v>60.31</v>
      </c>
      <c r="V13">
        <v>39.189</v>
      </c>
      <c r="W13">
        <v>39.69</v>
      </c>
      <c r="X13">
        <v>9.7279999999999998</v>
      </c>
      <c r="Y13">
        <v>11.401999999999999</v>
      </c>
      <c r="Z13">
        <v>39.69</v>
      </c>
      <c r="AA13">
        <v>39.189</v>
      </c>
      <c r="AB13">
        <v>7.6120000000000001</v>
      </c>
      <c r="AC13">
        <v>10</v>
      </c>
      <c r="AD13">
        <v>11</v>
      </c>
      <c r="AE13">
        <v>10</v>
      </c>
      <c r="AF13">
        <v>10</v>
      </c>
    </row>
    <row r="14" spans="1:32" x14ac:dyDescent="0.35">
      <c r="A14">
        <v>111</v>
      </c>
      <c r="B14" t="s">
        <v>36</v>
      </c>
      <c r="C14">
        <v>1</v>
      </c>
      <c r="J14" t="s">
        <v>85</v>
      </c>
      <c r="L14">
        <v>31.9</v>
      </c>
      <c r="M14">
        <v>24.724</v>
      </c>
      <c r="N14">
        <v>58.162999999999997</v>
      </c>
      <c r="O14">
        <v>58.923999999999999</v>
      </c>
      <c r="P14">
        <v>33.738</v>
      </c>
      <c r="Q14">
        <v>33.722000000000001</v>
      </c>
      <c r="R14">
        <v>69.387</v>
      </c>
      <c r="S14">
        <v>66.528999999999996</v>
      </c>
      <c r="T14">
        <v>69.397999999999996</v>
      </c>
      <c r="U14">
        <v>69.094999999999999</v>
      </c>
      <c r="V14">
        <v>30.602</v>
      </c>
      <c r="W14">
        <v>30.905000000000001</v>
      </c>
      <c r="X14">
        <v>20.882999999999999</v>
      </c>
      <c r="Y14">
        <v>18.574999999999999</v>
      </c>
      <c r="Z14">
        <v>30.905000000000001</v>
      </c>
      <c r="AA14">
        <v>30.602</v>
      </c>
      <c r="AB14">
        <v>11.93</v>
      </c>
      <c r="AC14">
        <v>15</v>
      </c>
      <c r="AD14">
        <v>12</v>
      </c>
      <c r="AE14">
        <v>12</v>
      </c>
      <c r="AF14">
        <v>12</v>
      </c>
    </row>
    <row r="15" spans="1:32" x14ac:dyDescent="0.35">
      <c r="A15">
        <v>113</v>
      </c>
      <c r="B15" t="s">
        <v>36</v>
      </c>
      <c r="C15">
        <v>1</v>
      </c>
      <c r="J15" t="s">
        <v>88</v>
      </c>
      <c r="L15">
        <v>64.789000000000001</v>
      </c>
      <c r="M15">
        <v>67.117000000000004</v>
      </c>
      <c r="N15">
        <v>131.76900000000001</v>
      </c>
      <c r="O15">
        <v>132.17599999999999</v>
      </c>
      <c r="P15">
        <v>129.56399999999999</v>
      </c>
      <c r="Q15">
        <v>130.01300000000001</v>
      </c>
      <c r="R15">
        <v>117.92400000000001</v>
      </c>
      <c r="S15">
        <v>117.54300000000001</v>
      </c>
      <c r="T15">
        <v>60.868000000000002</v>
      </c>
      <c r="U15">
        <v>60.121000000000002</v>
      </c>
      <c r="V15">
        <v>39.131999999999998</v>
      </c>
      <c r="W15">
        <v>39.878999999999998</v>
      </c>
      <c r="X15">
        <v>10.27</v>
      </c>
      <c r="Y15">
        <v>11.153</v>
      </c>
      <c r="Z15">
        <v>39.878999999999998</v>
      </c>
      <c r="AA15">
        <v>39.131999999999998</v>
      </c>
      <c r="AB15">
        <v>8.5459999999999994</v>
      </c>
      <c r="AC15">
        <v>20</v>
      </c>
      <c r="AD15">
        <v>15</v>
      </c>
      <c r="AE15">
        <v>15</v>
      </c>
      <c r="AF15">
        <v>15</v>
      </c>
    </row>
    <row r="16" spans="1:32" x14ac:dyDescent="0.35">
      <c r="A16">
        <v>114</v>
      </c>
      <c r="B16" t="s">
        <v>36</v>
      </c>
      <c r="C16">
        <v>1</v>
      </c>
      <c r="J16" t="s">
        <v>92</v>
      </c>
      <c r="L16">
        <v>9.7609999999999992</v>
      </c>
      <c r="M16">
        <v>32.265000000000001</v>
      </c>
      <c r="N16">
        <v>42.308</v>
      </c>
      <c r="O16">
        <v>42.48</v>
      </c>
      <c r="P16">
        <v>33.091000000000001</v>
      </c>
      <c r="Q16">
        <v>33.304000000000002</v>
      </c>
      <c r="R16">
        <v>95.953000000000003</v>
      </c>
      <c r="S16">
        <v>96.912999999999997</v>
      </c>
      <c r="T16">
        <v>72.399000000000001</v>
      </c>
      <c r="U16">
        <v>69.141000000000005</v>
      </c>
      <c r="V16">
        <v>27.600999999999999</v>
      </c>
      <c r="W16">
        <v>30.859000000000002</v>
      </c>
      <c r="X16">
        <v>19.538</v>
      </c>
      <c r="Y16">
        <v>21.811</v>
      </c>
      <c r="Z16">
        <v>30.859000000000002</v>
      </c>
      <c r="AA16">
        <v>27.600999999999999</v>
      </c>
      <c r="AB16">
        <v>19.405000000000001</v>
      </c>
      <c r="AC16">
        <v>24</v>
      </c>
      <c r="AD16">
        <v>23</v>
      </c>
      <c r="AE16">
        <v>23</v>
      </c>
      <c r="AF16">
        <v>23</v>
      </c>
    </row>
    <row r="17" spans="1:32" x14ac:dyDescent="0.35">
      <c r="A17">
        <v>115</v>
      </c>
      <c r="B17" t="s">
        <v>36</v>
      </c>
      <c r="C17">
        <v>1</v>
      </c>
      <c r="J17" t="s">
        <v>96</v>
      </c>
      <c r="L17">
        <v>29.140999999999998</v>
      </c>
      <c r="M17">
        <v>26.29</v>
      </c>
      <c r="N17">
        <v>57.536000000000001</v>
      </c>
      <c r="O17">
        <v>55.432000000000002</v>
      </c>
      <c r="P17">
        <v>23.244</v>
      </c>
      <c r="Q17">
        <v>23.314</v>
      </c>
      <c r="R17">
        <v>49.628999999999998</v>
      </c>
      <c r="S17">
        <v>49.573</v>
      </c>
      <c r="T17">
        <v>73.914000000000001</v>
      </c>
      <c r="U17">
        <v>75.349000000000004</v>
      </c>
      <c r="V17">
        <v>26.085999999999999</v>
      </c>
      <c r="W17">
        <v>24.651</v>
      </c>
      <c r="X17">
        <v>25.896999999999998</v>
      </c>
      <c r="Y17">
        <v>24.597999999999999</v>
      </c>
      <c r="Z17">
        <v>24.651</v>
      </c>
      <c r="AA17">
        <v>26.085999999999999</v>
      </c>
      <c r="AB17">
        <v>25.38</v>
      </c>
      <c r="AC17">
        <v>7</v>
      </c>
      <c r="AD17">
        <v>8</v>
      </c>
      <c r="AE17">
        <v>7</v>
      </c>
      <c r="AF17">
        <v>7</v>
      </c>
    </row>
    <row r="18" spans="1:32" x14ac:dyDescent="0.35">
      <c r="A18">
        <v>116</v>
      </c>
      <c r="B18" t="s">
        <v>36</v>
      </c>
      <c r="C18">
        <v>1</v>
      </c>
      <c r="J18" t="s">
        <v>99</v>
      </c>
      <c r="L18">
        <v>44.043999999999997</v>
      </c>
      <c r="M18">
        <v>40.771000000000001</v>
      </c>
      <c r="N18">
        <v>85.947000000000003</v>
      </c>
      <c r="O18">
        <v>84.981999999999999</v>
      </c>
      <c r="P18">
        <v>55.643999999999998</v>
      </c>
      <c r="Q18">
        <v>56.616</v>
      </c>
      <c r="R18">
        <v>78.168999999999997</v>
      </c>
      <c r="S18">
        <v>79.582999999999998</v>
      </c>
      <c r="T18">
        <v>65.301000000000002</v>
      </c>
      <c r="U18">
        <v>66.626999999999995</v>
      </c>
      <c r="V18">
        <v>34.698999999999998</v>
      </c>
      <c r="W18">
        <v>33.372999999999998</v>
      </c>
      <c r="X18">
        <v>16.190999999999999</v>
      </c>
      <c r="Y18">
        <v>15.813000000000001</v>
      </c>
      <c r="Z18">
        <v>33.372999999999998</v>
      </c>
      <c r="AA18">
        <v>34.698999999999998</v>
      </c>
      <c r="AB18">
        <v>10.762</v>
      </c>
      <c r="AC18">
        <v>11</v>
      </c>
      <c r="AD18">
        <v>11</v>
      </c>
      <c r="AE18">
        <v>11</v>
      </c>
      <c r="AF18">
        <v>11</v>
      </c>
    </row>
    <row r="19" spans="1:32" x14ac:dyDescent="0.35">
      <c r="A19">
        <v>117</v>
      </c>
      <c r="B19" t="s">
        <v>36</v>
      </c>
      <c r="C19">
        <v>1</v>
      </c>
      <c r="J19" t="s">
        <v>102</v>
      </c>
      <c r="L19">
        <v>63.366</v>
      </c>
      <c r="M19">
        <v>64.718999999999994</v>
      </c>
      <c r="N19">
        <v>126.759</v>
      </c>
      <c r="O19">
        <v>128.542</v>
      </c>
      <c r="P19">
        <v>104.42700000000001</v>
      </c>
      <c r="Q19">
        <v>103.974</v>
      </c>
      <c r="R19">
        <v>99.994</v>
      </c>
      <c r="S19">
        <v>98.236999999999995</v>
      </c>
      <c r="T19">
        <v>62.496000000000002</v>
      </c>
      <c r="U19">
        <v>62.863</v>
      </c>
      <c r="V19">
        <v>37.503999999999998</v>
      </c>
      <c r="W19">
        <v>37.137</v>
      </c>
      <c r="X19">
        <v>12.779</v>
      </c>
      <c r="Y19">
        <v>13.028</v>
      </c>
      <c r="Z19">
        <v>37.137</v>
      </c>
      <c r="AA19">
        <v>37.503999999999998</v>
      </c>
      <c r="AB19">
        <v>12.702999999999999</v>
      </c>
      <c r="AC19">
        <v>9</v>
      </c>
      <c r="AD19">
        <v>10</v>
      </c>
      <c r="AE19">
        <v>9</v>
      </c>
      <c r="AF19">
        <v>9</v>
      </c>
    </row>
    <row r="20" spans="1:32" x14ac:dyDescent="0.35">
      <c r="A20">
        <v>119</v>
      </c>
      <c r="B20" t="s">
        <v>36</v>
      </c>
      <c r="C20">
        <v>1</v>
      </c>
      <c r="J20" t="s">
        <v>107</v>
      </c>
      <c r="L20">
        <v>52.430999999999997</v>
      </c>
      <c r="M20">
        <v>48.420999999999999</v>
      </c>
      <c r="N20">
        <v>100.926</v>
      </c>
      <c r="O20">
        <v>101.01300000000001</v>
      </c>
      <c r="P20">
        <v>96.497</v>
      </c>
      <c r="Q20">
        <v>96.465999999999994</v>
      </c>
      <c r="R20">
        <v>115.069</v>
      </c>
      <c r="S20">
        <v>114.95099999999999</v>
      </c>
      <c r="T20">
        <v>63.997999999999998</v>
      </c>
      <c r="U20">
        <v>62.74</v>
      </c>
      <c r="V20">
        <v>36.002000000000002</v>
      </c>
      <c r="W20">
        <v>37.26</v>
      </c>
      <c r="X20">
        <v>13.073</v>
      </c>
      <c r="Y20">
        <v>13.443</v>
      </c>
      <c r="Z20">
        <v>37.26</v>
      </c>
      <c r="AA20">
        <v>36.002000000000002</v>
      </c>
      <c r="AB20">
        <v>16.416</v>
      </c>
      <c r="AC20">
        <v>16</v>
      </c>
      <c r="AD20">
        <v>19</v>
      </c>
      <c r="AE20">
        <v>16</v>
      </c>
      <c r="AF20">
        <v>16</v>
      </c>
    </row>
    <row r="21" spans="1:32" x14ac:dyDescent="0.35">
      <c r="A21">
        <v>120</v>
      </c>
      <c r="B21" t="s">
        <v>36</v>
      </c>
      <c r="C21">
        <v>1</v>
      </c>
      <c r="J21" t="s">
        <v>110</v>
      </c>
      <c r="L21">
        <v>46.432000000000002</v>
      </c>
      <c r="M21">
        <v>48.204000000000001</v>
      </c>
      <c r="N21">
        <v>95.602000000000004</v>
      </c>
      <c r="O21">
        <v>93.545000000000002</v>
      </c>
      <c r="P21">
        <v>73.513999999999996</v>
      </c>
      <c r="Q21">
        <v>71.869</v>
      </c>
      <c r="R21">
        <v>93.356999999999999</v>
      </c>
      <c r="S21">
        <v>92.415999999999997</v>
      </c>
      <c r="T21">
        <v>64.406000000000006</v>
      </c>
      <c r="U21">
        <v>63.927999999999997</v>
      </c>
      <c r="V21">
        <v>35.594000000000001</v>
      </c>
      <c r="W21">
        <v>36.072000000000003</v>
      </c>
      <c r="X21">
        <v>14.339</v>
      </c>
      <c r="Y21">
        <v>13.667999999999999</v>
      </c>
      <c r="Z21">
        <v>36.072000000000003</v>
      </c>
      <c r="AA21">
        <v>35.594000000000001</v>
      </c>
      <c r="AB21">
        <v>18.166</v>
      </c>
      <c r="AC21">
        <v>12</v>
      </c>
      <c r="AD21">
        <v>10</v>
      </c>
      <c r="AE21">
        <v>10</v>
      </c>
      <c r="AF21">
        <v>10</v>
      </c>
    </row>
    <row r="22" spans="1:32" x14ac:dyDescent="0.35">
      <c r="A22">
        <v>121</v>
      </c>
      <c r="B22" t="s">
        <v>36</v>
      </c>
      <c r="C22">
        <v>1</v>
      </c>
      <c r="J22" t="s">
        <v>115</v>
      </c>
      <c r="L22">
        <v>18.007000000000001</v>
      </c>
      <c r="M22">
        <v>19.535</v>
      </c>
      <c r="N22">
        <v>37.863999999999997</v>
      </c>
      <c r="O22">
        <v>39.500999999999998</v>
      </c>
      <c r="P22">
        <v>20.027999999999999</v>
      </c>
      <c r="Q22">
        <v>20.49</v>
      </c>
      <c r="R22">
        <v>63.396999999999998</v>
      </c>
      <c r="S22">
        <v>62.878999999999998</v>
      </c>
      <c r="T22">
        <v>64.838999999999999</v>
      </c>
      <c r="U22">
        <v>74.968999999999994</v>
      </c>
      <c r="V22">
        <v>35.161000000000001</v>
      </c>
      <c r="W22">
        <v>25.030999999999999</v>
      </c>
      <c r="X22">
        <v>16.073</v>
      </c>
      <c r="Y22">
        <v>23.292999999999999</v>
      </c>
      <c r="Z22">
        <v>25.030999999999999</v>
      </c>
      <c r="AA22">
        <v>35.161000000000001</v>
      </c>
      <c r="AB22">
        <v>15.744999999999999</v>
      </c>
      <c r="AC22">
        <v>13</v>
      </c>
      <c r="AD22">
        <v>11</v>
      </c>
      <c r="AE22">
        <v>11</v>
      </c>
      <c r="AF22">
        <v>11</v>
      </c>
    </row>
    <row r="23" spans="1:32" x14ac:dyDescent="0.35">
      <c r="A23">
        <v>122</v>
      </c>
      <c r="B23" t="s">
        <v>36</v>
      </c>
      <c r="C23">
        <v>1</v>
      </c>
      <c r="J23" t="s">
        <v>118</v>
      </c>
      <c r="L23">
        <v>24.87</v>
      </c>
      <c r="M23">
        <v>20.613</v>
      </c>
      <c r="N23">
        <v>45.637999999999998</v>
      </c>
      <c r="O23">
        <v>45.832000000000001</v>
      </c>
      <c r="P23">
        <v>49.89</v>
      </c>
      <c r="Q23">
        <v>49.802</v>
      </c>
      <c r="R23">
        <v>131.05099999999999</v>
      </c>
      <c r="S23">
        <v>130.78700000000001</v>
      </c>
      <c r="T23">
        <v>66.465000000000003</v>
      </c>
      <c r="U23">
        <v>67.724000000000004</v>
      </c>
      <c r="V23">
        <v>33.534999999999997</v>
      </c>
      <c r="W23">
        <v>32.276000000000003</v>
      </c>
      <c r="X23">
        <v>17.047999999999998</v>
      </c>
      <c r="Y23">
        <v>16.728000000000002</v>
      </c>
      <c r="Z23">
        <v>32.276000000000003</v>
      </c>
      <c r="AA23">
        <v>33.534999999999997</v>
      </c>
      <c r="AB23">
        <v>15.394</v>
      </c>
      <c r="AC23">
        <v>23</v>
      </c>
      <c r="AD23">
        <v>22</v>
      </c>
      <c r="AE23">
        <v>22</v>
      </c>
      <c r="AF23">
        <v>22</v>
      </c>
    </row>
    <row r="24" spans="1:32" x14ac:dyDescent="0.35">
      <c r="A24">
        <v>123</v>
      </c>
      <c r="B24" t="s">
        <v>36</v>
      </c>
      <c r="C24">
        <v>1</v>
      </c>
      <c r="J24" t="s">
        <v>121</v>
      </c>
      <c r="L24">
        <v>56.674999999999997</v>
      </c>
      <c r="M24">
        <v>58.353000000000002</v>
      </c>
      <c r="N24">
        <v>114.931</v>
      </c>
      <c r="O24">
        <v>115.378</v>
      </c>
      <c r="P24">
        <v>118.818</v>
      </c>
      <c r="Q24">
        <v>119.626</v>
      </c>
      <c r="R24">
        <v>122.90900000000001</v>
      </c>
      <c r="S24">
        <v>124.021</v>
      </c>
      <c r="T24">
        <v>62.540999999999997</v>
      </c>
      <c r="U24">
        <v>61.347999999999999</v>
      </c>
      <c r="V24">
        <v>37.459000000000003</v>
      </c>
      <c r="W24">
        <v>38.652000000000001</v>
      </c>
      <c r="X24">
        <v>12.509</v>
      </c>
      <c r="Y24">
        <v>11.327</v>
      </c>
      <c r="Z24">
        <v>38.652000000000001</v>
      </c>
      <c r="AA24">
        <v>37.459000000000003</v>
      </c>
      <c r="AB24">
        <v>12.135</v>
      </c>
      <c r="AC24">
        <v>12</v>
      </c>
      <c r="AD24">
        <v>12</v>
      </c>
      <c r="AE24">
        <v>12</v>
      </c>
      <c r="AF24">
        <v>12</v>
      </c>
    </row>
    <row r="25" spans="1:32" x14ac:dyDescent="0.35">
      <c r="A25">
        <v>124</v>
      </c>
      <c r="B25" t="s">
        <v>36</v>
      </c>
      <c r="C25">
        <v>1</v>
      </c>
      <c r="J25" t="s">
        <v>124</v>
      </c>
      <c r="L25">
        <v>65.841999999999999</v>
      </c>
      <c r="M25">
        <v>66.930999999999997</v>
      </c>
      <c r="N25">
        <v>133.16200000000001</v>
      </c>
      <c r="O25">
        <v>132.399</v>
      </c>
      <c r="P25">
        <v>129.34899999999999</v>
      </c>
      <c r="Q25">
        <v>128.71600000000001</v>
      </c>
      <c r="R25">
        <v>116.27500000000001</v>
      </c>
      <c r="S25">
        <v>116.736</v>
      </c>
      <c r="T25">
        <v>61.133000000000003</v>
      </c>
      <c r="U25">
        <v>60.686999999999998</v>
      </c>
      <c r="V25">
        <v>38.866999999999997</v>
      </c>
      <c r="W25">
        <v>39.313000000000002</v>
      </c>
      <c r="X25">
        <v>10.956</v>
      </c>
      <c r="Y25">
        <v>10.739000000000001</v>
      </c>
      <c r="Z25">
        <v>39.313000000000002</v>
      </c>
      <c r="AA25">
        <v>38.866999999999997</v>
      </c>
      <c r="AB25">
        <v>10.686999999999999</v>
      </c>
      <c r="AC25">
        <v>7</v>
      </c>
      <c r="AD25">
        <v>8</v>
      </c>
      <c r="AE25">
        <v>7</v>
      </c>
      <c r="AF25">
        <v>7</v>
      </c>
    </row>
    <row r="26" spans="1:32" x14ac:dyDescent="0.35">
      <c r="A26">
        <v>125</v>
      </c>
      <c r="B26" t="s">
        <v>36</v>
      </c>
      <c r="C26">
        <v>1</v>
      </c>
      <c r="J26" t="s">
        <v>127</v>
      </c>
      <c r="L26">
        <v>61.658000000000001</v>
      </c>
      <c r="M26">
        <v>63.280999999999999</v>
      </c>
      <c r="N26">
        <v>124.479</v>
      </c>
      <c r="O26">
        <v>125.029</v>
      </c>
      <c r="P26">
        <v>101.66</v>
      </c>
      <c r="Q26">
        <v>101.93600000000001</v>
      </c>
      <c r="R26">
        <v>97.825999999999993</v>
      </c>
      <c r="S26">
        <v>97.89</v>
      </c>
      <c r="T26">
        <v>61.543999999999997</v>
      </c>
      <c r="U26">
        <v>64.417000000000002</v>
      </c>
      <c r="V26">
        <v>38.456000000000003</v>
      </c>
      <c r="W26">
        <v>35.582999999999998</v>
      </c>
      <c r="X26">
        <v>12.065</v>
      </c>
      <c r="Y26">
        <v>14.122</v>
      </c>
      <c r="Z26">
        <v>35.582999999999998</v>
      </c>
      <c r="AA26">
        <v>38.456000000000003</v>
      </c>
      <c r="AB26">
        <v>8.9280000000000008</v>
      </c>
      <c r="AC26">
        <v>13</v>
      </c>
      <c r="AD26">
        <v>14</v>
      </c>
      <c r="AE26">
        <v>13</v>
      </c>
      <c r="AF26">
        <v>13</v>
      </c>
    </row>
    <row r="27" spans="1:32" x14ac:dyDescent="0.35">
      <c r="A27">
        <v>126</v>
      </c>
      <c r="B27" t="s">
        <v>36</v>
      </c>
      <c r="C27">
        <v>1</v>
      </c>
      <c r="J27" t="s">
        <v>130</v>
      </c>
      <c r="L27">
        <v>87.433000000000007</v>
      </c>
      <c r="M27">
        <v>87.200999999999993</v>
      </c>
      <c r="N27">
        <v>175.59200000000001</v>
      </c>
      <c r="O27">
        <v>174.38200000000001</v>
      </c>
      <c r="P27">
        <v>165.626</v>
      </c>
      <c r="Q27">
        <v>163.53899999999999</v>
      </c>
      <c r="R27">
        <v>112.654</v>
      </c>
      <c r="S27">
        <v>111.749</v>
      </c>
      <c r="T27">
        <v>59.915999999999997</v>
      </c>
      <c r="U27">
        <v>58.29</v>
      </c>
      <c r="V27">
        <v>40.084000000000003</v>
      </c>
      <c r="W27">
        <v>41.71</v>
      </c>
      <c r="X27">
        <v>9.6669999999999998</v>
      </c>
      <c r="Y27">
        <v>8.923</v>
      </c>
      <c r="Z27">
        <v>41.71</v>
      </c>
      <c r="AA27">
        <v>40.084000000000003</v>
      </c>
      <c r="AB27">
        <v>8.9570000000000007</v>
      </c>
      <c r="AC27">
        <v>8</v>
      </c>
      <c r="AD27">
        <v>8</v>
      </c>
      <c r="AE27">
        <v>8</v>
      </c>
      <c r="AF27">
        <v>8</v>
      </c>
    </row>
    <row r="28" spans="1:32" x14ac:dyDescent="0.35">
      <c r="A28">
        <v>127</v>
      </c>
      <c r="B28" t="s">
        <v>36</v>
      </c>
      <c r="C28">
        <v>1</v>
      </c>
      <c r="J28" t="s">
        <v>133</v>
      </c>
      <c r="L28">
        <v>10.477</v>
      </c>
      <c r="M28">
        <v>6.97</v>
      </c>
      <c r="N28">
        <v>19.994</v>
      </c>
      <c r="O28">
        <v>17.446999999999999</v>
      </c>
      <c r="P28">
        <v>5.4649999999999999</v>
      </c>
      <c r="Q28">
        <v>5.0970000000000004</v>
      </c>
      <c r="R28">
        <v>39.216999999999999</v>
      </c>
      <c r="S28">
        <v>33.412999999999997</v>
      </c>
      <c r="T28">
        <v>78.293000000000006</v>
      </c>
      <c r="U28">
        <v>83.215999999999994</v>
      </c>
      <c r="V28">
        <v>21.707000000000001</v>
      </c>
      <c r="W28">
        <v>16.783999999999999</v>
      </c>
      <c r="X28">
        <v>21.527000000000001</v>
      </c>
      <c r="Y28">
        <v>43.360999999999997</v>
      </c>
      <c r="Z28">
        <v>16.783999999999999</v>
      </c>
      <c r="AA28">
        <v>21.707000000000001</v>
      </c>
      <c r="AB28">
        <v>9.57</v>
      </c>
      <c r="AC28">
        <v>6</v>
      </c>
      <c r="AD28">
        <v>9</v>
      </c>
      <c r="AE28">
        <v>6</v>
      </c>
      <c r="AF28">
        <v>6</v>
      </c>
    </row>
    <row r="29" spans="1:32" x14ac:dyDescent="0.35">
      <c r="A29">
        <v>128</v>
      </c>
      <c r="B29" t="s">
        <v>36</v>
      </c>
      <c r="C29">
        <v>1</v>
      </c>
      <c r="J29" t="s">
        <v>136</v>
      </c>
      <c r="L29">
        <v>15.749000000000001</v>
      </c>
      <c r="M29">
        <v>19.478000000000002</v>
      </c>
      <c r="N29">
        <v>35.454000000000001</v>
      </c>
      <c r="O29">
        <v>35.677999999999997</v>
      </c>
      <c r="P29">
        <v>22.163</v>
      </c>
      <c r="Q29">
        <v>22.279</v>
      </c>
      <c r="R29">
        <v>76.012</v>
      </c>
      <c r="S29">
        <v>75.212000000000003</v>
      </c>
      <c r="T29">
        <v>72.316000000000003</v>
      </c>
      <c r="U29">
        <v>70.84</v>
      </c>
      <c r="V29">
        <v>27.684000000000001</v>
      </c>
      <c r="W29">
        <v>29.16</v>
      </c>
      <c r="X29">
        <v>22.658000000000001</v>
      </c>
      <c r="Y29">
        <v>20.677</v>
      </c>
      <c r="Z29">
        <v>29.16</v>
      </c>
      <c r="AA29">
        <v>27.684000000000001</v>
      </c>
      <c r="AB29">
        <v>8.99</v>
      </c>
      <c r="AC29">
        <v>23</v>
      </c>
      <c r="AD29">
        <v>22</v>
      </c>
      <c r="AE29">
        <v>22</v>
      </c>
      <c r="AF29">
        <v>22</v>
      </c>
    </row>
    <row r="30" spans="1:32" x14ac:dyDescent="0.35">
      <c r="A30">
        <v>129</v>
      </c>
      <c r="B30" t="s">
        <v>36</v>
      </c>
      <c r="C30">
        <v>1</v>
      </c>
      <c r="J30" t="s">
        <v>139</v>
      </c>
      <c r="L30">
        <v>80.497</v>
      </c>
      <c r="M30">
        <v>75.915999999999997</v>
      </c>
      <c r="N30">
        <v>156.44499999999999</v>
      </c>
      <c r="O30">
        <v>156.745</v>
      </c>
      <c r="P30">
        <v>141.97</v>
      </c>
      <c r="Q30">
        <v>142.523</v>
      </c>
      <c r="R30">
        <v>108.36199999999999</v>
      </c>
      <c r="S30">
        <v>108.58</v>
      </c>
      <c r="T30">
        <v>58.960999999999999</v>
      </c>
      <c r="U30">
        <v>60.539000000000001</v>
      </c>
      <c r="V30">
        <v>41.039000000000001</v>
      </c>
      <c r="W30">
        <v>39.460999999999999</v>
      </c>
      <c r="X30">
        <v>11.279</v>
      </c>
      <c r="Y30">
        <v>8.6649999999999991</v>
      </c>
      <c r="Z30">
        <v>39.460999999999999</v>
      </c>
      <c r="AA30">
        <v>41.039000000000001</v>
      </c>
      <c r="AB30">
        <v>8.0500000000000007</v>
      </c>
      <c r="AC30">
        <v>10</v>
      </c>
      <c r="AD30">
        <v>8</v>
      </c>
      <c r="AE30">
        <v>8</v>
      </c>
      <c r="AF30">
        <v>8</v>
      </c>
    </row>
    <row r="31" spans="1:32" x14ac:dyDescent="0.35">
      <c r="A31">
        <v>131</v>
      </c>
      <c r="B31" t="s">
        <v>36</v>
      </c>
      <c r="C31">
        <v>1</v>
      </c>
      <c r="J31" t="s">
        <v>144</v>
      </c>
      <c r="L31">
        <v>37.607999999999997</v>
      </c>
      <c r="M31">
        <v>28.353999999999999</v>
      </c>
      <c r="N31">
        <v>67.266999999999996</v>
      </c>
      <c r="O31">
        <v>66.585999999999999</v>
      </c>
      <c r="P31">
        <v>60.182000000000002</v>
      </c>
      <c r="Q31">
        <v>59.530999999999999</v>
      </c>
      <c r="R31">
        <v>108.363</v>
      </c>
      <c r="S31">
        <v>105.623</v>
      </c>
      <c r="T31">
        <v>65.867000000000004</v>
      </c>
      <c r="U31">
        <v>63.134999999999998</v>
      </c>
      <c r="V31">
        <v>34.133000000000003</v>
      </c>
      <c r="W31">
        <v>36.865000000000002</v>
      </c>
      <c r="X31">
        <v>13.804</v>
      </c>
      <c r="Y31">
        <v>16.152000000000001</v>
      </c>
      <c r="Z31">
        <v>36.865000000000002</v>
      </c>
      <c r="AA31">
        <v>34.133000000000003</v>
      </c>
      <c r="AB31">
        <v>17.908000000000001</v>
      </c>
      <c r="AC31">
        <v>10</v>
      </c>
      <c r="AD31">
        <v>11</v>
      </c>
      <c r="AE31">
        <v>10</v>
      </c>
      <c r="AF31">
        <v>10</v>
      </c>
    </row>
    <row r="32" spans="1:32" x14ac:dyDescent="0.35">
      <c r="A32">
        <v>132</v>
      </c>
      <c r="B32" t="s">
        <v>36</v>
      </c>
      <c r="C32">
        <v>1</v>
      </c>
      <c r="J32" t="s">
        <v>147</v>
      </c>
      <c r="L32">
        <v>17.164999999999999</v>
      </c>
      <c r="M32">
        <v>35.774999999999999</v>
      </c>
      <c r="N32">
        <v>52.91</v>
      </c>
      <c r="O32">
        <v>53.35</v>
      </c>
      <c r="P32">
        <v>32.258000000000003</v>
      </c>
      <c r="Q32">
        <v>32.853999999999999</v>
      </c>
      <c r="R32">
        <v>72.915999999999997</v>
      </c>
      <c r="S32">
        <v>74.137</v>
      </c>
      <c r="T32">
        <v>68.518000000000001</v>
      </c>
      <c r="U32">
        <v>73.165000000000006</v>
      </c>
      <c r="V32">
        <v>31.481999999999999</v>
      </c>
      <c r="W32">
        <v>26.835000000000001</v>
      </c>
      <c r="X32">
        <v>21.591000000000001</v>
      </c>
      <c r="Y32">
        <v>20.373999999999999</v>
      </c>
      <c r="Z32">
        <v>26.835000000000001</v>
      </c>
      <c r="AA32">
        <v>31.481999999999999</v>
      </c>
      <c r="AB32">
        <v>13.452999999999999</v>
      </c>
      <c r="AC32">
        <v>20</v>
      </c>
      <c r="AD32">
        <v>17</v>
      </c>
      <c r="AE32">
        <v>17</v>
      </c>
      <c r="AF32">
        <v>17</v>
      </c>
    </row>
    <row r="33" spans="1:32" x14ac:dyDescent="0.35">
      <c r="A33">
        <v>133</v>
      </c>
      <c r="B33" t="s">
        <v>36</v>
      </c>
      <c r="C33">
        <v>1</v>
      </c>
      <c r="J33" t="s">
        <v>152</v>
      </c>
      <c r="L33">
        <v>49.424999999999997</v>
      </c>
      <c r="M33">
        <v>38.064999999999998</v>
      </c>
      <c r="N33">
        <v>92.025000000000006</v>
      </c>
      <c r="O33">
        <v>85.103999999999999</v>
      </c>
      <c r="P33">
        <v>71.387</v>
      </c>
      <c r="Q33">
        <v>71.66</v>
      </c>
      <c r="R33">
        <v>93.069000000000003</v>
      </c>
      <c r="S33">
        <v>95.039000000000001</v>
      </c>
      <c r="T33">
        <v>69.512</v>
      </c>
      <c r="U33">
        <v>55.155000000000001</v>
      </c>
      <c r="V33">
        <v>30.488</v>
      </c>
      <c r="W33">
        <v>44.844999999999999</v>
      </c>
      <c r="X33">
        <v>12.676</v>
      </c>
      <c r="Y33">
        <v>12.426</v>
      </c>
      <c r="Z33">
        <v>44.844999999999999</v>
      </c>
      <c r="AA33">
        <v>30.488</v>
      </c>
      <c r="AB33">
        <v>18.416</v>
      </c>
      <c r="AC33">
        <v>10</v>
      </c>
      <c r="AD33">
        <v>9</v>
      </c>
      <c r="AE33">
        <v>9</v>
      </c>
      <c r="AF33">
        <v>9</v>
      </c>
    </row>
    <row r="34" spans="1:32" x14ac:dyDescent="0.35">
      <c r="A34">
        <v>134</v>
      </c>
      <c r="B34" t="s">
        <v>36</v>
      </c>
      <c r="C34">
        <v>1</v>
      </c>
      <c r="J34" t="s">
        <v>157</v>
      </c>
      <c r="L34">
        <v>55.652000000000001</v>
      </c>
      <c r="M34">
        <v>57.079000000000001</v>
      </c>
      <c r="N34">
        <v>112.605</v>
      </c>
      <c r="O34">
        <v>113.85599999999999</v>
      </c>
      <c r="P34">
        <v>102.40600000000001</v>
      </c>
      <c r="Q34">
        <v>104.00700000000001</v>
      </c>
      <c r="R34">
        <v>109.02800000000001</v>
      </c>
      <c r="S34">
        <v>109.60599999999999</v>
      </c>
      <c r="T34">
        <v>63.185000000000002</v>
      </c>
      <c r="U34">
        <v>63.537999999999997</v>
      </c>
      <c r="V34">
        <v>36.814999999999998</v>
      </c>
      <c r="W34">
        <v>36.462000000000003</v>
      </c>
      <c r="X34">
        <v>13.081</v>
      </c>
      <c r="Y34">
        <v>13.69</v>
      </c>
      <c r="Z34">
        <v>36.462000000000003</v>
      </c>
      <c r="AA34">
        <v>36.814999999999998</v>
      </c>
      <c r="AB34">
        <v>7.9749999999999996</v>
      </c>
      <c r="AC34">
        <v>14</v>
      </c>
      <c r="AD34">
        <v>12</v>
      </c>
      <c r="AE34">
        <v>12</v>
      </c>
      <c r="AF34">
        <v>12</v>
      </c>
    </row>
    <row r="35" spans="1:32" x14ac:dyDescent="0.35">
      <c r="A35">
        <v>135</v>
      </c>
      <c r="B35" t="s">
        <v>36</v>
      </c>
      <c r="C35">
        <v>1</v>
      </c>
      <c r="J35" t="s">
        <v>162</v>
      </c>
      <c r="L35">
        <v>38.896000000000001</v>
      </c>
      <c r="M35">
        <v>35.543999999999997</v>
      </c>
      <c r="N35">
        <v>74.733000000000004</v>
      </c>
      <c r="O35">
        <v>73.887</v>
      </c>
      <c r="P35">
        <v>57.313000000000002</v>
      </c>
      <c r="Q35">
        <v>57.344999999999999</v>
      </c>
      <c r="R35">
        <v>92.86</v>
      </c>
      <c r="S35">
        <v>93.51</v>
      </c>
      <c r="T35">
        <v>66.644999999999996</v>
      </c>
      <c r="U35">
        <v>66.116</v>
      </c>
      <c r="V35">
        <v>33.354999999999997</v>
      </c>
      <c r="W35">
        <v>33.884</v>
      </c>
      <c r="X35">
        <v>15.01</v>
      </c>
      <c r="Y35">
        <v>18.277999999999999</v>
      </c>
      <c r="Z35">
        <v>33.884</v>
      </c>
      <c r="AA35">
        <v>33.354999999999997</v>
      </c>
      <c r="AB35">
        <v>9.9870000000000001</v>
      </c>
      <c r="AC35">
        <v>15</v>
      </c>
      <c r="AD35">
        <v>14</v>
      </c>
      <c r="AE35">
        <v>14</v>
      </c>
      <c r="AF35">
        <v>14</v>
      </c>
    </row>
    <row r="36" spans="1:32" x14ac:dyDescent="0.35">
      <c r="A36">
        <v>138</v>
      </c>
      <c r="B36" t="s">
        <v>36</v>
      </c>
      <c r="C36">
        <v>1</v>
      </c>
      <c r="J36" t="s">
        <v>169</v>
      </c>
      <c r="L36">
        <v>22.646000000000001</v>
      </c>
      <c r="M36">
        <v>34.863999999999997</v>
      </c>
      <c r="N36">
        <v>55.917000000000002</v>
      </c>
      <c r="O36">
        <v>60.287999999999997</v>
      </c>
      <c r="P36">
        <v>26.251000000000001</v>
      </c>
      <c r="Q36">
        <v>26.088000000000001</v>
      </c>
      <c r="R36">
        <v>55.387999999999998</v>
      </c>
      <c r="S36">
        <v>53.146000000000001</v>
      </c>
      <c r="T36">
        <v>80.091999999999999</v>
      </c>
      <c r="U36">
        <v>66.754000000000005</v>
      </c>
      <c r="V36">
        <v>19.908000000000001</v>
      </c>
      <c r="W36">
        <v>33.246000000000002</v>
      </c>
      <c r="X36">
        <v>20.683</v>
      </c>
      <c r="Y36">
        <v>22.32</v>
      </c>
      <c r="Z36">
        <v>33.246000000000002</v>
      </c>
      <c r="AA36">
        <v>19.908000000000001</v>
      </c>
      <c r="AB36">
        <v>18.742000000000001</v>
      </c>
      <c r="AC36">
        <v>8</v>
      </c>
      <c r="AD36">
        <v>7</v>
      </c>
      <c r="AE36">
        <v>7</v>
      </c>
      <c r="AF36">
        <v>7</v>
      </c>
    </row>
    <row r="37" spans="1:32" x14ac:dyDescent="0.35">
      <c r="A37">
        <v>141</v>
      </c>
      <c r="B37" t="s">
        <v>36</v>
      </c>
      <c r="C37">
        <v>1</v>
      </c>
      <c r="J37" t="s">
        <v>177</v>
      </c>
      <c r="L37">
        <v>43.27</v>
      </c>
      <c r="M37">
        <v>41.354999999999997</v>
      </c>
      <c r="N37">
        <v>84.438000000000002</v>
      </c>
      <c r="O37">
        <v>84.912000000000006</v>
      </c>
      <c r="P37">
        <v>65.198999999999998</v>
      </c>
      <c r="Q37">
        <v>65.867999999999995</v>
      </c>
      <c r="R37">
        <v>91.972999999999999</v>
      </c>
      <c r="S37">
        <v>92.91</v>
      </c>
      <c r="T37">
        <v>63.911000000000001</v>
      </c>
      <c r="U37">
        <v>65.031000000000006</v>
      </c>
      <c r="V37">
        <v>36.088999999999999</v>
      </c>
      <c r="W37">
        <v>34.969000000000001</v>
      </c>
      <c r="X37">
        <v>14.766999999999999</v>
      </c>
      <c r="Y37">
        <v>14.047000000000001</v>
      </c>
      <c r="Z37">
        <v>34.969000000000001</v>
      </c>
      <c r="AA37">
        <v>36.088999999999999</v>
      </c>
      <c r="AB37">
        <v>12.167</v>
      </c>
      <c r="AC37">
        <v>13</v>
      </c>
      <c r="AD37">
        <v>11</v>
      </c>
      <c r="AE37">
        <v>11</v>
      </c>
      <c r="AF37">
        <v>11</v>
      </c>
    </row>
    <row r="38" spans="1:32" x14ac:dyDescent="0.35">
      <c r="A38">
        <v>142</v>
      </c>
      <c r="B38" t="s">
        <v>36</v>
      </c>
      <c r="C38">
        <v>1</v>
      </c>
      <c r="J38" t="s">
        <v>180</v>
      </c>
      <c r="L38">
        <v>58.587000000000003</v>
      </c>
      <c r="M38">
        <v>57.454999999999998</v>
      </c>
      <c r="N38">
        <v>116.788</v>
      </c>
      <c r="O38">
        <v>116.39100000000001</v>
      </c>
      <c r="P38">
        <v>102.57</v>
      </c>
      <c r="Q38">
        <v>102.92700000000001</v>
      </c>
      <c r="R38">
        <v>105.239</v>
      </c>
      <c r="S38">
        <v>105.726</v>
      </c>
      <c r="T38">
        <v>64.293999999999997</v>
      </c>
      <c r="U38">
        <v>63.863999999999997</v>
      </c>
      <c r="V38">
        <v>35.706000000000003</v>
      </c>
      <c r="W38">
        <v>36.136000000000003</v>
      </c>
      <c r="X38">
        <v>14.429</v>
      </c>
      <c r="Y38">
        <v>14.131</v>
      </c>
      <c r="Z38">
        <v>36.136000000000003</v>
      </c>
      <c r="AA38">
        <v>35.706000000000003</v>
      </c>
      <c r="AB38">
        <v>9.9169999999999998</v>
      </c>
      <c r="AC38">
        <v>9</v>
      </c>
      <c r="AD38">
        <v>8</v>
      </c>
      <c r="AE38">
        <v>8</v>
      </c>
      <c r="AF38">
        <v>8</v>
      </c>
    </row>
    <row r="39" spans="1:32" x14ac:dyDescent="0.35">
      <c r="A39">
        <v>144</v>
      </c>
      <c r="B39" t="s">
        <v>36</v>
      </c>
      <c r="C39">
        <v>1</v>
      </c>
      <c r="J39" t="s">
        <v>183</v>
      </c>
      <c r="L39">
        <v>52.252000000000002</v>
      </c>
      <c r="M39">
        <v>58.106999999999999</v>
      </c>
      <c r="N39">
        <v>110.41</v>
      </c>
      <c r="O39">
        <v>111.68899999999999</v>
      </c>
      <c r="P39">
        <v>91.613</v>
      </c>
      <c r="Q39">
        <v>91.909000000000006</v>
      </c>
      <c r="R39">
        <v>98.936999999999998</v>
      </c>
      <c r="S39">
        <v>98.632999999999996</v>
      </c>
      <c r="T39">
        <v>63.369</v>
      </c>
      <c r="U39">
        <v>63.506</v>
      </c>
      <c r="V39">
        <v>36.631</v>
      </c>
      <c r="W39">
        <v>36.494</v>
      </c>
      <c r="X39">
        <v>14.089</v>
      </c>
      <c r="Y39">
        <v>13.03</v>
      </c>
      <c r="Z39">
        <v>36.494</v>
      </c>
      <c r="AA39">
        <v>36.631</v>
      </c>
      <c r="AB39">
        <v>8.4139999999999997</v>
      </c>
      <c r="AC39">
        <v>14</v>
      </c>
      <c r="AD39">
        <v>13</v>
      </c>
      <c r="AE39">
        <v>13</v>
      </c>
      <c r="AF39">
        <v>13</v>
      </c>
    </row>
    <row r="40" spans="1:32" x14ac:dyDescent="0.35">
      <c r="A40">
        <v>145</v>
      </c>
      <c r="B40" t="s">
        <v>36</v>
      </c>
      <c r="C40">
        <v>1</v>
      </c>
      <c r="J40" t="s">
        <v>186</v>
      </c>
      <c r="L40">
        <v>49.241</v>
      </c>
      <c r="M40">
        <v>52.231999999999999</v>
      </c>
      <c r="N40">
        <v>101.136</v>
      </c>
      <c r="O40">
        <v>101.479</v>
      </c>
      <c r="P40">
        <v>90.807000000000002</v>
      </c>
      <c r="Q40">
        <v>90.835999999999999</v>
      </c>
      <c r="R40">
        <v>108.285</v>
      </c>
      <c r="S40">
        <v>107.886</v>
      </c>
      <c r="T40">
        <v>62.945999999999998</v>
      </c>
      <c r="U40">
        <v>62.930999999999997</v>
      </c>
      <c r="V40">
        <v>37.054000000000002</v>
      </c>
      <c r="W40">
        <v>37.069000000000003</v>
      </c>
      <c r="X40">
        <v>14.016999999999999</v>
      </c>
      <c r="Y40">
        <v>12.134</v>
      </c>
      <c r="Z40">
        <v>37.069000000000003</v>
      </c>
      <c r="AA40">
        <v>37.054000000000002</v>
      </c>
      <c r="AB40">
        <v>11.456</v>
      </c>
      <c r="AC40">
        <v>17</v>
      </c>
      <c r="AD40">
        <v>18</v>
      </c>
      <c r="AE40">
        <v>17</v>
      </c>
      <c r="AF40">
        <v>17</v>
      </c>
    </row>
    <row r="41" spans="1:32" x14ac:dyDescent="0.35">
      <c r="A41">
        <v>146</v>
      </c>
      <c r="B41" t="s">
        <v>36</v>
      </c>
      <c r="C41">
        <v>1</v>
      </c>
      <c r="J41" t="s">
        <v>191</v>
      </c>
      <c r="L41">
        <v>61.249000000000002</v>
      </c>
      <c r="M41">
        <v>57.04</v>
      </c>
      <c r="N41">
        <v>117.809</v>
      </c>
      <c r="O41">
        <v>118.282</v>
      </c>
      <c r="P41">
        <v>85.016999999999996</v>
      </c>
      <c r="Q41">
        <v>85.971000000000004</v>
      </c>
      <c r="R41">
        <v>86.947999999999993</v>
      </c>
      <c r="S41">
        <v>87.227000000000004</v>
      </c>
      <c r="T41">
        <v>64.504999999999995</v>
      </c>
      <c r="U41">
        <v>65.043999999999997</v>
      </c>
      <c r="V41">
        <v>35.494</v>
      </c>
      <c r="W41">
        <v>34.956000000000003</v>
      </c>
      <c r="X41">
        <v>15.441000000000001</v>
      </c>
      <c r="Y41">
        <v>14.536</v>
      </c>
      <c r="Z41">
        <v>34.956000000000003</v>
      </c>
      <c r="AA41">
        <v>35.494</v>
      </c>
      <c r="AB41">
        <v>9.5299999999999994</v>
      </c>
      <c r="AC41">
        <v>16</v>
      </c>
      <c r="AD41">
        <v>16</v>
      </c>
      <c r="AE41">
        <v>16</v>
      </c>
      <c r="AF41">
        <v>16</v>
      </c>
    </row>
    <row r="42" spans="1:32" x14ac:dyDescent="0.35">
      <c r="A42">
        <v>147</v>
      </c>
      <c r="B42" t="s">
        <v>36</v>
      </c>
      <c r="C42">
        <v>1</v>
      </c>
      <c r="J42" t="s">
        <v>194</v>
      </c>
      <c r="L42">
        <v>62.695999999999998</v>
      </c>
      <c r="M42">
        <v>64.414000000000001</v>
      </c>
      <c r="N42">
        <v>127.107</v>
      </c>
      <c r="O42">
        <v>127.57299999999999</v>
      </c>
      <c r="P42">
        <v>127.015</v>
      </c>
      <c r="Q42">
        <v>128.28100000000001</v>
      </c>
      <c r="R42">
        <v>119.626</v>
      </c>
      <c r="S42">
        <v>120.473</v>
      </c>
      <c r="T42">
        <v>61.768000000000001</v>
      </c>
      <c r="U42">
        <v>64.096999999999994</v>
      </c>
      <c r="V42">
        <v>38.231999999999999</v>
      </c>
      <c r="W42">
        <v>35.902999999999999</v>
      </c>
      <c r="X42">
        <v>12.865</v>
      </c>
      <c r="Y42">
        <v>13.055999999999999</v>
      </c>
      <c r="Z42">
        <v>35.902999999999999</v>
      </c>
      <c r="AA42">
        <v>38.231999999999999</v>
      </c>
      <c r="AB42">
        <v>10.653</v>
      </c>
      <c r="AC42">
        <v>18</v>
      </c>
      <c r="AD42">
        <v>21</v>
      </c>
      <c r="AE42">
        <v>18</v>
      </c>
      <c r="AF42">
        <v>18</v>
      </c>
    </row>
    <row r="43" spans="1:32" x14ac:dyDescent="0.35">
      <c r="A43">
        <v>148</v>
      </c>
      <c r="B43" t="s">
        <v>36</v>
      </c>
      <c r="C43">
        <v>1</v>
      </c>
      <c r="J43" t="s">
        <v>197</v>
      </c>
      <c r="L43">
        <v>22.573</v>
      </c>
      <c r="M43">
        <v>21.818000000000001</v>
      </c>
      <c r="N43">
        <v>44.475000000000001</v>
      </c>
      <c r="O43">
        <v>44.548000000000002</v>
      </c>
      <c r="P43">
        <v>35.439</v>
      </c>
      <c r="Q43">
        <v>35.470999999999997</v>
      </c>
      <c r="R43">
        <v>96.341999999999999</v>
      </c>
      <c r="S43">
        <v>96.798000000000002</v>
      </c>
      <c r="T43">
        <v>69.828999999999994</v>
      </c>
      <c r="U43">
        <v>66.918999999999997</v>
      </c>
      <c r="V43">
        <v>30.170999999999999</v>
      </c>
      <c r="W43">
        <v>33.081000000000003</v>
      </c>
      <c r="X43">
        <v>20.302</v>
      </c>
      <c r="Y43">
        <v>15.903</v>
      </c>
      <c r="Z43">
        <v>33.081000000000003</v>
      </c>
      <c r="AA43">
        <v>30.170999999999999</v>
      </c>
      <c r="AB43">
        <v>13.115</v>
      </c>
      <c r="AC43">
        <v>14</v>
      </c>
      <c r="AD43">
        <v>15</v>
      </c>
      <c r="AE43">
        <v>14</v>
      </c>
      <c r="AF43">
        <v>14</v>
      </c>
    </row>
    <row r="44" spans="1:32" x14ac:dyDescent="0.35">
      <c r="A44">
        <v>150</v>
      </c>
      <c r="B44" t="s">
        <v>36</v>
      </c>
      <c r="C44">
        <v>1</v>
      </c>
      <c r="J44" t="s">
        <v>200</v>
      </c>
      <c r="L44">
        <v>50.844999999999999</v>
      </c>
      <c r="M44">
        <v>46.811</v>
      </c>
      <c r="N44">
        <v>98.406999999999996</v>
      </c>
      <c r="O44">
        <v>97.738</v>
      </c>
      <c r="P44">
        <v>74.753</v>
      </c>
      <c r="Q44">
        <v>74.656000000000006</v>
      </c>
      <c r="R44">
        <v>91.888999999999996</v>
      </c>
      <c r="S44">
        <v>91.653000000000006</v>
      </c>
      <c r="T44">
        <v>63.277999999999999</v>
      </c>
      <c r="U44">
        <v>65.096999999999994</v>
      </c>
      <c r="V44">
        <v>36.722000000000001</v>
      </c>
      <c r="W44">
        <v>34.902999999999999</v>
      </c>
      <c r="X44">
        <v>13.731</v>
      </c>
      <c r="Y44">
        <v>15.226000000000001</v>
      </c>
      <c r="Z44">
        <v>34.902999999999999</v>
      </c>
      <c r="AA44">
        <v>36.722000000000001</v>
      </c>
      <c r="AB44">
        <v>10.496</v>
      </c>
      <c r="AC44">
        <v>20</v>
      </c>
      <c r="AD44">
        <v>21</v>
      </c>
      <c r="AE44">
        <v>20</v>
      </c>
      <c r="AF44">
        <v>20</v>
      </c>
    </row>
    <row r="45" spans="1:32" x14ac:dyDescent="0.35">
      <c r="A45">
        <v>151</v>
      </c>
      <c r="B45" t="s">
        <v>36</v>
      </c>
      <c r="C45">
        <v>1</v>
      </c>
      <c r="J45" t="s">
        <v>203</v>
      </c>
      <c r="L45">
        <v>64.686999999999998</v>
      </c>
      <c r="M45">
        <v>65.594999999999999</v>
      </c>
      <c r="N45">
        <v>130.315</v>
      </c>
      <c r="O45">
        <v>130.501</v>
      </c>
      <c r="P45">
        <v>132.149</v>
      </c>
      <c r="Q45">
        <v>132.31899999999999</v>
      </c>
      <c r="R45">
        <v>122.238</v>
      </c>
      <c r="S45">
        <v>121.857</v>
      </c>
      <c r="T45">
        <v>59.476999999999997</v>
      </c>
      <c r="U45">
        <v>59.683999999999997</v>
      </c>
      <c r="V45">
        <v>40.523000000000003</v>
      </c>
      <c r="W45">
        <v>40.316000000000003</v>
      </c>
      <c r="X45">
        <v>9.01</v>
      </c>
      <c r="Y45">
        <v>10.691000000000001</v>
      </c>
      <c r="Z45">
        <v>40.316000000000003</v>
      </c>
      <c r="AA45">
        <v>40.523000000000003</v>
      </c>
      <c r="AB45">
        <v>12.624000000000001</v>
      </c>
      <c r="AC45">
        <v>24</v>
      </c>
      <c r="AD45">
        <v>20</v>
      </c>
      <c r="AE45">
        <v>20</v>
      </c>
      <c r="AF45">
        <v>20</v>
      </c>
    </row>
    <row r="46" spans="1:32" x14ac:dyDescent="0.35">
      <c r="A46">
        <v>153</v>
      </c>
      <c r="B46" t="s">
        <v>36</v>
      </c>
      <c r="C46">
        <v>1</v>
      </c>
      <c r="J46" t="s">
        <v>206</v>
      </c>
      <c r="L46">
        <v>41.514000000000003</v>
      </c>
      <c r="M46">
        <v>57.027999999999999</v>
      </c>
      <c r="N46">
        <v>98.135000000000005</v>
      </c>
      <c r="O46">
        <v>98.733000000000004</v>
      </c>
      <c r="P46">
        <v>91.361999999999995</v>
      </c>
      <c r="Q46">
        <v>91.147999999999996</v>
      </c>
      <c r="R46">
        <v>111.254</v>
      </c>
      <c r="S46">
        <v>111.139</v>
      </c>
      <c r="T46">
        <v>63.682000000000002</v>
      </c>
      <c r="U46">
        <v>66.56</v>
      </c>
      <c r="V46">
        <v>36.317999999999998</v>
      </c>
      <c r="W46">
        <v>33.44</v>
      </c>
      <c r="X46">
        <v>11.827999999999999</v>
      </c>
      <c r="Y46">
        <v>18.454000000000001</v>
      </c>
      <c r="Z46">
        <v>33.44</v>
      </c>
      <c r="AA46">
        <v>36.317999999999998</v>
      </c>
      <c r="AB46">
        <v>11.76</v>
      </c>
      <c r="AC46">
        <v>18</v>
      </c>
      <c r="AD46">
        <v>20</v>
      </c>
      <c r="AE46">
        <v>18</v>
      </c>
      <c r="AF46">
        <v>18</v>
      </c>
    </row>
    <row r="47" spans="1:32" x14ac:dyDescent="0.35">
      <c r="A47">
        <v>155</v>
      </c>
      <c r="B47" t="s">
        <v>36</v>
      </c>
      <c r="C47">
        <v>1</v>
      </c>
      <c r="J47" t="s">
        <v>209</v>
      </c>
      <c r="L47">
        <v>68.343000000000004</v>
      </c>
      <c r="M47">
        <v>60.993000000000002</v>
      </c>
      <c r="N47">
        <v>129.99799999999999</v>
      </c>
      <c r="O47">
        <v>129.47999999999999</v>
      </c>
      <c r="P47">
        <v>113.04</v>
      </c>
      <c r="Q47">
        <v>112.723</v>
      </c>
      <c r="R47">
        <v>104.575</v>
      </c>
      <c r="S47">
        <v>104.678</v>
      </c>
      <c r="T47">
        <v>63.771000000000001</v>
      </c>
      <c r="U47">
        <v>66.043999999999997</v>
      </c>
      <c r="V47">
        <v>36.228999999999999</v>
      </c>
      <c r="W47">
        <v>33.956000000000003</v>
      </c>
      <c r="X47">
        <v>13.7</v>
      </c>
      <c r="Y47">
        <v>16.321999999999999</v>
      </c>
      <c r="Z47">
        <v>33.956000000000003</v>
      </c>
      <c r="AA47">
        <v>36.228999999999999</v>
      </c>
      <c r="AB47">
        <v>12.321999999999999</v>
      </c>
      <c r="AC47">
        <v>17</v>
      </c>
      <c r="AD47">
        <v>15</v>
      </c>
      <c r="AE47">
        <v>15</v>
      </c>
      <c r="AF47">
        <v>15</v>
      </c>
    </row>
    <row r="48" spans="1:32" x14ac:dyDescent="0.35">
      <c r="A48">
        <v>156</v>
      </c>
      <c r="B48" t="s">
        <v>36</v>
      </c>
      <c r="C48">
        <v>1</v>
      </c>
      <c r="J48" t="s">
        <v>214</v>
      </c>
      <c r="L48">
        <v>16.209</v>
      </c>
      <c r="M48">
        <v>3.468</v>
      </c>
      <c r="N48">
        <v>19.513999999999999</v>
      </c>
      <c r="O48">
        <v>19.158999999999999</v>
      </c>
      <c r="P48">
        <v>4.1989999999999998</v>
      </c>
      <c r="Q48">
        <v>4.2380000000000004</v>
      </c>
      <c r="R48">
        <v>26.378</v>
      </c>
      <c r="S48">
        <v>25.66</v>
      </c>
      <c r="T48">
        <v>87.064999999999998</v>
      </c>
      <c r="U48">
        <v>89.93</v>
      </c>
      <c r="V48">
        <v>12.935</v>
      </c>
      <c r="W48">
        <v>10.07</v>
      </c>
      <c r="X48">
        <v>39.591000000000001</v>
      </c>
      <c r="Y48">
        <v>37.018999999999998</v>
      </c>
      <c r="Z48">
        <v>10.07</v>
      </c>
      <c r="AA48">
        <v>12.935</v>
      </c>
      <c r="AB48">
        <v>19.945</v>
      </c>
      <c r="AC48">
        <v>10</v>
      </c>
      <c r="AD48">
        <v>11</v>
      </c>
      <c r="AE48">
        <v>10</v>
      </c>
      <c r="AF48">
        <v>10</v>
      </c>
    </row>
    <row r="49" spans="1:32" x14ac:dyDescent="0.35">
      <c r="A49">
        <v>157</v>
      </c>
      <c r="B49" t="s">
        <v>36</v>
      </c>
      <c r="C49">
        <v>1</v>
      </c>
      <c r="J49" t="s">
        <v>217</v>
      </c>
      <c r="L49">
        <v>49.853000000000002</v>
      </c>
      <c r="M49">
        <v>49.133000000000003</v>
      </c>
      <c r="N49">
        <v>99.718999999999994</v>
      </c>
      <c r="O49">
        <v>99.143000000000001</v>
      </c>
      <c r="P49">
        <v>87.602999999999994</v>
      </c>
      <c r="Q49">
        <v>87.239000000000004</v>
      </c>
      <c r="R49">
        <v>105.375</v>
      </c>
      <c r="S49">
        <v>105.30500000000001</v>
      </c>
      <c r="T49">
        <v>62.326000000000001</v>
      </c>
      <c r="U49">
        <v>63.262999999999998</v>
      </c>
      <c r="V49">
        <v>37.673999999999999</v>
      </c>
      <c r="W49">
        <v>36.737000000000002</v>
      </c>
      <c r="X49">
        <v>14.196</v>
      </c>
      <c r="Y49">
        <v>11.667</v>
      </c>
      <c r="Z49">
        <v>36.737000000000002</v>
      </c>
      <c r="AA49">
        <v>37.673999999999999</v>
      </c>
      <c r="AB49">
        <v>10.393000000000001</v>
      </c>
      <c r="AC49">
        <v>14</v>
      </c>
      <c r="AD49">
        <v>15</v>
      </c>
      <c r="AE49">
        <v>14</v>
      </c>
      <c r="AF49">
        <v>14</v>
      </c>
    </row>
    <row r="50" spans="1:32" x14ac:dyDescent="0.35">
      <c r="A50">
        <v>158</v>
      </c>
      <c r="B50" t="s">
        <v>36</v>
      </c>
      <c r="C50">
        <v>1</v>
      </c>
      <c r="J50" t="s">
        <v>220</v>
      </c>
      <c r="L50">
        <v>58.195999999999998</v>
      </c>
      <c r="M50">
        <v>58.847000000000001</v>
      </c>
      <c r="N50">
        <v>117.017</v>
      </c>
      <c r="O50">
        <v>117.09</v>
      </c>
      <c r="P50">
        <v>96.016999999999996</v>
      </c>
      <c r="Q50">
        <v>96.096000000000004</v>
      </c>
      <c r="R50">
        <v>98.216999999999999</v>
      </c>
      <c r="S50">
        <v>98.486000000000004</v>
      </c>
      <c r="T50">
        <v>63.228000000000002</v>
      </c>
      <c r="U50">
        <v>64.088999999999999</v>
      </c>
      <c r="V50">
        <v>36.771999999999998</v>
      </c>
      <c r="W50">
        <v>35.911000000000001</v>
      </c>
      <c r="X50">
        <v>14.179</v>
      </c>
      <c r="Y50">
        <v>13.451000000000001</v>
      </c>
      <c r="Z50">
        <v>35.911000000000001</v>
      </c>
      <c r="AA50">
        <v>36.771999999999998</v>
      </c>
      <c r="AB50">
        <v>9.48</v>
      </c>
      <c r="AC50">
        <v>15</v>
      </c>
      <c r="AD50">
        <v>15</v>
      </c>
      <c r="AE50">
        <v>15</v>
      </c>
      <c r="AF50">
        <v>15</v>
      </c>
    </row>
    <row r="51" spans="1:32" x14ac:dyDescent="0.35">
      <c r="A51">
        <v>162</v>
      </c>
      <c r="B51" t="s">
        <v>36</v>
      </c>
      <c r="C51">
        <v>1</v>
      </c>
      <c r="J51" t="s">
        <v>225</v>
      </c>
      <c r="L51">
        <v>52.616999999999997</v>
      </c>
      <c r="M51">
        <v>54.167999999999999</v>
      </c>
      <c r="N51">
        <v>106.77</v>
      </c>
      <c r="O51">
        <v>107.068</v>
      </c>
      <c r="P51">
        <v>97.239000000000004</v>
      </c>
      <c r="Q51">
        <v>97.801000000000002</v>
      </c>
      <c r="R51">
        <v>109.297</v>
      </c>
      <c r="S51">
        <v>109.505</v>
      </c>
      <c r="T51">
        <v>64.242999999999995</v>
      </c>
      <c r="U51">
        <v>64.328999999999994</v>
      </c>
      <c r="V51">
        <v>35.756999999999998</v>
      </c>
      <c r="W51">
        <v>35.670999999999999</v>
      </c>
      <c r="X51">
        <v>14.178000000000001</v>
      </c>
      <c r="Y51">
        <v>14.417999999999999</v>
      </c>
      <c r="Z51">
        <v>35.670999999999999</v>
      </c>
      <c r="AA51">
        <v>35.756999999999998</v>
      </c>
      <c r="AB51">
        <v>9.51</v>
      </c>
      <c r="AC51">
        <v>28</v>
      </c>
      <c r="AD51">
        <v>29</v>
      </c>
      <c r="AE51">
        <v>28</v>
      </c>
      <c r="AF51">
        <v>28</v>
      </c>
    </row>
    <row r="52" spans="1:32" x14ac:dyDescent="0.35">
      <c r="A52">
        <v>164</v>
      </c>
      <c r="B52" t="s">
        <v>36</v>
      </c>
      <c r="C52">
        <v>1</v>
      </c>
      <c r="J52" t="s">
        <v>228</v>
      </c>
      <c r="L52">
        <v>61.332000000000001</v>
      </c>
      <c r="M52">
        <v>61.148000000000003</v>
      </c>
      <c r="N52">
        <v>122.66</v>
      </c>
      <c r="O52">
        <v>122.02</v>
      </c>
      <c r="P52">
        <v>106.07899999999999</v>
      </c>
      <c r="Q52">
        <v>106.07599999999999</v>
      </c>
      <c r="R52">
        <v>103.974</v>
      </c>
      <c r="S52">
        <v>104.247</v>
      </c>
      <c r="T52">
        <v>62.975000000000001</v>
      </c>
      <c r="U52">
        <v>64.408000000000001</v>
      </c>
      <c r="V52">
        <v>37.024999999999999</v>
      </c>
      <c r="W52">
        <v>35.591999999999999</v>
      </c>
      <c r="X52">
        <v>14.925000000000001</v>
      </c>
      <c r="Y52">
        <v>12.708</v>
      </c>
      <c r="Z52">
        <v>35.591999999999999</v>
      </c>
      <c r="AA52">
        <v>37.024999999999999</v>
      </c>
      <c r="AB52">
        <v>11.151999999999999</v>
      </c>
      <c r="AC52">
        <v>16</v>
      </c>
      <c r="AD52">
        <v>16</v>
      </c>
      <c r="AE52">
        <v>16</v>
      </c>
      <c r="AF52">
        <v>16</v>
      </c>
    </row>
    <row r="53" spans="1:32" x14ac:dyDescent="0.35">
      <c r="A53">
        <v>167</v>
      </c>
      <c r="B53" t="s">
        <v>36</v>
      </c>
      <c r="C53">
        <v>1</v>
      </c>
      <c r="J53" t="s">
        <v>231</v>
      </c>
      <c r="L53">
        <v>60.006</v>
      </c>
      <c r="M53">
        <v>60.750999999999998</v>
      </c>
      <c r="N53">
        <v>120.81699999999999</v>
      </c>
      <c r="O53">
        <v>121.581</v>
      </c>
      <c r="P53">
        <v>116.843</v>
      </c>
      <c r="Q53">
        <v>116.917</v>
      </c>
      <c r="R53">
        <v>115.89700000000001</v>
      </c>
      <c r="S53">
        <v>115.283</v>
      </c>
      <c r="T53">
        <v>60.566000000000003</v>
      </c>
      <c r="U53">
        <v>62.435000000000002</v>
      </c>
      <c r="V53">
        <v>39.433999999999997</v>
      </c>
      <c r="W53">
        <v>37.564999999999998</v>
      </c>
      <c r="X53">
        <v>11.531000000000001</v>
      </c>
      <c r="Y53">
        <v>11.999000000000001</v>
      </c>
      <c r="Z53">
        <v>37.564999999999998</v>
      </c>
      <c r="AA53">
        <v>39.433999999999997</v>
      </c>
      <c r="AB53">
        <v>8.3859999999999992</v>
      </c>
      <c r="AC53">
        <v>15</v>
      </c>
      <c r="AD53">
        <v>15</v>
      </c>
      <c r="AE53">
        <v>15</v>
      </c>
      <c r="AF53">
        <v>15</v>
      </c>
    </row>
    <row r="54" spans="1:32" x14ac:dyDescent="0.35">
      <c r="A54">
        <v>168</v>
      </c>
      <c r="B54" t="s">
        <v>36</v>
      </c>
      <c r="C54">
        <v>1</v>
      </c>
      <c r="J54" t="s">
        <v>236</v>
      </c>
      <c r="L54">
        <v>22.172000000000001</v>
      </c>
      <c r="M54">
        <v>25.260999999999999</v>
      </c>
      <c r="N54">
        <v>47.448</v>
      </c>
      <c r="O54">
        <v>47.258000000000003</v>
      </c>
      <c r="P54">
        <v>49.710999999999999</v>
      </c>
      <c r="Q54">
        <v>48.933999999999997</v>
      </c>
      <c r="R54">
        <v>127.126</v>
      </c>
      <c r="S54">
        <v>125.21899999999999</v>
      </c>
      <c r="T54">
        <v>68.491</v>
      </c>
      <c r="U54">
        <v>68.721999999999994</v>
      </c>
      <c r="V54">
        <v>31.509</v>
      </c>
      <c r="W54">
        <v>31.277999999999999</v>
      </c>
      <c r="X54">
        <v>19.783999999999999</v>
      </c>
      <c r="Y54">
        <v>17.353999999999999</v>
      </c>
      <c r="Z54">
        <v>31.277999999999999</v>
      </c>
      <c r="AA54">
        <v>31.509</v>
      </c>
      <c r="AB54">
        <v>21.414999999999999</v>
      </c>
      <c r="AC54">
        <v>26</v>
      </c>
      <c r="AD54">
        <v>26</v>
      </c>
      <c r="AE54">
        <v>26</v>
      </c>
      <c r="AF54">
        <v>26</v>
      </c>
    </row>
    <row r="55" spans="1:32" x14ac:dyDescent="0.35">
      <c r="A55">
        <v>169</v>
      </c>
      <c r="B55" t="s">
        <v>36</v>
      </c>
      <c r="C55">
        <v>1</v>
      </c>
      <c r="J55" t="s">
        <v>239</v>
      </c>
      <c r="L55">
        <v>47.466000000000001</v>
      </c>
      <c r="M55">
        <v>50.695999999999998</v>
      </c>
      <c r="N55">
        <v>98.055999999999997</v>
      </c>
      <c r="O55">
        <v>98.105999999999995</v>
      </c>
      <c r="P55">
        <v>100.851</v>
      </c>
      <c r="Q55">
        <v>101.05800000000001</v>
      </c>
      <c r="R55">
        <v>123.398</v>
      </c>
      <c r="S55">
        <v>122.999</v>
      </c>
      <c r="T55">
        <v>63.978000000000002</v>
      </c>
      <c r="U55">
        <v>66.263999999999996</v>
      </c>
      <c r="V55">
        <v>36.021999999999998</v>
      </c>
      <c r="W55">
        <v>33.735999999999997</v>
      </c>
      <c r="X55">
        <v>15.334</v>
      </c>
      <c r="Y55">
        <v>15.317</v>
      </c>
      <c r="Z55">
        <v>33.735999999999997</v>
      </c>
      <c r="AA55">
        <v>36.021999999999998</v>
      </c>
      <c r="AB55">
        <v>11.757999999999999</v>
      </c>
      <c r="AC55">
        <v>22</v>
      </c>
      <c r="AD55">
        <v>18</v>
      </c>
      <c r="AE55">
        <v>18</v>
      </c>
      <c r="AF55">
        <v>18</v>
      </c>
    </row>
    <row r="56" spans="1:32" x14ac:dyDescent="0.35">
      <c r="A56">
        <v>170</v>
      </c>
      <c r="B56" t="s">
        <v>36</v>
      </c>
      <c r="C56">
        <v>1</v>
      </c>
      <c r="J56" t="s">
        <v>242</v>
      </c>
      <c r="L56">
        <v>51.488999999999997</v>
      </c>
      <c r="M56">
        <v>51.576000000000001</v>
      </c>
      <c r="N56">
        <v>102.955</v>
      </c>
      <c r="O56">
        <v>103.636</v>
      </c>
      <c r="P56">
        <v>95.415000000000006</v>
      </c>
      <c r="Q56">
        <v>95.8</v>
      </c>
      <c r="R56">
        <v>110.91200000000001</v>
      </c>
      <c r="S56">
        <v>111.069</v>
      </c>
      <c r="T56">
        <v>62.295999999999999</v>
      </c>
      <c r="U56">
        <v>61.683</v>
      </c>
      <c r="V56">
        <v>37.704000000000001</v>
      </c>
      <c r="W56">
        <v>38.317</v>
      </c>
      <c r="X56">
        <v>12.672000000000001</v>
      </c>
      <c r="Y56">
        <v>11.789</v>
      </c>
      <c r="Z56">
        <v>38.317</v>
      </c>
      <c r="AA56">
        <v>37.704000000000001</v>
      </c>
      <c r="AB56">
        <v>7.9880000000000004</v>
      </c>
      <c r="AC56">
        <v>19</v>
      </c>
      <c r="AD56">
        <v>17</v>
      </c>
      <c r="AE56">
        <v>17</v>
      </c>
      <c r="AF56">
        <v>17</v>
      </c>
    </row>
    <row r="57" spans="1:32" x14ac:dyDescent="0.35">
      <c r="A57">
        <v>172</v>
      </c>
      <c r="B57" t="s">
        <v>36</v>
      </c>
      <c r="C57">
        <v>1</v>
      </c>
      <c r="J57" t="s">
        <v>247</v>
      </c>
      <c r="L57">
        <v>55.298000000000002</v>
      </c>
      <c r="M57">
        <v>52.923000000000002</v>
      </c>
      <c r="N57">
        <v>108.489</v>
      </c>
      <c r="O57">
        <v>107.253</v>
      </c>
      <c r="P57">
        <v>89.578000000000003</v>
      </c>
      <c r="Q57">
        <v>89.802000000000007</v>
      </c>
      <c r="R57">
        <v>99.341999999999999</v>
      </c>
      <c r="S57">
        <v>99.912999999999997</v>
      </c>
      <c r="T57">
        <v>64.701999999999998</v>
      </c>
      <c r="U57">
        <v>62.841999999999999</v>
      </c>
      <c r="V57">
        <v>35.298000000000002</v>
      </c>
      <c r="W57">
        <v>37.158000000000001</v>
      </c>
      <c r="X57">
        <v>13.721</v>
      </c>
      <c r="Y57">
        <v>14</v>
      </c>
      <c r="Z57">
        <v>37.158000000000001</v>
      </c>
      <c r="AA57">
        <v>35.298000000000002</v>
      </c>
      <c r="AB57">
        <v>16.204999999999998</v>
      </c>
      <c r="AC57">
        <v>17</v>
      </c>
      <c r="AD57">
        <v>15</v>
      </c>
      <c r="AE57">
        <v>15</v>
      </c>
      <c r="AF57">
        <v>15</v>
      </c>
    </row>
    <row r="58" spans="1:32" x14ac:dyDescent="0.35">
      <c r="A58">
        <v>173</v>
      </c>
      <c r="B58" t="s">
        <v>36</v>
      </c>
      <c r="C58">
        <v>1</v>
      </c>
      <c r="J58" t="s">
        <v>250</v>
      </c>
      <c r="L58">
        <v>41.421999999999997</v>
      </c>
      <c r="M58">
        <v>36.116</v>
      </c>
      <c r="N58">
        <v>77.676000000000002</v>
      </c>
      <c r="O58">
        <v>77.094999999999999</v>
      </c>
      <c r="P58">
        <v>77.016000000000005</v>
      </c>
      <c r="Q58">
        <v>76.587999999999994</v>
      </c>
      <c r="R58">
        <v>119.535</v>
      </c>
      <c r="S58">
        <v>118.786</v>
      </c>
      <c r="T58">
        <v>64.281000000000006</v>
      </c>
      <c r="U58">
        <v>64.792000000000002</v>
      </c>
      <c r="V58">
        <v>35.719000000000001</v>
      </c>
      <c r="W58">
        <v>35.207999999999998</v>
      </c>
      <c r="X58">
        <v>14.583</v>
      </c>
      <c r="Y58">
        <v>14.786</v>
      </c>
      <c r="Z58">
        <v>35.207999999999998</v>
      </c>
      <c r="AA58">
        <v>35.719000000000001</v>
      </c>
      <c r="AB58">
        <v>13.8</v>
      </c>
      <c r="AC58">
        <v>17</v>
      </c>
      <c r="AD58">
        <v>19</v>
      </c>
      <c r="AE58">
        <v>17</v>
      </c>
      <c r="AF58">
        <v>17</v>
      </c>
    </row>
    <row r="59" spans="1:32" x14ac:dyDescent="0.35">
      <c r="A59">
        <v>174</v>
      </c>
      <c r="B59" t="s">
        <v>36</v>
      </c>
      <c r="C59">
        <v>1</v>
      </c>
      <c r="J59" t="s">
        <v>253</v>
      </c>
      <c r="L59">
        <v>52.048000000000002</v>
      </c>
      <c r="M59">
        <v>42.255000000000003</v>
      </c>
      <c r="N59">
        <v>95.134</v>
      </c>
      <c r="O59">
        <v>94.248000000000005</v>
      </c>
      <c r="P59">
        <v>80.95</v>
      </c>
      <c r="Q59">
        <v>80.873999999999995</v>
      </c>
      <c r="R59">
        <v>101.521</v>
      </c>
      <c r="S59">
        <v>102.12</v>
      </c>
      <c r="T59">
        <v>64.403000000000006</v>
      </c>
      <c r="U59">
        <v>64.912000000000006</v>
      </c>
      <c r="V59">
        <v>35.597000000000001</v>
      </c>
      <c r="W59">
        <v>35.088000000000001</v>
      </c>
      <c r="X59">
        <v>16.253</v>
      </c>
      <c r="Y59">
        <v>13.226000000000001</v>
      </c>
      <c r="Z59">
        <v>35.088000000000001</v>
      </c>
      <c r="AA59">
        <v>35.597000000000001</v>
      </c>
      <c r="AB59">
        <v>17.376000000000001</v>
      </c>
      <c r="AC59">
        <v>16</v>
      </c>
      <c r="AD59">
        <v>18</v>
      </c>
      <c r="AE59">
        <v>16</v>
      </c>
      <c r="AF59">
        <v>16</v>
      </c>
    </row>
    <row r="60" spans="1:32" x14ac:dyDescent="0.35">
      <c r="A60">
        <v>175</v>
      </c>
      <c r="B60" t="s">
        <v>36</v>
      </c>
      <c r="C60">
        <v>1</v>
      </c>
      <c r="J60" t="s">
        <v>256</v>
      </c>
      <c r="L60">
        <v>47.517000000000003</v>
      </c>
      <c r="M60">
        <v>49.247</v>
      </c>
      <c r="N60">
        <v>96.328000000000003</v>
      </c>
      <c r="O60">
        <v>99.21</v>
      </c>
      <c r="P60">
        <v>74.009</v>
      </c>
      <c r="Q60">
        <v>75.072999999999993</v>
      </c>
      <c r="R60">
        <v>91.015000000000001</v>
      </c>
      <c r="S60">
        <v>90.212000000000003</v>
      </c>
      <c r="T60">
        <v>63.591000000000001</v>
      </c>
      <c r="U60">
        <v>64.367000000000004</v>
      </c>
      <c r="V60">
        <v>36.408999999999999</v>
      </c>
      <c r="W60">
        <v>35.633000000000003</v>
      </c>
      <c r="X60">
        <v>13.561</v>
      </c>
      <c r="Y60">
        <v>13.968</v>
      </c>
      <c r="Z60">
        <v>35.633000000000003</v>
      </c>
      <c r="AA60">
        <v>36.408999999999999</v>
      </c>
      <c r="AB60">
        <v>14.11</v>
      </c>
      <c r="AC60">
        <v>15</v>
      </c>
      <c r="AD60">
        <v>14</v>
      </c>
      <c r="AE60">
        <v>14</v>
      </c>
      <c r="AF60">
        <v>14</v>
      </c>
    </row>
    <row r="61" spans="1:32" x14ac:dyDescent="0.35">
      <c r="A61">
        <v>177</v>
      </c>
      <c r="B61" t="s">
        <v>36</v>
      </c>
      <c r="C61">
        <v>1</v>
      </c>
      <c r="J61" t="s">
        <v>259</v>
      </c>
      <c r="L61">
        <v>65.162000000000006</v>
      </c>
      <c r="M61">
        <v>67.356999999999999</v>
      </c>
      <c r="N61">
        <v>131.02099999999999</v>
      </c>
      <c r="O61">
        <v>132.67400000000001</v>
      </c>
      <c r="P61">
        <v>117.68899999999999</v>
      </c>
      <c r="Q61">
        <v>117.38800000000001</v>
      </c>
      <c r="R61">
        <v>106.43600000000001</v>
      </c>
      <c r="S61">
        <v>106.276</v>
      </c>
      <c r="T61">
        <v>60.798999999999999</v>
      </c>
      <c r="U61">
        <v>60.994</v>
      </c>
      <c r="V61">
        <v>39.201000000000001</v>
      </c>
      <c r="W61">
        <v>39.006</v>
      </c>
      <c r="X61">
        <v>11.696999999999999</v>
      </c>
      <c r="Y61">
        <v>10.132</v>
      </c>
      <c r="Z61">
        <v>39.006</v>
      </c>
      <c r="AA61">
        <v>39.201000000000001</v>
      </c>
      <c r="AB61">
        <v>7.7320000000000002</v>
      </c>
      <c r="AC61">
        <v>12</v>
      </c>
      <c r="AD61">
        <v>16</v>
      </c>
      <c r="AE61">
        <v>12</v>
      </c>
      <c r="AF61">
        <v>12</v>
      </c>
    </row>
    <row r="62" spans="1:32" x14ac:dyDescent="0.35">
      <c r="A62">
        <v>178</v>
      </c>
      <c r="B62" t="s">
        <v>36</v>
      </c>
      <c r="C62">
        <v>1</v>
      </c>
      <c r="J62" t="s">
        <v>262</v>
      </c>
      <c r="L62">
        <v>60.838000000000001</v>
      </c>
      <c r="M62">
        <v>63.843000000000004</v>
      </c>
      <c r="N62">
        <v>125.36499999999999</v>
      </c>
      <c r="O62">
        <v>124.426</v>
      </c>
      <c r="P62">
        <v>131.16</v>
      </c>
      <c r="Q62">
        <v>130.137</v>
      </c>
      <c r="R62">
        <v>125.55500000000001</v>
      </c>
      <c r="S62">
        <v>125.78700000000001</v>
      </c>
      <c r="T62">
        <v>62.716000000000001</v>
      </c>
      <c r="U62">
        <v>60.597999999999999</v>
      </c>
      <c r="V62">
        <v>37.283999999999999</v>
      </c>
      <c r="W62">
        <v>39.402000000000001</v>
      </c>
      <c r="X62">
        <v>11.147</v>
      </c>
      <c r="Y62">
        <v>11.881</v>
      </c>
      <c r="Z62">
        <v>39.402000000000001</v>
      </c>
      <c r="AA62">
        <v>37.283999999999999</v>
      </c>
      <c r="AB62">
        <v>11.845000000000001</v>
      </c>
      <c r="AC62">
        <v>20</v>
      </c>
      <c r="AD62">
        <v>23</v>
      </c>
      <c r="AE62">
        <v>20</v>
      </c>
      <c r="AF62">
        <v>20</v>
      </c>
    </row>
    <row r="63" spans="1:32" x14ac:dyDescent="0.35">
      <c r="A63">
        <v>179</v>
      </c>
      <c r="B63" t="s">
        <v>36</v>
      </c>
      <c r="C63">
        <v>1</v>
      </c>
      <c r="J63" t="s">
        <v>265</v>
      </c>
      <c r="L63">
        <v>66.733999999999995</v>
      </c>
      <c r="M63">
        <v>71.616</v>
      </c>
      <c r="N63">
        <v>138.74199999999999</v>
      </c>
      <c r="O63">
        <v>139.351</v>
      </c>
      <c r="P63">
        <v>133.55799999999999</v>
      </c>
      <c r="Q63">
        <v>133.774</v>
      </c>
      <c r="R63">
        <v>115.95699999999999</v>
      </c>
      <c r="S63">
        <v>115.446</v>
      </c>
      <c r="T63">
        <v>62.353999999999999</v>
      </c>
      <c r="U63">
        <v>56.536999999999999</v>
      </c>
      <c r="V63">
        <v>37.646000000000001</v>
      </c>
      <c r="W63">
        <v>43.463000000000001</v>
      </c>
      <c r="X63">
        <v>9.4429999999999996</v>
      </c>
      <c r="Y63">
        <v>10.146000000000001</v>
      </c>
      <c r="Z63">
        <v>43.463000000000001</v>
      </c>
      <c r="AA63">
        <v>37.646000000000001</v>
      </c>
      <c r="AB63">
        <v>9.5389999999999997</v>
      </c>
      <c r="AC63">
        <v>19</v>
      </c>
      <c r="AD63">
        <v>17</v>
      </c>
      <c r="AE63">
        <v>17</v>
      </c>
      <c r="AF63">
        <v>17</v>
      </c>
    </row>
    <row r="64" spans="1:32" x14ac:dyDescent="0.35">
      <c r="A64">
        <v>180</v>
      </c>
      <c r="B64" t="s">
        <v>36</v>
      </c>
      <c r="C64">
        <v>1</v>
      </c>
      <c r="J64" t="s">
        <v>268</v>
      </c>
      <c r="L64">
        <v>43.685000000000002</v>
      </c>
      <c r="M64">
        <v>48.167999999999999</v>
      </c>
      <c r="N64">
        <v>91.343000000000004</v>
      </c>
      <c r="O64">
        <v>92.126000000000005</v>
      </c>
      <c r="P64">
        <v>76.599999999999994</v>
      </c>
      <c r="Q64">
        <v>76.927000000000007</v>
      </c>
      <c r="R64">
        <v>100.504</v>
      </c>
      <c r="S64">
        <v>100.131</v>
      </c>
      <c r="T64">
        <v>62.718000000000004</v>
      </c>
      <c r="U64">
        <v>66.305000000000007</v>
      </c>
      <c r="V64">
        <v>37.281999999999996</v>
      </c>
      <c r="W64">
        <v>33.695</v>
      </c>
      <c r="X64">
        <v>14.906000000000001</v>
      </c>
      <c r="Y64">
        <v>14.045999999999999</v>
      </c>
      <c r="Z64">
        <v>33.695</v>
      </c>
      <c r="AA64">
        <v>37.281999999999996</v>
      </c>
      <c r="AB64">
        <v>7.3070000000000004</v>
      </c>
      <c r="AC64">
        <v>14</v>
      </c>
      <c r="AD64">
        <v>15</v>
      </c>
      <c r="AE64">
        <v>14</v>
      </c>
      <c r="AF64">
        <v>14</v>
      </c>
    </row>
    <row r="65" spans="1:32" x14ac:dyDescent="0.35">
      <c r="A65">
        <v>181</v>
      </c>
      <c r="B65" t="s">
        <v>36</v>
      </c>
      <c r="C65">
        <v>1</v>
      </c>
      <c r="J65" t="s">
        <v>271</v>
      </c>
      <c r="L65">
        <v>63.225999999999999</v>
      </c>
      <c r="M65">
        <v>60.386000000000003</v>
      </c>
      <c r="N65">
        <v>123.535</v>
      </c>
      <c r="O65">
        <v>124.00700000000001</v>
      </c>
      <c r="P65">
        <v>130.18100000000001</v>
      </c>
      <c r="Q65">
        <v>130.6</v>
      </c>
      <c r="R65">
        <v>126.456</v>
      </c>
      <c r="S65">
        <v>126.304</v>
      </c>
      <c r="T65">
        <v>60.500999999999998</v>
      </c>
      <c r="U65">
        <v>61.539000000000001</v>
      </c>
      <c r="V65">
        <v>39.499000000000002</v>
      </c>
      <c r="W65">
        <v>38.460999999999999</v>
      </c>
      <c r="X65">
        <v>12.117000000000001</v>
      </c>
      <c r="Y65">
        <v>10.298</v>
      </c>
      <c r="Z65">
        <v>38.460999999999999</v>
      </c>
      <c r="AA65">
        <v>39.499000000000002</v>
      </c>
      <c r="AB65">
        <v>12.397</v>
      </c>
      <c r="AC65">
        <v>16</v>
      </c>
      <c r="AD65">
        <v>16</v>
      </c>
      <c r="AE65">
        <v>16</v>
      </c>
      <c r="AF65">
        <v>16</v>
      </c>
    </row>
    <row r="66" spans="1:32" x14ac:dyDescent="0.35">
      <c r="A66">
        <v>182</v>
      </c>
      <c r="B66" t="s">
        <v>36</v>
      </c>
      <c r="C66">
        <v>1</v>
      </c>
      <c r="J66" t="s">
        <v>274</v>
      </c>
      <c r="L66">
        <v>41.552999999999997</v>
      </c>
      <c r="M66">
        <v>43.735999999999997</v>
      </c>
      <c r="N66">
        <v>84.893000000000001</v>
      </c>
      <c r="O66">
        <v>85.656999999999996</v>
      </c>
      <c r="P66">
        <v>78.295000000000002</v>
      </c>
      <c r="Q66">
        <v>78.597999999999999</v>
      </c>
      <c r="R66">
        <v>110.5</v>
      </c>
      <c r="S66">
        <v>110.181</v>
      </c>
      <c r="T66">
        <v>62.322000000000003</v>
      </c>
      <c r="U66">
        <v>62.167000000000002</v>
      </c>
      <c r="V66">
        <v>37.677999999999997</v>
      </c>
      <c r="W66">
        <v>37.832999999999998</v>
      </c>
      <c r="X66">
        <v>11.599</v>
      </c>
      <c r="Y66">
        <v>13.004</v>
      </c>
      <c r="Z66">
        <v>37.832999999999998</v>
      </c>
      <c r="AA66">
        <v>37.677999999999997</v>
      </c>
      <c r="AB66">
        <v>19.902999999999999</v>
      </c>
      <c r="AC66">
        <v>16</v>
      </c>
      <c r="AD66">
        <v>15</v>
      </c>
      <c r="AE66">
        <v>15</v>
      </c>
      <c r="AF66">
        <v>15</v>
      </c>
    </row>
    <row r="67" spans="1:32" x14ac:dyDescent="0.35">
      <c r="A67">
        <v>183</v>
      </c>
      <c r="B67" t="s">
        <v>36</v>
      </c>
      <c r="C67">
        <v>1</v>
      </c>
      <c r="J67" t="s">
        <v>277</v>
      </c>
      <c r="L67">
        <v>53.417999999999999</v>
      </c>
      <c r="M67">
        <v>50.213999999999999</v>
      </c>
      <c r="N67">
        <v>103.77200000000001</v>
      </c>
      <c r="O67">
        <v>103.944</v>
      </c>
      <c r="P67">
        <v>117.425</v>
      </c>
      <c r="Q67">
        <v>117.532</v>
      </c>
      <c r="R67">
        <v>134.60599999999999</v>
      </c>
      <c r="S67">
        <v>135.33699999999999</v>
      </c>
      <c r="T67">
        <v>60.902999999999999</v>
      </c>
      <c r="U67">
        <v>59.87</v>
      </c>
      <c r="V67">
        <v>39.097000000000001</v>
      </c>
      <c r="W67">
        <v>40.130000000000003</v>
      </c>
      <c r="X67">
        <v>10.28</v>
      </c>
      <c r="Y67">
        <v>10.401999999999999</v>
      </c>
      <c r="Z67">
        <v>40.130000000000003</v>
      </c>
      <c r="AA67">
        <v>39.097000000000001</v>
      </c>
      <c r="AB67">
        <v>9.84</v>
      </c>
      <c r="AC67">
        <v>12</v>
      </c>
      <c r="AD67">
        <v>14</v>
      </c>
      <c r="AE67">
        <v>12</v>
      </c>
      <c r="AF67">
        <v>12</v>
      </c>
    </row>
    <row r="68" spans="1:32" x14ac:dyDescent="0.35">
      <c r="A68">
        <v>185</v>
      </c>
      <c r="B68" t="s">
        <v>36</v>
      </c>
      <c r="C68">
        <v>1</v>
      </c>
      <c r="J68" t="s">
        <v>282</v>
      </c>
      <c r="L68">
        <v>74.278999999999996</v>
      </c>
      <c r="M68">
        <v>75.623000000000005</v>
      </c>
      <c r="N68">
        <v>151.00700000000001</v>
      </c>
      <c r="O68">
        <v>149.65600000000001</v>
      </c>
      <c r="P68">
        <v>150.30600000000001</v>
      </c>
      <c r="Q68">
        <v>148.345</v>
      </c>
      <c r="R68">
        <v>118.592</v>
      </c>
      <c r="S68">
        <v>119.764</v>
      </c>
      <c r="T68">
        <v>58.959000000000003</v>
      </c>
      <c r="U68">
        <v>59.741999999999997</v>
      </c>
      <c r="V68">
        <v>41.040999999999997</v>
      </c>
      <c r="W68">
        <v>40.258000000000003</v>
      </c>
      <c r="X68">
        <v>9.3019999999999996</v>
      </c>
      <c r="Y68">
        <v>9.327</v>
      </c>
      <c r="Z68">
        <v>40.258000000000003</v>
      </c>
      <c r="AA68">
        <v>41.040999999999997</v>
      </c>
      <c r="AB68">
        <v>7.4219999999999997</v>
      </c>
      <c r="AC68">
        <v>13</v>
      </c>
      <c r="AD68">
        <v>16</v>
      </c>
      <c r="AE68">
        <v>13</v>
      </c>
      <c r="AF68">
        <v>13</v>
      </c>
    </row>
    <row r="69" spans="1:32" x14ac:dyDescent="0.35">
      <c r="A69">
        <v>186</v>
      </c>
      <c r="B69" t="s">
        <v>36</v>
      </c>
      <c r="C69">
        <v>1</v>
      </c>
      <c r="J69" t="s">
        <v>285</v>
      </c>
      <c r="L69">
        <v>36.356000000000002</v>
      </c>
      <c r="M69">
        <v>35.584000000000003</v>
      </c>
      <c r="N69">
        <v>71.998000000000005</v>
      </c>
      <c r="O69">
        <v>71.888000000000005</v>
      </c>
      <c r="P69">
        <v>61.936999999999998</v>
      </c>
      <c r="Q69">
        <v>61.792000000000002</v>
      </c>
      <c r="R69">
        <v>103.09699999999999</v>
      </c>
      <c r="S69">
        <v>102.871</v>
      </c>
      <c r="T69">
        <v>64.424000000000007</v>
      </c>
      <c r="U69">
        <v>65.061000000000007</v>
      </c>
      <c r="V69">
        <v>35.576000000000001</v>
      </c>
      <c r="W69">
        <v>34.939</v>
      </c>
      <c r="X69">
        <v>13.288</v>
      </c>
      <c r="Y69">
        <v>15.827</v>
      </c>
      <c r="Z69">
        <v>34.939</v>
      </c>
      <c r="AA69">
        <v>35.576000000000001</v>
      </c>
      <c r="AB69">
        <v>15.285</v>
      </c>
      <c r="AC69">
        <v>18</v>
      </c>
      <c r="AD69">
        <v>17</v>
      </c>
      <c r="AE69">
        <v>17</v>
      </c>
      <c r="AF69">
        <v>17</v>
      </c>
    </row>
    <row r="70" spans="1:32" x14ac:dyDescent="0.35">
      <c r="A70">
        <v>187</v>
      </c>
      <c r="B70" t="s">
        <v>36</v>
      </c>
      <c r="C70">
        <v>1</v>
      </c>
      <c r="J70" t="s">
        <v>288</v>
      </c>
      <c r="L70">
        <v>47.012</v>
      </c>
      <c r="M70">
        <v>36.588000000000001</v>
      </c>
      <c r="N70">
        <v>84.084000000000003</v>
      </c>
      <c r="O70">
        <v>83.509</v>
      </c>
      <c r="P70">
        <v>59.697000000000003</v>
      </c>
      <c r="Q70">
        <v>59.588999999999999</v>
      </c>
      <c r="R70">
        <v>85.218000000000004</v>
      </c>
      <c r="S70">
        <v>85.376000000000005</v>
      </c>
      <c r="T70">
        <v>64.435000000000002</v>
      </c>
      <c r="U70">
        <v>63.558999999999997</v>
      </c>
      <c r="V70">
        <v>35.564999999999998</v>
      </c>
      <c r="W70">
        <v>36.441000000000003</v>
      </c>
      <c r="X70">
        <v>13.976000000000001</v>
      </c>
      <c r="Y70">
        <v>13.824</v>
      </c>
      <c r="Z70">
        <v>36.441000000000003</v>
      </c>
      <c r="AA70">
        <v>35.564999999999998</v>
      </c>
      <c r="AB70">
        <v>10.84</v>
      </c>
      <c r="AC70">
        <v>9</v>
      </c>
      <c r="AD70">
        <v>10</v>
      </c>
      <c r="AE70">
        <v>9</v>
      </c>
      <c r="AF70">
        <v>9</v>
      </c>
    </row>
    <row r="71" spans="1:32" x14ac:dyDescent="0.35">
      <c r="A71">
        <v>188</v>
      </c>
      <c r="B71" t="s">
        <v>36</v>
      </c>
      <c r="C71">
        <v>1</v>
      </c>
      <c r="J71" t="s">
        <v>291</v>
      </c>
      <c r="L71">
        <v>11.75</v>
      </c>
      <c r="M71">
        <v>8.6660000000000004</v>
      </c>
      <c r="N71">
        <v>20.59</v>
      </c>
      <c r="O71">
        <v>20.707000000000001</v>
      </c>
      <c r="P71">
        <v>10.305</v>
      </c>
      <c r="Q71">
        <v>10.58</v>
      </c>
      <c r="R71">
        <v>59.23</v>
      </c>
      <c r="S71">
        <v>59.854999999999997</v>
      </c>
      <c r="T71">
        <v>85.227000000000004</v>
      </c>
      <c r="U71">
        <v>85.344999999999999</v>
      </c>
      <c r="V71">
        <v>14.773</v>
      </c>
      <c r="W71">
        <v>14.654999999999999</v>
      </c>
      <c r="X71">
        <v>35.880000000000003</v>
      </c>
      <c r="Y71">
        <v>35.792000000000002</v>
      </c>
      <c r="Z71">
        <v>14.654999999999999</v>
      </c>
      <c r="AA71">
        <v>14.773</v>
      </c>
      <c r="AB71">
        <v>26.88</v>
      </c>
      <c r="AC71">
        <v>12</v>
      </c>
      <c r="AD71">
        <v>12</v>
      </c>
      <c r="AE71">
        <v>12</v>
      </c>
      <c r="AF71">
        <v>12</v>
      </c>
    </row>
    <row r="72" spans="1:32" x14ac:dyDescent="0.35">
      <c r="A72">
        <v>189</v>
      </c>
      <c r="B72" t="s">
        <v>36</v>
      </c>
      <c r="C72">
        <v>1</v>
      </c>
      <c r="J72" t="s">
        <v>294</v>
      </c>
      <c r="L72">
        <v>53.600999999999999</v>
      </c>
      <c r="M72">
        <v>38.234999999999999</v>
      </c>
      <c r="N72">
        <v>92.289000000000001</v>
      </c>
      <c r="O72">
        <v>91.923000000000002</v>
      </c>
      <c r="P72">
        <v>83.900999999999996</v>
      </c>
      <c r="Q72">
        <v>83.885000000000005</v>
      </c>
      <c r="R72">
        <v>109.13200000000001</v>
      </c>
      <c r="S72">
        <v>109.41800000000001</v>
      </c>
      <c r="T72">
        <v>62.39</v>
      </c>
      <c r="U72">
        <v>64.426000000000002</v>
      </c>
      <c r="V72">
        <v>37.61</v>
      </c>
      <c r="W72">
        <v>35.573999999999998</v>
      </c>
      <c r="X72">
        <v>11.946</v>
      </c>
      <c r="Y72">
        <v>14.775</v>
      </c>
      <c r="Z72">
        <v>35.573999999999998</v>
      </c>
      <c r="AA72">
        <v>37.61</v>
      </c>
      <c r="AB72">
        <v>11.154999999999999</v>
      </c>
      <c r="AC72">
        <v>18</v>
      </c>
      <c r="AD72">
        <v>17</v>
      </c>
      <c r="AE72">
        <v>17</v>
      </c>
      <c r="AF72">
        <v>17</v>
      </c>
    </row>
    <row r="73" spans="1:32" x14ac:dyDescent="0.35">
      <c r="A73">
        <v>190</v>
      </c>
      <c r="B73" t="s">
        <v>36</v>
      </c>
      <c r="C73">
        <v>1</v>
      </c>
      <c r="J73" t="s">
        <v>297</v>
      </c>
      <c r="L73">
        <v>31.140999999999998</v>
      </c>
      <c r="M73">
        <v>43.704999999999998</v>
      </c>
      <c r="N73">
        <v>75.227000000000004</v>
      </c>
      <c r="O73">
        <v>74.593999999999994</v>
      </c>
      <c r="P73">
        <v>81.456000000000003</v>
      </c>
      <c r="Q73">
        <v>81.224999999999994</v>
      </c>
      <c r="R73">
        <v>130.09700000000001</v>
      </c>
      <c r="S73">
        <v>129.98400000000001</v>
      </c>
      <c r="T73">
        <v>64.873999999999995</v>
      </c>
      <c r="U73">
        <v>61.881</v>
      </c>
      <c r="V73">
        <v>35.125999999999998</v>
      </c>
      <c r="W73">
        <v>38.119</v>
      </c>
      <c r="X73">
        <v>10.333</v>
      </c>
      <c r="Y73">
        <v>16.291</v>
      </c>
      <c r="Z73">
        <v>38.119</v>
      </c>
      <c r="AA73">
        <v>35.125999999999998</v>
      </c>
      <c r="AB73">
        <v>9.61</v>
      </c>
      <c r="AC73">
        <v>18</v>
      </c>
      <c r="AD73">
        <v>18</v>
      </c>
      <c r="AE73">
        <v>18</v>
      </c>
      <c r="AF73">
        <v>18</v>
      </c>
    </row>
    <row r="74" spans="1:32" x14ac:dyDescent="0.35">
      <c r="A74">
        <v>191</v>
      </c>
      <c r="B74" t="s">
        <v>36</v>
      </c>
      <c r="C74">
        <v>1</v>
      </c>
      <c r="J74" t="s">
        <v>300</v>
      </c>
      <c r="L74">
        <v>39.771999999999998</v>
      </c>
      <c r="M74">
        <v>34.646000000000001</v>
      </c>
      <c r="N74">
        <v>74.471999999999994</v>
      </c>
      <c r="O74">
        <v>74.012</v>
      </c>
      <c r="P74">
        <v>73.588999999999999</v>
      </c>
      <c r="Q74">
        <v>74.301000000000002</v>
      </c>
      <c r="R74">
        <v>119.98099999999999</v>
      </c>
      <c r="S74">
        <v>120.136</v>
      </c>
      <c r="T74">
        <v>64.653999999999996</v>
      </c>
      <c r="U74">
        <v>63.948999999999998</v>
      </c>
      <c r="V74">
        <v>35.345999999999997</v>
      </c>
      <c r="W74">
        <v>36.051000000000002</v>
      </c>
      <c r="X74">
        <v>15.067</v>
      </c>
      <c r="Y74">
        <v>13.352</v>
      </c>
      <c r="Z74">
        <v>36.051000000000002</v>
      </c>
      <c r="AA74">
        <v>35.345999999999997</v>
      </c>
      <c r="AB74">
        <v>9.8629999999999995</v>
      </c>
      <c r="AC74">
        <v>15</v>
      </c>
      <c r="AD74">
        <v>13</v>
      </c>
      <c r="AE74">
        <v>13</v>
      </c>
      <c r="AF74">
        <v>13</v>
      </c>
    </row>
    <row r="75" spans="1:32" x14ac:dyDescent="0.35">
      <c r="A75">
        <v>194</v>
      </c>
      <c r="B75" t="s">
        <v>36</v>
      </c>
      <c r="C75">
        <v>1</v>
      </c>
      <c r="J75" t="s">
        <v>307</v>
      </c>
      <c r="L75">
        <v>60.749000000000002</v>
      </c>
      <c r="M75">
        <v>62.683999999999997</v>
      </c>
      <c r="N75">
        <v>123.679</v>
      </c>
      <c r="O75">
        <v>123.745</v>
      </c>
      <c r="P75">
        <v>126.15600000000001</v>
      </c>
      <c r="Q75">
        <v>124.907</v>
      </c>
      <c r="R75">
        <v>122.38</v>
      </c>
      <c r="S75">
        <v>121.79600000000001</v>
      </c>
      <c r="T75">
        <v>61.271999999999998</v>
      </c>
      <c r="U75">
        <v>60.268000000000001</v>
      </c>
      <c r="V75">
        <v>38.728000000000002</v>
      </c>
      <c r="W75">
        <v>39.731999999999999</v>
      </c>
      <c r="X75">
        <v>10.680999999999999</v>
      </c>
      <c r="Y75">
        <v>10.651999999999999</v>
      </c>
      <c r="Z75">
        <v>39.731999999999999</v>
      </c>
      <c r="AA75">
        <v>38.728000000000002</v>
      </c>
      <c r="AB75">
        <v>6.6630000000000003</v>
      </c>
      <c r="AC75">
        <v>18</v>
      </c>
      <c r="AD75">
        <v>18</v>
      </c>
      <c r="AE75">
        <v>18</v>
      </c>
      <c r="AF75">
        <v>18</v>
      </c>
    </row>
    <row r="76" spans="1:32" x14ac:dyDescent="0.35">
      <c r="A76">
        <v>195</v>
      </c>
      <c r="B76" t="s">
        <v>36</v>
      </c>
      <c r="C76">
        <v>1</v>
      </c>
      <c r="J76" t="s">
        <v>310</v>
      </c>
      <c r="L76">
        <v>58.247999999999998</v>
      </c>
      <c r="M76">
        <v>54.795999999999999</v>
      </c>
      <c r="N76">
        <v>113.009</v>
      </c>
      <c r="O76">
        <v>113.398</v>
      </c>
      <c r="P76">
        <v>115.998</v>
      </c>
      <c r="Q76">
        <v>116.108</v>
      </c>
      <c r="R76">
        <v>123.20399999999999</v>
      </c>
      <c r="S76">
        <v>122.887</v>
      </c>
      <c r="T76">
        <v>60.667000000000002</v>
      </c>
      <c r="U76">
        <v>61.908999999999999</v>
      </c>
      <c r="V76">
        <v>39.332999999999998</v>
      </c>
      <c r="W76">
        <v>38.091000000000001</v>
      </c>
      <c r="X76">
        <v>10.497999999999999</v>
      </c>
      <c r="Y76">
        <v>11.943</v>
      </c>
      <c r="Z76">
        <v>38.091000000000001</v>
      </c>
      <c r="AA76">
        <v>39.332999999999998</v>
      </c>
      <c r="AB76">
        <v>13.343</v>
      </c>
      <c r="AC76">
        <v>11</v>
      </c>
      <c r="AD76">
        <v>9</v>
      </c>
      <c r="AE76">
        <v>9</v>
      </c>
      <c r="AF76">
        <v>9</v>
      </c>
    </row>
    <row r="77" spans="1:32" x14ac:dyDescent="0.35">
      <c r="A77">
        <v>198</v>
      </c>
      <c r="B77" t="s">
        <v>36</v>
      </c>
      <c r="C77">
        <v>2</v>
      </c>
      <c r="J77" t="s">
        <v>320</v>
      </c>
      <c r="L77">
        <v>54.628999999999998</v>
      </c>
      <c r="M77">
        <v>55.463999999999999</v>
      </c>
      <c r="N77">
        <v>109.98</v>
      </c>
      <c r="O77">
        <v>110.614</v>
      </c>
      <c r="P77">
        <v>93.813999999999993</v>
      </c>
      <c r="Q77">
        <v>93.724000000000004</v>
      </c>
      <c r="R77">
        <v>101.958</v>
      </c>
      <c r="S77">
        <v>101.065</v>
      </c>
      <c r="T77">
        <v>65.17</v>
      </c>
      <c r="U77">
        <v>64.704999999999998</v>
      </c>
      <c r="V77">
        <v>34.83</v>
      </c>
      <c r="W77">
        <v>35.295000000000002</v>
      </c>
      <c r="X77">
        <v>14.711</v>
      </c>
      <c r="Y77">
        <v>15.412000000000001</v>
      </c>
      <c r="Z77">
        <v>35.295000000000002</v>
      </c>
      <c r="AA77">
        <v>34.83</v>
      </c>
      <c r="AB77">
        <v>9.7240000000000002</v>
      </c>
      <c r="AC77">
        <v>11</v>
      </c>
      <c r="AD77">
        <v>14</v>
      </c>
      <c r="AE77">
        <v>10</v>
      </c>
      <c r="AF77">
        <v>10</v>
      </c>
    </row>
    <row r="78" spans="1:32" x14ac:dyDescent="0.35">
      <c r="A78">
        <v>212</v>
      </c>
      <c r="B78" t="s">
        <v>36</v>
      </c>
      <c r="C78">
        <v>1</v>
      </c>
      <c r="J78" t="s">
        <v>344</v>
      </c>
      <c r="L78">
        <v>18.193000000000001</v>
      </c>
      <c r="M78">
        <v>14.781000000000001</v>
      </c>
      <c r="N78">
        <v>33.476999999999997</v>
      </c>
      <c r="O78">
        <v>32.194000000000003</v>
      </c>
      <c r="P78">
        <v>21.241</v>
      </c>
      <c r="Q78">
        <v>21.097999999999999</v>
      </c>
      <c r="R78">
        <v>78.066999999999993</v>
      </c>
      <c r="S78">
        <v>81.006</v>
      </c>
      <c r="T78">
        <v>71.626999999999995</v>
      </c>
      <c r="U78">
        <v>73.010999999999996</v>
      </c>
      <c r="V78">
        <v>28.373000000000001</v>
      </c>
      <c r="W78">
        <v>26.989000000000001</v>
      </c>
      <c r="X78">
        <v>22.266999999999999</v>
      </c>
      <c r="Y78">
        <v>22.172999999999998</v>
      </c>
      <c r="Z78">
        <v>26.989000000000001</v>
      </c>
      <c r="AA78">
        <v>28.373000000000001</v>
      </c>
      <c r="AB78">
        <v>19.23</v>
      </c>
      <c r="AC78">
        <v>7</v>
      </c>
      <c r="AD78">
        <v>7</v>
      </c>
      <c r="AE78">
        <v>7</v>
      </c>
      <c r="AF78">
        <v>7</v>
      </c>
    </row>
    <row r="79" spans="1:32" x14ac:dyDescent="0.35">
      <c r="A79">
        <v>213</v>
      </c>
      <c r="B79" t="s">
        <v>36</v>
      </c>
      <c r="C79">
        <v>1</v>
      </c>
      <c r="J79" t="s">
        <v>347</v>
      </c>
      <c r="L79">
        <v>55.232999999999997</v>
      </c>
      <c r="M79">
        <v>54.441000000000003</v>
      </c>
      <c r="N79">
        <v>108.67400000000001</v>
      </c>
      <c r="O79">
        <v>110.944</v>
      </c>
      <c r="P79">
        <v>82.221999999999994</v>
      </c>
      <c r="Q79">
        <v>80.802999999999997</v>
      </c>
      <c r="R79">
        <v>91.007999999999996</v>
      </c>
      <c r="S79">
        <v>88.519000000000005</v>
      </c>
      <c r="T79">
        <v>64.861999999999995</v>
      </c>
      <c r="U79">
        <v>64.102999999999994</v>
      </c>
      <c r="V79">
        <v>35.137999999999998</v>
      </c>
      <c r="W79">
        <v>35.896999999999998</v>
      </c>
      <c r="X79">
        <v>14.342000000000001</v>
      </c>
      <c r="Y79">
        <v>16.212</v>
      </c>
      <c r="Z79">
        <v>35.896999999999998</v>
      </c>
      <c r="AA79">
        <v>35.137999999999998</v>
      </c>
      <c r="AB79">
        <v>11.798</v>
      </c>
      <c r="AC79">
        <v>7</v>
      </c>
      <c r="AD79">
        <v>10</v>
      </c>
      <c r="AE79">
        <v>7</v>
      </c>
      <c r="AF79">
        <v>7</v>
      </c>
    </row>
    <row r="80" spans="1:32" x14ac:dyDescent="0.35">
      <c r="A80">
        <v>214</v>
      </c>
      <c r="B80" t="s">
        <v>36</v>
      </c>
      <c r="C80">
        <v>1</v>
      </c>
      <c r="J80" t="s">
        <v>350</v>
      </c>
      <c r="L80">
        <v>39.167999999999999</v>
      </c>
      <c r="M80">
        <v>35.308</v>
      </c>
      <c r="N80">
        <v>75.239000000000004</v>
      </c>
      <c r="O80">
        <v>74.475999999999999</v>
      </c>
      <c r="P80">
        <v>54.198</v>
      </c>
      <c r="Q80">
        <v>52.546999999999997</v>
      </c>
      <c r="R80">
        <v>87.936000000000007</v>
      </c>
      <c r="S80">
        <v>86.134</v>
      </c>
      <c r="T80">
        <v>70.067999999999998</v>
      </c>
      <c r="U80">
        <v>68.180999999999997</v>
      </c>
      <c r="V80">
        <v>29.931999999999999</v>
      </c>
      <c r="W80">
        <v>31.818999999999999</v>
      </c>
      <c r="X80">
        <v>24.582000000000001</v>
      </c>
      <c r="Y80">
        <v>14.755000000000001</v>
      </c>
      <c r="Z80">
        <v>31.818999999999999</v>
      </c>
      <c r="AA80">
        <v>29.931999999999999</v>
      </c>
      <c r="AB80">
        <v>14.433</v>
      </c>
      <c r="AC80">
        <v>8</v>
      </c>
      <c r="AD80">
        <v>11</v>
      </c>
      <c r="AE80">
        <v>8</v>
      </c>
      <c r="AF80">
        <v>8</v>
      </c>
    </row>
    <row r="81" spans="1:32" x14ac:dyDescent="0.35">
      <c r="A81">
        <v>215</v>
      </c>
      <c r="B81" t="s">
        <v>36</v>
      </c>
      <c r="C81">
        <v>1</v>
      </c>
      <c r="J81" t="s">
        <v>353</v>
      </c>
      <c r="L81">
        <v>55.566000000000003</v>
      </c>
      <c r="M81">
        <v>63.142000000000003</v>
      </c>
      <c r="N81">
        <v>118.77</v>
      </c>
      <c r="O81">
        <v>118.699</v>
      </c>
      <c r="P81">
        <v>105.666</v>
      </c>
      <c r="Q81">
        <v>105.69499999999999</v>
      </c>
      <c r="R81">
        <v>106.423</v>
      </c>
      <c r="S81">
        <v>106.542</v>
      </c>
      <c r="T81">
        <v>61.819000000000003</v>
      </c>
      <c r="U81">
        <v>62.423000000000002</v>
      </c>
      <c r="V81">
        <v>38.180999999999997</v>
      </c>
      <c r="W81">
        <v>37.576999999999998</v>
      </c>
      <c r="X81">
        <v>10.176</v>
      </c>
      <c r="Y81">
        <v>14.129</v>
      </c>
      <c r="Z81">
        <v>37.576999999999998</v>
      </c>
      <c r="AA81">
        <v>38.180999999999997</v>
      </c>
      <c r="AB81">
        <v>12.75</v>
      </c>
      <c r="AC81">
        <v>9</v>
      </c>
      <c r="AD81">
        <v>10</v>
      </c>
      <c r="AE81">
        <v>9</v>
      </c>
      <c r="AF81">
        <v>9</v>
      </c>
    </row>
    <row r="82" spans="1:32" x14ac:dyDescent="0.35">
      <c r="A82">
        <v>216</v>
      </c>
      <c r="B82" t="s">
        <v>36</v>
      </c>
      <c r="C82">
        <v>1</v>
      </c>
      <c r="J82" t="s">
        <v>356</v>
      </c>
      <c r="L82">
        <v>26.058</v>
      </c>
      <c r="M82">
        <v>21.103999999999999</v>
      </c>
      <c r="N82">
        <v>46.795000000000002</v>
      </c>
      <c r="O82">
        <v>49.155000000000001</v>
      </c>
      <c r="P82">
        <v>25.701000000000001</v>
      </c>
      <c r="Q82">
        <v>26.86</v>
      </c>
      <c r="R82">
        <v>66.626999999999995</v>
      </c>
      <c r="S82">
        <v>66.872</v>
      </c>
      <c r="T82">
        <v>69.992000000000004</v>
      </c>
      <c r="U82">
        <v>65.361000000000004</v>
      </c>
      <c r="V82">
        <v>30.007999999999999</v>
      </c>
      <c r="W82">
        <v>34.639000000000003</v>
      </c>
      <c r="X82">
        <v>20.277999999999999</v>
      </c>
      <c r="Y82">
        <v>16.234999999999999</v>
      </c>
      <c r="Z82">
        <v>34.639000000000003</v>
      </c>
      <c r="AA82">
        <v>30.007999999999999</v>
      </c>
      <c r="AB82">
        <v>20.85</v>
      </c>
      <c r="AC82">
        <v>5</v>
      </c>
      <c r="AD82">
        <v>5</v>
      </c>
      <c r="AE82">
        <v>5</v>
      </c>
      <c r="AF82">
        <v>5</v>
      </c>
    </row>
    <row r="83" spans="1:32" x14ac:dyDescent="0.35">
      <c r="A83">
        <v>219</v>
      </c>
      <c r="B83" t="s">
        <v>36</v>
      </c>
      <c r="C83">
        <v>1</v>
      </c>
      <c r="J83" t="s">
        <v>361</v>
      </c>
      <c r="L83">
        <v>25.469000000000001</v>
      </c>
      <c r="M83">
        <v>23.902999999999999</v>
      </c>
      <c r="N83">
        <v>49.98</v>
      </c>
      <c r="O83">
        <v>49.896000000000001</v>
      </c>
      <c r="P83">
        <v>36.566000000000003</v>
      </c>
      <c r="Q83">
        <v>37.046999999999997</v>
      </c>
      <c r="R83">
        <v>87.489000000000004</v>
      </c>
      <c r="S83">
        <v>88.245000000000005</v>
      </c>
      <c r="T83">
        <v>69.14</v>
      </c>
      <c r="U83">
        <v>68.915999999999997</v>
      </c>
      <c r="V83">
        <v>30.86</v>
      </c>
      <c r="W83">
        <v>31.084</v>
      </c>
      <c r="X83">
        <v>18.443999999999999</v>
      </c>
      <c r="Y83">
        <v>19.488</v>
      </c>
      <c r="Z83">
        <v>31.084</v>
      </c>
      <c r="AA83">
        <v>30.86</v>
      </c>
      <c r="AB83">
        <v>16.375</v>
      </c>
      <c r="AC83">
        <v>16</v>
      </c>
      <c r="AD83">
        <v>15</v>
      </c>
      <c r="AE83">
        <v>15</v>
      </c>
      <c r="AF83">
        <v>15</v>
      </c>
    </row>
    <row r="84" spans="1:32" x14ac:dyDescent="0.35">
      <c r="A84">
        <v>221</v>
      </c>
      <c r="B84" t="s">
        <v>36</v>
      </c>
      <c r="C84">
        <v>1</v>
      </c>
      <c r="J84" t="s">
        <v>366</v>
      </c>
      <c r="L84">
        <v>55.023000000000003</v>
      </c>
      <c r="M84">
        <v>51.679000000000002</v>
      </c>
      <c r="N84">
        <v>107.67400000000001</v>
      </c>
      <c r="O84">
        <v>107.01600000000001</v>
      </c>
      <c r="P84">
        <v>109.34399999999999</v>
      </c>
      <c r="Q84">
        <v>109.872</v>
      </c>
      <c r="R84">
        <v>122.245</v>
      </c>
      <c r="S84">
        <v>123.502</v>
      </c>
      <c r="T84">
        <v>62.021000000000001</v>
      </c>
      <c r="U84">
        <v>62.386000000000003</v>
      </c>
      <c r="V84">
        <v>37.978999999999999</v>
      </c>
      <c r="W84">
        <v>37.613999999999997</v>
      </c>
      <c r="X84">
        <v>11.836</v>
      </c>
      <c r="Y84">
        <v>12.253</v>
      </c>
      <c r="Z84">
        <v>37.613999999999997</v>
      </c>
      <c r="AA84">
        <v>37.978999999999999</v>
      </c>
      <c r="AB84">
        <v>7.93</v>
      </c>
      <c r="AC84">
        <v>13</v>
      </c>
      <c r="AD84">
        <v>12</v>
      </c>
      <c r="AE84">
        <v>12</v>
      </c>
      <c r="AF84">
        <v>12</v>
      </c>
    </row>
    <row r="85" spans="1:32" x14ac:dyDescent="0.35">
      <c r="A85">
        <v>222</v>
      </c>
      <c r="B85" t="s">
        <v>36</v>
      </c>
      <c r="C85">
        <v>1</v>
      </c>
      <c r="J85" t="s">
        <v>370</v>
      </c>
      <c r="L85">
        <v>48.18</v>
      </c>
      <c r="M85">
        <v>44.24</v>
      </c>
      <c r="N85">
        <v>93.74</v>
      </c>
      <c r="O85">
        <v>92.18</v>
      </c>
      <c r="P85">
        <v>64.778999999999996</v>
      </c>
      <c r="Q85">
        <v>65.028000000000006</v>
      </c>
      <c r="R85">
        <v>83.278999999999996</v>
      </c>
      <c r="S85">
        <v>84.406000000000006</v>
      </c>
      <c r="T85">
        <v>66.84</v>
      </c>
      <c r="U85">
        <v>65.031999999999996</v>
      </c>
      <c r="V85">
        <v>33.159999999999997</v>
      </c>
      <c r="W85">
        <v>34.968000000000004</v>
      </c>
      <c r="X85">
        <v>15.302</v>
      </c>
      <c r="Y85">
        <v>16.454000000000001</v>
      </c>
      <c r="Z85">
        <v>34.968000000000004</v>
      </c>
      <c r="AA85">
        <v>33.159999999999997</v>
      </c>
      <c r="AB85">
        <v>18.073</v>
      </c>
      <c r="AC85">
        <v>12</v>
      </c>
      <c r="AD85">
        <v>14</v>
      </c>
      <c r="AE85">
        <v>12</v>
      </c>
      <c r="AF85">
        <v>12</v>
      </c>
    </row>
    <row r="86" spans="1:32" x14ac:dyDescent="0.35">
      <c r="A86">
        <v>223</v>
      </c>
      <c r="B86" t="s">
        <v>36</v>
      </c>
      <c r="C86">
        <v>1</v>
      </c>
      <c r="J86" t="s">
        <v>373</v>
      </c>
      <c r="L86">
        <v>39.817</v>
      </c>
      <c r="M86">
        <v>36.844999999999999</v>
      </c>
      <c r="N86">
        <v>76.611000000000004</v>
      </c>
      <c r="O86">
        <v>76.813000000000002</v>
      </c>
      <c r="P86">
        <v>73.024000000000001</v>
      </c>
      <c r="Q86">
        <v>73.137</v>
      </c>
      <c r="R86">
        <v>114.279</v>
      </c>
      <c r="S86">
        <v>113.95699999999999</v>
      </c>
      <c r="T86">
        <v>64.477999999999994</v>
      </c>
      <c r="U86">
        <v>65.066000000000003</v>
      </c>
      <c r="V86">
        <v>35.521000000000001</v>
      </c>
      <c r="W86">
        <v>34.933999999999997</v>
      </c>
      <c r="X86">
        <v>14.999000000000001</v>
      </c>
      <c r="Y86">
        <v>14.664999999999999</v>
      </c>
      <c r="Z86">
        <v>34.933999999999997</v>
      </c>
      <c r="AA86">
        <v>35.521000000000001</v>
      </c>
      <c r="AB86">
        <v>13.8</v>
      </c>
      <c r="AC86">
        <v>10</v>
      </c>
      <c r="AD86">
        <v>11</v>
      </c>
      <c r="AE86">
        <v>10</v>
      </c>
      <c r="AF86">
        <v>10</v>
      </c>
    </row>
    <row r="87" spans="1:32" x14ac:dyDescent="0.35">
      <c r="A87">
        <v>226</v>
      </c>
      <c r="B87" t="s">
        <v>36</v>
      </c>
      <c r="C87">
        <v>1</v>
      </c>
      <c r="J87" t="s">
        <v>380</v>
      </c>
      <c r="L87">
        <v>66.914000000000001</v>
      </c>
      <c r="M87">
        <v>66.728999999999999</v>
      </c>
      <c r="N87">
        <v>134.51400000000001</v>
      </c>
      <c r="O87">
        <v>132.00899999999999</v>
      </c>
      <c r="P87">
        <v>135.81200000000001</v>
      </c>
      <c r="Q87">
        <v>132.90600000000001</v>
      </c>
      <c r="R87">
        <v>120.80800000000001</v>
      </c>
      <c r="S87">
        <v>117.99</v>
      </c>
      <c r="T87">
        <v>60.058999999999997</v>
      </c>
      <c r="U87">
        <v>59.283000000000001</v>
      </c>
      <c r="V87">
        <v>39.941000000000003</v>
      </c>
      <c r="W87">
        <v>40.716999999999999</v>
      </c>
      <c r="X87">
        <v>9.4890000000000008</v>
      </c>
      <c r="Y87">
        <v>9.5879999999999992</v>
      </c>
      <c r="Z87">
        <v>40.716999999999999</v>
      </c>
      <c r="AA87">
        <v>39.941000000000003</v>
      </c>
      <c r="AB87">
        <v>12.723000000000001</v>
      </c>
      <c r="AC87">
        <v>6</v>
      </c>
      <c r="AD87">
        <v>4</v>
      </c>
      <c r="AE87">
        <v>4</v>
      </c>
      <c r="AF87">
        <v>4</v>
      </c>
    </row>
    <row r="88" spans="1:32" x14ac:dyDescent="0.35">
      <c r="A88">
        <v>231</v>
      </c>
      <c r="B88" t="s">
        <v>36</v>
      </c>
      <c r="C88">
        <v>1</v>
      </c>
      <c r="J88" t="s">
        <v>386</v>
      </c>
      <c r="L88">
        <v>65.066999999999993</v>
      </c>
      <c r="M88">
        <v>67.024000000000001</v>
      </c>
      <c r="N88">
        <v>131.85599999999999</v>
      </c>
      <c r="O88">
        <v>132.012</v>
      </c>
      <c r="P88">
        <v>110.312</v>
      </c>
      <c r="Q88">
        <v>109.646</v>
      </c>
      <c r="R88">
        <v>100.328</v>
      </c>
      <c r="S88">
        <v>99.82</v>
      </c>
      <c r="T88">
        <v>62.036999999999999</v>
      </c>
      <c r="U88">
        <v>62.960999999999999</v>
      </c>
      <c r="V88">
        <v>37.963000000000001</v>
      </c>
      <c r="W88">
        <v>37.039000000000001</v>
      </c>
      <c r="X88">
        <v>12.49</v>
      </c>
      <c r="Y88">
        <v>12.94</v>
      </c>
      <c r="Z88">
        <v>37.039000000000001</v>
      </c>
      <c r="AA88">
        <v>37.963000000000001</v>
      </c>
      <c r="AB88">
        <v>12.113</v>
      </c>
      <c r="AC88">
        <v>14</v>
      </c>
      <c r="AD88">
        <v>16</v>
      </c>
      <c r="AE88">
        <v>14</v>
      </c>
      <c r="AF88">
        <v>14</v>
      </c>
    </row>
    <row r="89" spans="1:32" x14ac:dyDescent="0.35">
      <c r="A89">
        <v>232</v>
      </c>
      <c r="B89" t="s">
        <v>36</v>
      </c>
      <c r="C89">
        <v>1</v>
      </c>
      <c r="J89" t="s">
        <v>389</v>
      </c>
      <c r="L89">
        <v>57.417999999999999</v>
      </c>
      <c r="M89">
        <v>53.640999999999998</v>
      </c>
      <c r="N89">
        <v>110.148</v>
      </c>
      <c r="O89">
        <v>111.991</v>
      </c>
      <c r="P89">
        <v>83.858000000000004</v>
      </c>
      <c r="Q89">
        <v>84.299000000000007</v>
      </c>
      <c r="R89">
        <v>91.52</v>
      </c>
      <c r="S89">
        <v>91.028999999999996</v>
      </c>
      <c r="T89">
        <v>62.762</v>
      </c>
      <c r="U89">
        <v>63.948999999999998</v>
      </c>
      <c r="V89">
        <v>37.238</v>
      </c>
      <c r="W89">
        <v>36.051000000000002</v>
      </c>
      <c r="X89">
        <v>13.802</v>
      </c>
      <c r="Y89">
        <v>12.73</v>
      </c>
      <c r="Z89">
        <v>36.051000000000002</v>
      </c>
      <c r="AA89">
        <v>37.238</v>
      </c>
      <c r="AB89">
        <v>12.458</v>
      </c>
      <c r="AC89">
        <v>14</v>
      </c>
      <c r="AD89">
        <v>15</v>
      </c>
      <c r="AE89">
        <v>14</v>
      </c>
      <c r="AF89">
        <v>14</v>
      </c>
    </row>
    <row r="90" spans="1:32" x14ac:dyDescent="0.35">
      <c r="A90">
        <v>235</v>
      </c>
      <c r="B90" t="s">
        <v>36</v>
      </c>
      <c r="C90">
        <v>1</v>
      </c>
      <c r="J90" t="s">
        <v>396</v>
      </c>
      <c r="L90">
        <v>62.527999999999999</v>
      </c>
      <c r="M90">
        <v>64.539000000000001</v>
      </c>
      <c r="N90">
        <v>127.23399999999999</v>
      </c>
      <c r="O90">
        <v>127.851</v>
      </c>
      <c r="P90">
        <v>103.014</v>
      </c>
      <c r="Q90">
        <v>104.511</v>
      </c>
      <c r="R90">
        <v>97.498000000000005</v>
      </c>
      <c r="S90">
        <v>97.983999999999995</v>
      </c>
      <c r="T90">
        <v>60.759</v>
      </c>
      <c r="U90">
        <v>59.607999999999997</v>
      </c>
      <c r="V90">
        <v>39.241</v>
      </c>
      <c r="W90">
        <v>40.392000000000003</v>
      </c>
      <c r="X90">
        <v>9.4570000000000007</v>
      </c>
      <c r="Y90">
        <v>11.055999999999999</v>
      </c>
      <c r="Z90">
        <v>40.392000000000003</v>
      </c>
      <c r="AA90">
        <v>39.241</v>
      </c>
      <c r="AB90">
        <v>16.992999999999999</v>
      </c>
      <c r="AC90">
        <v>10</v>
      </c>
      <c r="AD90">
        <v>8</v>
      </c>
      <c r="AE90">
        <v>8</v>
      </c>
      <c r="AF90">
        <v>8</v>
      </c>
    </row>
    <row r="91" spans="1:32" x14ac:dyDescent="0.35">
      <c r="A91">
        <v>236</v>
      </c>
      <c r="B91" t="s">
        <v>36</v>
      </c>
      <c r="C91">
        <v>1</v>
      </c>
      <c r="J91" t="s">
        <v>399</v>
      </c>
      <c r="L91">
        <v>12.452</v>
      </c>
      <c r="M91">
        <v>16.946000000000002</v>
      </c>
      <c r="N91">
        <v>32.445</v>
      </c>
      <c r="O91">
        <v>29.536999999999999</v>
      </c>
      <c r="P91">
        <v>19.253</v>
      </c>
      <c r="Q91">
        <v>17.937000000000001</v>
      </c>
      <c r="R91">
        <v>71.180000000000007</v>
      </c>
      <c r="S91">
        <v>70.177999999999997</v>
      </c>
      <c r="T91">
        <v>66.165000000000006</v>
      </c>
      <c r="U91">
        <v>72.209999999999994</v>
      </c>
      <c r="V91">
        <v>33.835000000000001</v>
      </c>
      <c r="W91">
        <v>27.79</v>
      </c>
      <c r="X91">
        <v>18.193999999999999</v>
      </c>
      <c r="Y91">
        <v>21.026</v>
      </c>
      <c r="Z91">
        <v>27.79</v>
      </c>
      <c r="AA91">
        <v>33.835000000000001</v>
      </c>
      <c r="AB91">
        <v>10.585000000000001</v>
      </c>
      <c r="AC91">
        <v>6</v>
      </c>
      <c r="AD91">
        <v>7</v>
      </c>
      <c r="AE91">
        <v>6</v>
      </c>
      <c r="AF91">
        <v>6</v>
      </c>
    </row>
    <row r="92" spans="1:32" x14ac:dyDescent="0.35">
      <c r="A92">
        <v>239</v>
      </c>
      <c r="B92" t="s">
        <v>36</v>
      </c>
      <c r="C92">
        <v>1</v>
      </c>
      <c r="J92" t="s">
        <v>403</v>
      </c>
      <c r="L92">
        <v>20.663</v>
      </c>
      <c r="M92">
        <v>21.312000000000001</v>
      </c>
      <c r="N92">
        <v>41.734999999999999</v>
      </c>
      <c r="O92">
        <v>42.206000000000003</v>
      </c>
      <c r="P92">
        <v>17.673999999999999</v>
      </c>
      <c r="Q92">
        <v>17.702000000000002</v>
      </c>
      <c r="R92">
        <v>50.448999999999998</v>
      </c>
      <c r="S92">
        <v>50.622</v>
      </c>
      <c r="T92">
        <v>80.62</v>
      </c>
      <c r="U92">
        <v>74.697000000000003</v>
      </c>
      <c r="V92">
        <v>19.38</v>
      </c>
      <c r="W92">
        <v>25.303000000000001</v>
      </c>
      <c r="X92">
        <v>34.234999999999999</v>
      </c>
      <c r="Y92">
        <v>22.026</v>
      </c>
      <c r="Z92">
        <v>25.303000000000001</v>
      </c>
      <c r="AA92">
        <v>19.38</v>
      </c>
      <c r="AB92">
        <v>20.82</v>
      </c>
      <c r="AC92">
        <v>17</v>
      </c>
      <c r="AD92">
        <v>18</v>
      </c>
      <c r="AE92">
        <v>17</v>
      </c>
      <c r="AF92">
        <v>17</v>
      </c>
    </row>
    <row r="93" spans="1:32" x14ac:dyDescent="0.35">
      <c r="A93">
        <v>241</v>
      </c>
      <c r="B93" t="s">
        <v>36</v>
      </c>
      <c r="C93">
        <v>1</v>
      </c>
      <c r="J93" t="s">
        <v>408</v>
      </c>
      <c r="L93">
        <v>41.439</v>
      </c>
      <c r="M93">
        <v>40.225000000000001</v>
      </c>
      <c r="N93">
        <v>79.331000000000003</v>
      </c>
      <c r="O93">
        <v>80.563999999999993</v>
      </c>
      <c r="P93">
        <v>62.451999999999998</v>
      </c>
      <c r="Q93">
        <v>62.680999999999997</v>
      </c>
      <c r="R93">
        <v>94.384</v>
      </c>
      <c r="S93">
        <v>94.194999999999993</v>
      </c>
      <c r="T93">
        <v>65.144999999999996</v>
      </c>
      <c r="U93">
        <v>65.510000000000005</v>
      </c>
      <c r="V93">
        <v>34.854999999999997</v>
      </c>
      <c r="W93">
        <v>34.49</v>
      </c>
      <c r="X93">
        <v>14.704000000000001</v>
      </c>
      <c r="Y93">
        <v>16.183</v>
      </c>
      <c r="Z93">
        <v>34.49</v>
      </c>
      <c r="AA93">
        <v>34.854999999999997</v>
      </c>
      <c r="AB93">
        <v>15.82</v>
      </c>
      <c r="AC93">
        <v>17</v>
      </c>
      <c r="AD93">
        <v>17</v>
      </c>
      <c r="AE93">
        <v>17</v>
      </c>
      <c r="AF93">
        <v>17</v>
      </c>
    </row>
    <row r="94" spans="1:32" x14ac:dyDescent="0.35">
      <c r="A94">
        <v>245</v>
      </c>
      <c r="B94" t="s">
        <v>36</v>
      </c>
      <c r="C94">
        <v>1</v>
      </c>
      <c r="J94" t="s">
        <v>415</v>
      </c>
      <c r="L94">
        <v>75.192999999999998</v>
      </c>
      <c r="M94">
        <v>75.046999999999997</v>
      </c>
      <c r="N94">
        <v>150.97300000000001</v>
      </c>
      <c r="O94">
        <v>150.792</v>
      </c>
      <c r="P94">
        <v>161.20099999999999</v>
      </c>
      <c r="Q94">
        <v>160.809</v>
      </c>
      <c r="R94">
        <v>128.61000000000001</v>
      </c>
      <c r="S94">
        <v>126.92100000000001</v>
      </c>
      <c r="T94">
        <v>59.192</v>
      </c>
      <c r="U94">
        <v>58.877000000000002</v>
      </c>
      <c r="V94">
        <v>40.808</v>
      </c>
      <c r="W94">
        <v>41.122999999999998</v>
      </c>
      <c r="X94">
        <v>8.5749999999999993</v>
      </c>
      <c r="Y94">
        <v>9.2430000000000003</v>
      </c>
      <c r="Z94">
        <v>41.122999999999998</v>
      </c>
      <c r="AA94">
        <v>40.808</v>
      </c>
      <c r="AB94">
        <v>13.353999999999999</v>
      </c>
      <c r="AC94">
        <v>10</v>
      </c>
      <c r="AD94">
        <v>6</v>
      </c>
      <c r="AE94">
        <v>6</v>
      </c>
      <c r="AF94">
        <v>6</v>
      </c>
    </row>
    <row r="95" spans="1:32" x14ac:dyDescent="0.35">
      <c r="A95">
        <v>246</v>
      </c>
      <c r="B95" t="s">
        <v>36</v>
      </c>
      <c r="C95">
        <v>1</v>
      </c>
      <c r="J95" t="s">
        <v>418</v>
      </c>
      <c r="L95">
        <v>55.615000000000002</v>
      </c>
      <c r="M95">
        <v>54.372</v>
      </c>
      <c r="N95">
        <v>109.923</v>
      </c>
      <c r="O95">
        <v>109.669</v>
      </c>
      <c r="P95">
        <v>103.19199999999999</v>
      </c>
      <c r="Q95">
        <v>103.15600000000001</v>
      </c>
      <c r="R95">
        <v>112.499</v>
      </c>
      <c r="S95">
        <v>112.57299999999999</v>
      </c>
      <c r="T95">
        <v>65.009</v>
      </c>
      <c r="U95">
        <v>62.77</v>
      </c>
      <c r="V95">
        <v>34.991</v>
      </c>
      <c r="W95">
        <v>37.229999999999997</v>
      </c>
      <c r="X95">
        <v>13.334</v>
      </c>
      <c r="Y95">
        <v>14.771000000000001</v>
      </c>
      <c r="Z95">
        <v>37.229999999999997</v>
      </c>
      <c r="AA95">
        <v>34.991</v>
      </c>
      <c r="AB95">
        <v>15.124000000000001</v>
      </c>
      <c r="AC95">
        <v>11</v>
      </c>
      <c r="AD95">
        <v>12</v>
      </c>
      <c r="AE95">
        <v>11</v>
      </c>
      <c r="AF95">
        <v>11</v>
      </c>
    </row>
    <row r="96" spans="1:32" x14ac:dyDescent="0.35">
      <c r="A96">
        <v>247</v>
      </c>
      <c r="B96" t="s">
        <v>36</v>
      </c>
      <c r="C96">
        <v>1</v>
      </c>
      <c r="J96" t="s">
        <v>421</v>
      </c>
      <c r="L96">
        <v>10.702999999999999</v>
      </c>
      <c r="M96">
        <v>13.281000000000001</v>
      </c>
      <c r="N96">
        <v>23.68</v>
      </c>
      <c r="O96">
        <v>23.408999999999999</v>
      </c>
      <c r="P96">
        <v>5.8730000000000002</v>
      </c>
      <c r="Q96">
        <v>5.2960000000000003</v>
      </c>
      <c r="R96">
        <v>30.363</v>
      </c>
      <c r="S96">
        <v>29.638999999999999</v>
      </c>
      <c r="T96">
        <v>93.536000000000001</v>
      </c>
      <c r="U96">
        <v>93.417000000000002</v>
      </c>
      <c r="V96">
        <v>6.4640000000000004</v>
      </c>
      <c r="W96">
        <v>6.5830000000000002</v>
      </c>
      <c r="X96">
        <v>50.073999999999998</v>
      </c>
      <c r="Y96">
        <v>42.348999999999997</v>
      </c>
      <c r="Z96">
        <v>6.5830000000000002</v>
      </c>
      <c r="AA96">
        <v>6.4640000000000004</v>
      </c>
      <c r="AB96">
        <v>38.69</v>
      </c>
      <c r="AC96">
        <v>9</v>
      </c>
      <c r="AD96">
        <v>9</v>
      </c>
      <c r="AE96">
        <v>9</v>
      </c>
      <c r="AF96">
        <v>9</v>
      </c>
    </row>
    <row r="97" spans="1:32" x14ac:dyDescent="0.35">
      <c r="A97">
        <v>248</v>
      </c>
      <c r="B97" t="s">
        <v>36</v>
      </c>
      <c r="C97">
        <v>1</v>
      </c>
      <c r="J97" t="s">
        <v>424</v>
      </c>
      <c r="L97">
        <v>70.483999999999995</v>
      </c>
      <c r="M97">
        <v>72.885000000000005</v>
      </c>
      <c r="N97">
        <v>144.297</v>
      </c>
      <c r="O97">
        <v>143.12700000000001</v>
      </c>
      <c r="P97">
        <v>143.54900000000001</v>
      </c>
      <c r="Q97">
        <v>141.74100000000001</v>
      </c>
      <c r="R97">
        <v>119.43300000000001</v>
      </c>
      <c r="S97">
        <v>118.545</v>
      </c>
      <c r="T97">
        <v>61.689</v>
      </c>
      <c r="U97">
        <v>59.158999999999999</v>
      </c>
      <c r="V97">
        <v>38.311</v>
      </c>
      <c r="W97">
        <v>40.841000000000001</v>
      </c>
      <c r="X97">
        <v>10.779</v>
      </c>
      <c r="Y97">
        <v>10.693</v>
      </c>
      <c r="Z97">
        <v>40.841000000000001</v>
      </c>
      <c r="AA97">
        <v>38.311</v>
      </c>
      <c r="AB97">
        <v>9.4</v>
      </c>
      <c r="AC97">
        <v>10</v>
      </c>
      <c r="AD97">
        <v>8</v>
      </c>
      <c r="AE97">
        <v>8</v>
      </c>
      <c r="AF97">
        <v>8</v>
      </c>
    </row>
    <row r="98" spans="1:32" x14ac:dyDescent="0.35">
      <c r="A98">
        <v>249</v>
      </c>
      <c r="B98" t="s">
        <v>36</v>
      </c>
      <c r="C98">
        <v>1</v>
      </c>
      <c r="J98" t="s">
        <v>427</v>
      </c>
      <c r="L98">
        <v>30.780999999999999</v>
      </c>
      <c r="M98">
        <v>33.311</v>
      </c>
      <c r="N98">
        <v>63.984000000000002</v>
      </c>
      <c r="O98">
        <v>64.302000000000007</v>
      </c>
      <c r="P98">
        <v>52.094999999999999</v>
      </c>
      <c r="Q98">
        <v>52.404000000000003</v>
      </c>
      <c r="R98">
        <v>97.341999999999999</v>
      </c>
      <c r="S98">
        <v>97.873000000000005</v>
      </c>
      <c r="T98">
        <v>67.05</v>
      </c>
      <c r="U98">
        <v>66.968000000000004</v>
      </c>
      <c r="V98">
        <v>32.950000000000003</v>
      </c>
      <c r="W98">
        <v>33.031999999999996</v>
      </c>
      <c r="X98">
        <v>15.821</v>
      </c>
      <c r="Y98">
        <v>17.876999999999999</v>
      </c>
      <c r="Z98">
        <v>33.031999999999996</v>
      </c>
      <c r="AA98">
        <v>32.950000000000003</v>
      </c>
      <c r="AB98">
        <v>12.8</v>
      </c>
      <c r="AC98">
        <v>19</v>
      </c>
      <c r="AD98">
        <v>19</v>
      </c>
      <c r="AE98">
        <v>19</v>
      </c>
      <c r="AF98">
        <v>19</v>
      </c>
    </row>
    <row r="99" spans="1:32" x14ac:dyDescent="0.35">
      <c r="A99">
        <v>250</v>
      </c>
      <c r="B99" t="s">
        <v>36</v>
      </c>
      <c r="C99">
        <v>1</v>
      </c>
      <c r="J99" t="s">
        <v>430</v>
      </c>
      <c r="L99">
        <v>74.522000000000006</v>
      </c>
      <c r="M99">
        <v>74.858999999999995</v>
      </c>
      <c r="N99">
        <v>149.34</v>
      </c>
      <c r="O99">
        <v>149.47</v>
      </c>
      <c r="P99">
        <v>135.822</v>
      </c>
      <c r="Q99">
        <v>135.76499999999999</v>
      </c>
      <c r="R99">
        <v>109.03100000000001</v>
      </c>
      <c r="S99">
        <v>108.51600000000001</v>
      </c>
      <c r="T99">
        <v>58.957999999999998</v>
      </c>
      <c r="U99">
        <v>61.36</v>
      </c>
      <c r="V99">
        <v>41.042000000000002</v>
      </c>
      <c r="W99">
        <v>38.64</v>
      </c>
      <c r="X99">
        <v>10.6</v>
      </c>
      <c r="Y99">
        <v>9.8979999999999997</v>
      </c>
      <c r="Z99">
        <v>38.64</v>
      </c>
      <c r="AA99">
        <v>41.042000000000002</v>
      </c>
      <c r="AB99">
        <v>7.1639999999999997</v>
      </c>
      <c r="AC99">
        <v>9</v>
      </c>
      <c r="AD99">
        <v>7</v>
      </c>
      <c r="AE99">
        <v>7</v>
      </c>
      <c r="AF99">
        <v>7</v>
      </c>
    </row>
    <row r="100" spans="1:32" x14ac:dyDescent="0.35">
      <c r="A100">
        <v>253</v>
      </c>
      <c r="B100" t="s">
        <v>36</v>
      </c>
      <c r="C100">
        <v>1</v>
      </c>
      <c r="J100" t="s">
        <v>437</v>
      </c>
      <c r="L100">
        <v>54.064</v>
      </c>
      <c r="M100">
        <v>47.936</v>
      </c>
      <c r="N100">
        <v>101.82599999999999</v>
      </c>
      <c r="O100">
        <v>101.63800000000001</v>
      </c>
      <c r="P100">
        <v>104.61499999999999</v>
      </c>
      <c r="Q100">
        <v>103.974</v>
      </c>
      <c r="R100">
        <v>122.248</v>
      </c>
      <c r="S100">
        <v>122.452</v>
      </c>
      <c r="T100">
        <v>62.326000000000001</v>
      </c>
      <c r="U100">
        <v>60.463000000000001</v>
      </c>
      <c r="V100">
        <v>37.673999999999999</v>
      </c>
      <c r="W100">
        <v>39.536999999999999</v>
      </c>
      <c r="X100">
        <v>11.183</v>
      </c>
      <c r="Y100">
        <v>11.303000000000001</v>
      </c>
      <c r="Z100">
        <v>39.536999999999999</v>
      </c>
      <c r="AA100">
        <v>37.673999999999999</v>
      </c>
      <c r="AB100">
        <v>8.9920000000000009</v>
      </c>
      <c r="AC100">
        <v>10</v>
      </c>
      <c r="AD100">
        <v>13</v>
      </c>
      <c r="AE100">
        <v>10</v>
      </c>
      <c r="AF100">
        <v>10</v>
      </c>
    </row>
    <row r="101" spans="1:32" x14ac:dyDescent="0.35">
      <c r="A101">
        <v>255</v>
      </c>
      <c r="B101" t="s">
        <v>36</v>
      </c>
      <c r="C101">
        <v>1</v>
      </c>
      <c r="J101" t="s">
        <v>442</v>
      </c>
      <c r="L101">
        <v>44.902999999999999</v>
      </c>
      <c r="M101">
        <v>42.869</v>
      </c>
      <c r="N101">
        <v>87.674000000000007</v>
      </c>
      <c r="O101">
        <v>87.974999999999994</v>
      </c>
      <c r="P101">
        <v>63.341999999999999</v>
      </c>
      <c r="Q101">
        <v>63.694000000000003</v>
      </c>
      <c r="R101">
        <v>87.031999999999996</v>
      </c>
      <c r="S101">
        <v>86.664000000000001</v>
      </c>
      <c r="T101">
        <v>64.519000000000005</v>
      </c>
      <c r="U101">
        <v>66.203999999999994</v>
      </c>
      <c r="V101">
        <v>35.481000000000002</v>
      </c>
      <c r="W101">
        <v>33.795999999999999</v>
      </c>
      <c r="X101">
        <v>14.708</v>
      </c>
      <c r="Y101">
        <v>16.056999999999999</v>
      </c>
      <c r="Z101">
        <v>33.795999999999999</v>
      </c>
      <c r="AA101">
        <v>35.481000000000002</v>
      </c>
      <c r="AB101">
        <v>14.09</v>
      </c>
      <c r="AC101">
        <v>15</v>
      </c>
      <c r="AD101">
        <v>16</v>
      </c>
      <c r="AE101">
        <v>15</v>
      </c>
      <c r="AF101">
        <v>15</v>
      </c>
    </row>
    <row r="102" spans="1:32" x14ac:dyDescent="0.35">
      <c r="A102">
        <v>256</v>
      </c>
      <c r="B102" t="s">
        <v>36</v>
      </c>
      <c r="C102">
        <v>1</v>
      </c>
      <c r="J102" t="s">
        <v>445</v>
      </c>
      <c r="L102">
        <v>58.113</v>
      </c>
      <c r="M102">
        <v>54.476999999999997</v>
      </c>
      <c r="N102">
        <v>112.223</v>
      </c>
      <c r="O102">
        <v>113.50700000000001</v>
      </c>
      <c r="P102">
        <v>97.832999999999998</v>
      </c>
      <c r="Q102">
        <v>98.725999999999999</v>
      </c>
      <c r="R102">
        <v>104.078</v>
      </c>
      <c r="S102">
        <v>104.125</v>
      </c>
      <c r="T102">
        <v>62.908999999999999</v>
      </c>
      <c r="U102">
        <v>63.616999999999997</v>
      </c>
      <c r="V102">
        <v>37.091000000000001</v>
      </c>
      <c r="W102">
        <v>36.383000000000003</v>
      </c>
      <c r="X102">
        <v>14.233000000000001</v>
      </c>
      <c r="Y102">
        <v>12.936</v>
      </c>
      <c r="Z102">
        <v>36.383000000000003</v>
      </c>
      <c r="AA102">
        <v>37.091000000000001</v>
      </c>
      <c r="AB102">
        <v>8.5559999999999992</v>
      </c>
      <c r="AC102">
        <v>11</v>
      </c>
      <c r="AD102">
        <v>11</v>
      </c>
      <c r="AE102">
        <v>11</v>
      </c>
      <c r="AF102">
        <v>11</v>
      </c>
    </row>
    <row r="103" spans="1:32" x14ac:dyDescent="0.35">
      <c r="A103">
        <v>258</v>
      </c>
      <c r="B103" t="s">
        <v>36</v>
      </c>
      <c r="C103">
        <v>1</v>
      </c>
      <c r="J103" t="s">
        <v>450</v>
      </c>
      <c r="L103">
        <v>52.186999999999998</v>
      </c>
      <c r="M103">
        <v>45.9</v>
      </c>
      <c r="N103">
        <v>98.977000000000004</v>
      </c>
      <c r="O103">
        <v>95.488</v>
      </c>
      <c r="P103">
        <v>94.039000000000001</v>
      </c>
      <c r="Q103">
        <v>90.626999999999995</v>
      </c>
      <c r="R103">
        <v>114.175</v>
      </c>
      <c r="S103">
        <v>114.27800000000001</v>
      </c>
      <c r="T103">
        <v>65.501999999999995</v>
      </c>
      <c r="U103">
        <v>64.566000000000003</v>
      </c>
      <c r="V103">
        <v>34.497999999999998</v>
      </c>
      <c r="W103">
        <v>35.433999999999997</v>
      </c>
      <c r="X103">
        <v>15.106999999999999</v>
      </c>
      <c r="Y103">
        <v>14.897</v>
      </c>
      <c r="Z103">
        <v>35.433999999999997</v>
      </c>
      <c r="AA103">
        <v>34.497999999999998</v>
      </c>
      <c r="AB103">
        <v>13.417999999999999</v>
      </c>
      <c r="AC103">
        <v>15</v>
      </c>
      <c r="AD103">
        <v>12</v>
      </c>
      <c r="AE103">
        <v>12</v>
      </c>
      <c r="AF103">
        <v>12</v>
      </c>
    </row>
    <row r="104" spans="1:32" x14ac:dyDescent="0.35">
      <c r="A104">
        <v>259</v>
      </c>
      <c r="B104" t="s">
        <v>36</v>
      </c>
      <c r="C104">
        <v>1</v>
      </c>
      <c r="J104" t="s">
        <v>453</v>
      </c>
      <c r="L104">
        <v>47.555</v>
      </c>
      <c r="M104">
        <v>51.341000000000001</v>
      </c>
      <c r="N104">
        <v>98.561000000000007</v>
      </c>
      <c r="O104">
        <v>99.013000000000005</v>
      </c>
      <c r="P104">
        <v>98.2</v>
      </c>
      <c r="Q104">
        <v>99.149000000000001</v>
      </c>
      <c r="R104">
        <v>118.324</v>
      </c>
      <c r="S104">
        <v>118.985</v>
      </c>
      <c r="T104">
        <v>62.796999999999997</v>
      </c>
      <c r="U104">
        <v>63.539000000000001</v>
      </c>
      <c r="V104">
        <v>37.203000000000003</v>
      </c>
      <c r="W104">
        <v>36.460999999999999</v>
      </c>
      <c r="X104">
        <v>14.677</v>
      </c>
      <c r="Y104">
        <v>12.061</v>
      </c>
      <c r="Z104">
        <v>36.460999999999999</v>
      </c>
      <c r="AA104">
        <v>37.203000000000003</v>
      </c>
      <c r="AB104">
        <v>7.7539999999999996</v>
      </c>
      <c r="AC104">
        <v>10</v>
      </c>
      <c r="AD104">
        <v>12</v>
      </c>
      <c r="AE104">
        <v>10</v>
      </c>
      <c r="AF104">
        <v>10</v>
      </c>
    </row>
    <row r="105" spans="1:32" x14ac:dyDescent="0.35">
      <c r="A105">
        <v>261</v>
      </c>
      <c r="B105" t="s">
        <v>36</v>
      </c>
      <c r="C105">
        <v>1</v>
      </c>
      <c r="J105" t="s">
        <v>458</v>
      </c>
      <c r="L105">
        <v>49.209000000000003</v>
      </c>
      <c r="M105">
        <v>39.923999999999999</v>
      </c>
      <c r="N105">
        <v>89.656999999999996</v>
      </c>
      <c r="O105">
        <v>89.674999999999997</v>
      </c>
      <c r="P105">
        <v>71.588999999999999</v>
      </c>
      <c r="Q105">
        <v>71.554000000000002</v>
      </c>
      <c r="R105">
        <v>95.69</v>
      </c>
      <c r="S105">
        <v>96.135999999999996</v>
      </c>
      <c r="T105">
        <v>65.686000000000007</v>
      </c>
      <c r="U105">
        <v>67.87</v>
      </c>
      <c r="V105">
        <v>34.314</v>
      </c>
      <c r="W105">
        <v>32.130000000000003</v>
      </c>
      <c r="X105">
        <v>16.227</v>
      </c>
      <c r="Y105">
        <v>17.492000000000001</v>
      </c>
      <c r="Z105">
        <v>32.130000000000003</v>
      </c>
      <c r="AA105">
        <v>34.314</v>
      </c>
      <c r="AB105">
        <v>10.6</v>
      </c>
      <c r="AC105">
        <v>12</v>
      </c>
      <c r="AD105">
        <v>12</v>
      </c>
      <c r="AE105">
        <v>12</v>
      </c>
      <c r="AF105">
        <v>12</v>
      </c>
    </row>
    <row r="106" spans="1:32" x14ac:dyDescent="0.35">
      <c r="A106">
        <v>263</v>
      </c>
      <c r="B106" t="s">
        <v>36</v>
      </c>
      <c r="C106">
        <v>1</v>
      </c>
      <c r="J106" t="s">
        <v>463</v>
      </c>
      <c r="L106">
        <v>71.603999999999999</v>
      </c>
      <c r="M106">
        <v>68.108999999999995</v>
      </c>
      <c r="N106">
        <v>139.834</v>
      </c>
      <c r="O106">
        <v>139.76</v>
      </c>
      <c r="P106">
        <v>140.40799999999999</v>
      </c>
      <c r="Q106">
        <v>139.679</v>
      </c>
      <c r="R106">
        <v>120.04</v>
      </c>
      <c r="S106">
        <v>119.35599999999999</v>
      </c>
      <c r="T106">
        <v>61.332000000000001</v>
      </c>
      <c r="U106">
        <v>61.073999999999998</v>
      </c>
      <c r="V106">
        <v>38.667999999999999</v>
      </c>
      <c r="W106">
        <v>38.926000000000002</v>
      </c>
      <c r="X106">
        <v>11.833</v>
      </c>
      <c r="Y106">
        <v>11.234999999999999</v>
      </c>
      <c r="Z106">
        <v>38.926000000000002</v>
      </c>
      <c r="AA106">
        <v>38.667999999999999</v>
      </c>
      <c r="AB106">
        <v>11.956</v>
      </c>
      <c r="AC106">
        <v>10</v>
      </c>
      <c r="AD106">
        <v>7</v>
      </c>
      <c r="AE106">
        <v>7</v>
      </c>
      <c r="AF106">
        <v>7</v>
      </c>
    </row>
    <row r="107" spans="1:32" x14ac:dyDescent="0.35">
      <c r="A107">
        <v>265</v>
      </c>
      <c r="B107" t="s">
        <v>36</v>
      </c>
      <c r="C107">
        <v>1</v>
      </c>
      <c r="J107" t="s">
        <v>468</v>
      </c>
      <c r="L107">
        <v>53.415999999999997</v>
      </c>
      <c r="M107">
        <v>56.051000000000002</v>
      </c>
      <c r="N107">
        <v>109.021</v>
      </c>
      <c r="O107">
        <v>109.797</v>
      </c>
      <c r="P107">
        <v>98.706000000000003</v>
      </c>
      <c r="Q107">
        <v>99.856999999999999</v>
      </c>
      <c r="R107">
        <v>108.202</v>
      </c>
      <c r="S107">
        <v>107.81</v>
      </c>
      <c r="T107">
        <v>64.007000000000005</v>
      </c>
      <c r="U107">
        <v>64.289000000000001</v>
      </c>
      <c r="V107">
        <v>35.993000000000002</v>
      </c>
      <c r="W107">
        <v>35.710999999999999</v>
      </c>
      <c r="X107">
        <v>13.942</v>
      </c>
      <c r="Y107">
        <v>14.507999999999999</v>
      </c>
      <c r="Z107">
        <v>35.710999999999999</v>
      </c>
      <c r="AA107">
        <v>35.993000000000002</v>
      </c>
      <c r="AB107">
        <v>12.15</v>
      </c>
      <c r="AC107">
        <v>14</v>
      </c>
      <c r="AD107">
        <v>10</v>
      </c>
      <c r="AE107">
        <v>10</v>
      </c>
      <c r="AF107">
        <v>10</v>
      </c>
    </row>
    <row r="108" spans="1:32" x14ac:dyDescent="0.35">
      <c r="A108">
        <v>266</v>
      </c>
      <c r="B108" t="s">
        <v>36</v>
      </c>
      <c r="C108">
        <v>1</v>
      </c>
      <c r="J108" t="s">
        <v>471</v>
      </c>
      <c r="L108">
        <v>44.600999999999999</v>
      </c>
      <c r="M108">
        <v>45.887</v>
      </c>
      <c r="N108">
        <v>90.212000000000003</v>
      </c>
      <c r="O108">
        <v>91.275999999999996</v>
      </c>
      <c r="P108">
        <v>105.631</v>
      </c>
      <c r="Q108">
        <v>105.96599999999999</v>
      </c>
      <c r="R108">
        <v>140.26</v>
      </c>
      <c r="S108">
        <v>140.035</v>
      </c>
      <c r="T108">
        <v>61.473999999999997</v>
      </c>
      <c r="U108">
        <v>61.046999999999997</v>
      </c>
      <c r="V108">
        <v>38.526000000000003</v>
      </c>
      <c r="W108">
        <v>38.953000000000003</v>
      </c>
      <c r="X108">
        <v>11.026</v>
      </c>
      <c r="Y108">
        <v>11.686</v>
      </c>
      <c r="Z108">
        <v>38.953000000000003</v>
      </c>
      <c r="AA108">
        <v>38.526000000000003</v>
      </c>
      <c r="AB108">
        <v>5.4459999999999997</v>
      </c>
      <c r="AC108">
        <v>13</v>
      </c>
      <c r="AD108">
        <v>15</v>
      </c>
      <c r="AE108">
        <v>13</v>
      </c>
      <c r="AF108">
        <v>13</v>
      </c>
    </row>
    <row r="109" spans="1:32" x14ac:dyDescent="0.35">
      <c r="A109">
        <v>267</v>
      </c>
      <c r="B109" t="s">
        <v>36</v>
      </c>
      <c r="C109">
        <v>1</v>
      </c>
      <c r="J109" t="s">
        <v>474</v>
      </c>
      <c r="L109">
        <v>39.832999999999998</v>
      </c>
      <c r="M109">
        <v>35.502000000000002</v>
      </c>
      <c r="N109">
        <v>75.334999999999994</v>
      </c>
      <c r="O109">
        <v>75.953999999999994</v>
      </c>
      <c r="P109">
        <v>73.817999999999998</v>
      </c>
      <c r="Q109">
        <v>74.63</v>
      </c>
      <c r="R109">
        <v>117.554</v>
      </c>
      <c r="S109">
        <v>117.071</v>
      </c>
      <c r="T109">
        <v>66.816000000000003</v>
      </c>
      <c r="U109">
        <v>66.655000000000001</v>
      </c>
      <c r="V109">
        <v>33.183999999999997</v>
      </c>
      <c r="W109">
        <v>33.344999999999999</v>
      </c>
      <c r="X109">
        <v>15.763999999999999</v>
      </c>
      <c r="Y109">
        <v>17.606999999999999</v>
      </c>
      <c r="Z109">
        <v>33.344999999999999</v>
      </c>
      <c r="AA109">
        <v>33.183999999999997</v>
      </c>
      <c r="AB109">
        <v>17.016999999999999</v>
      </c>
      <c r="AC109">
        <v>16</v>
      </c>
      <c r="AD109">
        <v>12</v>
      </c>
      <c r="AE109">
        <v>12</v>
      </c>
      <c r="AF109">
        <v>12</v>
      </c>
    </row>
    <row r="110" spans="1:32" x14ac:dyDescent="0.35">
      <c r="A110">
        <v>268</v>
      </c>
      <c r="B110" t="s">
        <v>36</v>
      </c>
      <c r="C110">
        <v>1</v>
      </c>
      <c r="J110" t="s">
        <v>477</v>
      </c>
      <c r="L110">
        <v>41.369</v>
      </c>
      <c r="M110">
        <v>40.082000000000001</v>
      </c>
      <c r="N110">
        <v>81.400000000000006</v>
      </c>
      <c r="O110">
        <v>81.631</v>
      </c>
      <c r="P110">
        <v>72.742000000000004</v>
      </c>
      <c r="Q110">
        <v>72.748999999999995</v>
      </c>
      <c r="R110">
        <v>106.313</v>
      </c>
      <c r="S110">
        <v>106.813</v>
      </c>
      <c r="T110">
        <v>65.688000000000002</v>
      </c>
      <c r="U110">
        <v>63.854999999999997</v>
      </c>
      <c r="V110">
        <v>34.311999999999998</v>
      </c>
      <c r="W110">
        <v>36.145000000000003</v>
      </c>
      <c r="X110">
        <v>14.015000000000001</v>
      </c>
      <c r="Y110">
        <v>15.752000000000001</v>
      </c>
      <c r="Z110">
        <v>36.145000000000003</v>
      </c>
      <c r="AA110">
        <v>34.311999999999998</v>
      </c>
      <c r="AB110">
        <v>11.847</v>
      </c>
      <c r="AC110">
        <v>12</v>
      </c>
      <c r="AD110">
        <v>12</v>
      </c>
      <c r="AE110">
        <v>12</v>
      </c>
      <c r="AF110">
        <v>12</v>
      </c>
    </row>
    <row r="111" spans="1:32" x14ac:dyDescent="0.35">
      <c r="A111">
        <v>270</v>
      </c>
      <c r="B111" t="s">
        <v>36</v>
      </c>
      <c r="C111">
        <v>1</v>
      </c>
      <c r="J111" t="s">
        <v>482</v>
      </c>
      <c r="L111">
        <v>49.000999999999998</v>
      </c>
      <c r="M111">
        <v>49.078000000000003</v>
      </c>
      <c r="N111">
        <v>97.828999999999994</v>
      </c>
      <c r="O111">
        <v>97.97</v>
      </c>
      <c r="P111">
        <v>76.391999999999996</v>
      </c>
      <c r="Q111">
        <v>76.766000000000005</v>
      </c>
      <c r="R111">
        <v>93.682000000000002</v>
      </c>
      <c r="S111">
        <v>94.144000000000005</v>
      </c>
      <c r="T111">
        <v>63.58</v>
      </c>
      <c r="U111">
        <v>66.182000000000002</v>
      </c>
      <c r="V111">
        <v>36.42</v>
      </c>
      <c r="W111">
        <v>33.817999999999998</v>
      </c>
      <c r="X111">
        <v>15.348000000000001</v>
      </c>
      <c r="Y111">
        <v>14.976000000000001</v>
      </c>
      <c r="Z111">
        <v>33.817999999999998</v>
      </c>
      <c r="AA111">
        <v>36.42</v>
      </c>
      <c r="AB111">
        <v>10.417999999999999</v>
      </c>
      <c r="AC111">
        <v>15</v>
      </c>
      <c r="AD111">
        <v>13</v>
      </c>
      <c r="AE111">
        <v>13</v>
      </c>
      <c r="AF111">
        <v>13</v>
      </c>
    </row>
    <row r="112" spans="1:32" x14ac:dyDescent="0.35">
      <c r="A112">
        <v>271</v>
      </c>
      <c r="B112" t="s">
        <v>36</v>
      </c>
      <c r="C112">
        <v>1</v>
      </c>
      <c r="J112" t="s">
        <v>485</v>
      </c>
      <c r="L112">
        <v>24.808</v>
      </c>
      <c r="M112">
        <v>29.265000000000001</v>
      </c>
      <c r="N112">
        <v>54.609000000000002</v>
      </c>
      <c r="O112">
        <v>53.994999999999997</v>
      </c>
      <c r="P112">
        <v>22.091999999999999</v>
      </c>
      <c r="Q112">
        <v>22.077999999999999</v>
      </c>
      <c r="R112">
        <v>49.082000000000001</v>
      </c>
      <c r="S112">
        <v>48.316000000000003</v>
      </c>
      <c r="T112">
        <v>74.326999999999998</v>
      </c>
      <c r="U112">
        <v>84.994</v>
      </c>
      <c r="V112">
        <v>25.672999999999998</v>
      </c>
      <c r="W112">
        <v>15.006</v>
      </c>
      <c r="X112">
        <v>32.487000000000002</v>
      </c>
      <c r="Y112">
        <v>26.774000000000001</v>
      </c>
      <c r="Z112">
        <v>15.006</v>
      </c>
      <c r="AA112">
        <v>25.672999999999998</v>
      </c>
      <c r="AB112">
        <v>30.984999999999999</v>
      </c>
      <c r="AC112">
        <v>8</v>
      </c>
      <c r="AD112">
        <v>7</v>
      </c>
      <c r="AE112">
        <v>7</v>
      </c>
      <c r="AF112">
        <v>7</v>
      </c>
    </row>
    <row r="113" spans="1:32" x14ac:dyDescent="0.35">
      <c r="A113">
        <v>272</v>
      </c>
      <c r="B113" t="s">
        <v>36</v>
      </c>
      <c r="C113">
        <v>1</v>
      </c>
      <c r="J113" t="s">
        <v>488</v>
      </c>
      <c r="L113">
        <v>41.613999999999997</v>
      </c>
      <c r="M113">
        <v>40.915999999999997</v>
      </c>
      <c r="N113">
        <v>82.661000000000001</v>
      </c>
      <c r="O113">
        <v>82.885999999999996</v>
      </c>
      <c r="P113">
        <v>92.968999999999994</v>
      </c>
      <c r="Q113">
        <v>92.849000000000004</v>
      </c>
      <c r="R113">
        <v>135.08799999999999</v>
      </c>
      <c r="S113">
        <v>133.79499999999999</v>
      </c>
      <c r="T113">
        <v>62.265000000000001</v>
      </c>
      <c r="U113">
        <v>61.585000000000001</v>
      </c>
      <c r="V113">
        <v>37.734999999999999</v>
      </c>
      <c r="W113">
        <v>38.414999999999999</v>
      </c>
      <c r="X113">
        <v>12.355</v>
      </c>
      <c r="Y113">
        <v>11.821</v>
      </c>
      <c r="Z113">
        <v>38.414999999999999</v>
      </c>
      <c r="AA113">
        <v>37.734999999999999</v>
      </c>
      <c r="AB113">
        <v>11.156000000000001</v>
      </c>
      <c r="AC113">
        <v>18</v>
      </c>
      <c r="AD113">
        <v>16</v>
      </c>
      <c r="AE113">
        <v>16</v>
      </c>
      <c r="AF113">
        <v>16</v>
      </c>
    </row>
    <row r="114" spans="1:32" x14ac:dyDescent="0.35">
      <c r="A114">
        <v>274</v>
      </c>
      <c r="B114" t="s">
        <v>36</v>
      </c>
      <c r="C114">
        <v>1</v>
      </c>
      <c r="J114" t="s">
        <v>493</v>
      </c>
      <c r="L114">
        <v>36.683</v>
      </c>
      <c r="M114">
        <v>38.6</v>
      </c>
      <c r="N114">
        <v>75.697999999999993</v>
      </c>
      <c r="O114">
        <v>75.242999999999995</v>
      </c>
      <c r="P114">
        <v>50.543999999999997</v>
      </c>
      <c r="Q114">
        <v>51.064</v>
      </c>
      <c r="R114">
        <v>80.197999999999993</v>
      </c>
      <c r="S114">
        <v>80.081000000000003</v>
      </c>
      <c r="T114">
        <v>69.620999999999995</v>
      </c>
      <c r="U114">
        <v>70.361999999999995</v>
      </c>
      <c r="V114">
        <v>30.379000000000001</v>
      </c>
      <c r="W114">
        <v>29.638000000000002</v>
      </c>
      <c r="X114">
        <v>22.039000000000001</v>
      </c>
      <c r="Y114">
        <v>18.584</v>
      </c>
      <c r="Z114">
        <v>29.638000000000002</v>
      </c>
      <c r="AA114">
        <v>30.379000000000001</v>
      </c>
      <c r="AB114">
        <v>14.9</v>
      </c>
      <c r="AC114">
        <v>9</v>
      </c>
      <c r="AD114">
        <v>10</v>
      </c>
      <c r="AE114">
        <v>9</v>
      </c>
      <c r="AF114">
        <v>9</v>
      </c>
    </row>
    <row r="115" spans="1:32" x14ac:dyDescent="0.35">
      <c r="A115">
        <v>275</v>
      </c>
      <c r="B115" t="s">
        <v>36</v>
      </c>
      <c r="C115">
        <v>1</v>
      </c>
      <c r="J115" t="s">
        <v>496</v>
      </c>
      <c r="L115">
        <v>57.780999999999999</v>
      </c>
      <c r="M115">
        <v>54.710999999999999</v>
      </c>
      <c r="N115">
        <v>112.82599999999999</v>
      </c>
      <c r="O115">
        <v>112.652</v>
      </c>
      <c r="P115">
        <v>119.74299999999999</v>
      </c>
      <c r="Q115">
        <v>119.90600000000001</v>
      </c>
      <c r="R115">
        <v>126.988</v>
      </c>
      <c r="S115">
        <v>126.779</v>
      </c>
      <c r="T115">
        <v>62.468000000000004</v>
      </c>
      <c r="U115">
        <v>61.881999999999998</v>
      </c>
      <c r="V115">
        <v>37.531999999999996</v>
      </c>
      <c r="W115">
        <v>38.118000000000002</v>
      </c>
      <c r="X115">
        <v>13.834</v>
      </c>
      <c r="Y115">
        <v>10.994</v>
      </c>
      <c r="Z115">
        <v>38.118000000000002</v>
      </c>
      <c r="AA115">
        <v>37.531999999999996</v>
      </c>
      <c r="AB115">
        <v>9.2119999999999997</v>
      </c>
      <c r="AC115">
        <v>10</v>
      </c>
      <c r="AD115">
        <v>12</v>
      </c>
      <c r="AE115">
        <v>10</v>
      </c>
      <c r="AF115">
        <v>10</v>
      </c>
    </row>
    <row r="116" spans="1:32" x14ac:dyDescent="0.35">
      <c r="A116">
        <v>276</v>
      </c>
      <c r="B116" t="s">
        <v>36</v>
      </c>
      <c r="C116">
        <v>1</v>
      </c>
      <c r="J116" t="s">
        <v>499</v>
      </c>
      <c r="L116">
        <v>65.646000000000001</v>
      </c>
      <c r="M116">
        <v>62.536999999999999</v>
      </c>
      <c r="N116">
        <v>128.38</v>
      </c>
      <c r="O116">
        <v>128.256</v>
      </c>
      <c r="P116">
        <v>136.54300000000001</v>
      </c>
      <c r="Q116">
        <v>135.43299999999999</v>
      </c>
      <c r="R116">
        <v>126.648</v>
      </c>
      <c r="S116">
        <v>126.28400000000001</v>
      </c>
      <c r="T116">
        <v>61.15</v>
      </c>
      <c r="U116">
        <v>61.345999999999997</v>
      </c>
      <c r="V116">
        <v>38.85</v>
      </c>
      <c r="W116">
        <v>38.654000000000003</v>
      </c>
      <c r="X116">
        <v>11.106</v>
      </c>
      <c r="Y116">
        <v>11.782</v>
      </c>
      <c r="Z116">
        <v>38.654000000000003</v>
      </c>
      <c r="AA116">
        <v>38.85</v>
      </c>
      <c r="AB116">
        <v>10.084</v>
      </c>
      <c r="AC116">
        <v>10</v>
      </c>
      <c r="AD116">
        <v>10</v>
      </c>
      <c r="AE116">
        <v>10</v>
      </c>
      <c r="AF116">
        <v>10</v>
      </c>
    </row>
    <row r="117" spans="1:32" x14ac:dyDescent="0.35">
      <c r="A117">
        <v>277</v>
      </c>
      <c r="B117" t="s">
        <v>36</v>
      </c>
      <c r="C117">
        <v>1</v>
      </c>
      <c r="J117" t="s">
        <v>502</v>
      </c>
      <c r="L117">
        <v>66.558999999999997</v>
      </c>
      <c r="M117">
        <v>65.274000000000001</v>
      </c>
      <c r="N117">
        <v>131.56200000000001</v>
      </c>
      <c r="O117">
        <v>132.93899999999999</v>
      </c>
      <c r="P117">
        <v>109.318</v>
      </c>
      <c r="Q117">
        <v>111.04300000000001</v>
      </c>
      <c r="R117">
        <v>99.123000000000005</v>
      </c>
      <c r="S117">
        <v>99.414000000000001</v>
      </c>
      <c r="T117">
        <v>64.900000000000006</v>
      </c>
      <c r="U117">
        <v>64.450999999999993</v>
      </c>
      <c r="V117">
        <v>35.1</v>
      </c>
      <c r="W117">
        <v>35.548999999999999</v>
      </c>
      <c r="X117">
        <v>14.752000000000001</v>
      </c>
      <c r="Y117">
        <v>14.927</v>
      </c>
      <c r="Z117">
        <v>35.548999999999999</v>
      </c>
      <c r="AA117">
        <v>35.1</v>
      </c>
      <c r="AB117">
        <v>10.212</v>
      </c>
      <c r="AC117">
        <v>7</v>
      </c>
      <c r="AD117">
        <v>8</v>
      </c>
      <c r="AE117">
        <v>7</v>
      </c>
      <c r="AF117">
        <v>7</v>
      </c>
    </row>
    <row r="118" spans="1:32" x14ac:dyDescent="0.35">
      <c r="A118">
        <v>278</v>
      </c>
      <c r="B118" t="s">
        <v>36</v>
      </c>
      <c r="C118">
        <v>1</v>
      </c>
      <c r="J118" t="s">
        <v>505</v>
      </c>
      <c r="L118">
        <v>39.435000000000002</v>
      </c>
      <c r="M118">
        <v>38.209000000000003</v>
      </c>
      <c r="N118">
        <v>77.477999999999994</v>
      </c>
      <c r="O118">
        <v>78.052999999999997</v>
      </c>
      <c r="P118">
        <v>76.094999999999999</v>
      </c>
      <c r="Q118">
        <v>76.551000000000002</v>
      </c>
      <c r="R118">
        <v>117.78700000000001</v>
      </c>
      <c r="S118">
        <v>117.423</v>
      </c>
      <c r="T118">
        <v>63.55</v>
      </c>
      <c r="U118">
        <v>52.493000000000002</v>
      </c>
      <c r="V118">
        <v>36.450000000000003</v>
      </c>
      <c r="W118">
        <v>47.506999999999998</v>
      </c>
      <c r="X118">
        <v>6.8520000000000003</v>
      </c>
      <c r="Y118">
        <v>15.393000000000001</v>
      </c>
      <c r="Z118">
        <v>47.506999999999998</v>
      </c>
      <c r="AA118">
        <v>36.450000000000003</v>
      </c>
      <c r="AB118">
        <v>11.81</v>
      </c>
      <c r="AC118">
        <v>16</v>
      </c>
      <c r="AD118">
        <v>16</v>
      </c>
      <c r="AE118">
        <v>16</v>
      </c>
      <c r="AF118">
        <v>16</v>
      </c>
    </row>
    <row r="119" spans="1:32" x14ac:dyDescent="0.35">
      <c r="A119">
        <v>279</v>
      </c>
      <c r="B119" t="s">
        <v>36</v>
      </c>
      <c r="C119">
        <v>1</v>
      </c>
      <c r="J119" t="s">
        <v>508</v>
      </c>
      <c r="L119">
        <v>59.027999999999999</v>
      </c>
      <c r="M119">
        <v>62.390999999999998</v>
      </c>
      <c r="N119">
        <v>121.861</v>
      </c>
      <c r="O119">
        <v>121.47799999999999</v>
      </c>
      <c r="P119">
        <v>125.438</v>
      </c>
      <c r="Q119">
        <v>125.32299999999999</v>
      </c>
      <c r="R119">
        <v>123.134</v>
      </c>
      <c r="S119">
        <v>123.39400000000001</v>
      </c>
      <c r="T119">
        <v>61.970999999999997</v>
      </c>
      <c r="U119">
        <v>64.034000000000006</v>
      </c>
      <c r="V119">
        <v>38.029000000000003</v>
      </c>
      <c r="W119">
        <v>35.966000000000001</v>
      </c>
      <c r="X119">
        <v>13.183</v>
      </c>
      <c r="Y119">
        <v>13.009</v>
      </c>
      <c r="Z119">
        <v>35.966000000000001</v>
      </c>
      <c r="AA119">
        <v>38.029000000000003</v>
      </c>
      <c r="AB119">
        <v>13.628</v>
      </c>
      <c r="AC119">
        <v>10</v>
      </c>
      <c r="AD119">
        <v>10</v>
      </c>
      <c r="AE119">
        <v>10</v>
      </c>
      <c r="AF119">
        <v>10</v>
      </c>
    </row>
    <row r="120" spans="1:32" x14ac:dyDescent="0.35">
      <c r="A120">
        <v>282</v>
      </c>
      <c r="B120" t="s">
        <v>36</v>
      </c>
      <c r="C120">
        <v>1</v>
      </c>
      <c r="J120" t="s">
        <v>515</v>
      </c>
      <c r="L120">
        <v>63.095999999999997</v>
      </c>
      <c r="M120">
        <v>63.999000000000002</v>
      </c>
      <c r="N120">
        <v>128.107</v>
      </c>
      <c r="O120">
        <v>126.482</v>
      </c>
      <c r="P120">
        <v>119.146</v>
      </c>
      <c r="Q120">
        <v>119.53</v>
      </c>
      <c r="R120">
        <v>112.032</v>
      </c>
      <c r="S120">
        <v>112.989</v>
      </c>
      <c r="T120">
        <v>63.475999999999999</v>
      </c>
      <c r="U120">
        <v>63.536999999999999</v>
      </c>
      <c r="V120">
        <v>36.524000000000001</v>
      </c>
      <c r="W120">
        <v>36.463000000000001</v>
      </c>
      <c r="X120">
        <v>14.388</v>
      </c>
      <c r="Y120">
        <v>13.715999999999999</v>
      </c>
      <c r="Z120">
        <v>36.463000000000001</v>
      </c>
      <c r="AA120">
        <v>36.524000000000001</v>
      </c>
      <c r="AB120">
        <v>11.458</v>
      </c>
      <c r="AC120">
        <v>10</v>
      </c>
      <c r="AD120">
        <v>10</v>
      </c>
      <c r="AE120">
        <v>10</v>
      </c>
      <c r="AF120">
        <v>10</v>
      </c>
    </row>
    <row r="121" spans="1:32" x14ac:dyDescent="0.35">
      <c r="A121">
        <v>283</v>
      </c>
      <c r="B121" t="s">
        <v>36</v>
      </c>
      <c r="C121">
        <v>1</v>
      </c>
      <c r="J121" t="s">
        <v>518</v>
      </c>
      <c r="L121">
        <v>47.543999999999997</v>
      </c>
      <c r="M121">
        <v>50.076000000000001</v>
      </c>
      <c r="N121">
        <v>97.257000000000005</v>
      </c>
      <c r="O121">
        <v>98.352999999999994</v>
      </c>
      <c r="P121">
        <v>86.355000000000004</v>
      </c>
      <c r="Q121">
        <v>87.471999999999994</v>
      </c>
      <c r="R121">
        <v>105.97499999999999</v>
      </c>
      <c r="S121">
        <v>105.944</v>
      </c>
      <c r="T121">
        <v>63.783999999999999</v>
      </c>
      <c r="U121">
        <v>66.352999999999994</v>
      </c>
      <c r="V121">
        <v>36.216000000000001</v>
      </c>
      <c r="W121">
        <v>33.646999999999998</v>
      </c>
      <c r="X121">
        <v>13.691000000000001</v>
      </c>
      <c r="Y121">
        <v>16.7</v>
      </c>
      <c r="Z121">
        <v>33.646999999999998</v>
      </c>
      <c r="AA121">
        <v>36.216000000000001</v>
      </c>
      <c r="AB121">
        <v>8.4960000000000004</v>
      </c>
      <c r="AC121">
        <v>13</v>
      </c>
      <c r="AD121">
        <v>12</v>
      </c>
      <c r="AE121">
        <v>12</v>
      </c>
      <c r="AF121">
        <v>12</v>
      </c>
    </row>
    <row r="122" spans="1:32" x14ac:dyDescent="0.35">
      <c r="A122">
        <v>284</v>
      </c>
      <c r="B122" t="s">
        <v>36</v>
      </c>
      <c r="C122">
        <v>1</v>
      </c>
      <c r="J122" t="s">
        <v>521</v>
      </c>
      <c r="L122">
        <v>44.484999999999999</v>
      </c>
      <c r="M122">
        <v>52.901000000000003</v>
      </c>
      <c r="N122">
        <v>97.570999999999998</v>
      </c>
      <c r="O122">
        <v>97.542000000000002</v>
      </c>
      <c r="P122">
        <v>79.748000000000005</v>
      </c>
      <c r="Q122">
        <v>79.744</v>
      </c>
      <c r="R122">
        <v>98.192999999999998</v>
      </c>
      <c r="S122">
        <v>97.638000000000005</v>
      </c>
      <c r="T122">
        <v>65.742999999999995</v>
      </c>
      <c r="U122">
        <v>65.429000000000002</v>
      </c>
      <c r="V122">
        <v>34.256999999999998</v>
      </c>
      <c r="W122">
        <v>34.570999999999998</v>
      </c>
      <c r="X122">
        <v>18.038</v>
      </c>
      <c r="Y122">
        <v>13.715</v>
      </c>
      <c r="Z122">
        <v>34.570999999999998</v>
      </c>
      <c r="AA122">
        <v>34.256999999999998</v>
      </c>
      <c r="AB122">
        <v>8.9499999999999993</v>
      </c>
      <c r="AC122">
        <v>12</v>
      </c>
      <c r="AD122">
        <v>12</v>
      </c>
      <c r="AE122">
        <v>12</v>
      </c>
      <c r="AF122">
        <v>12</v>
      </c>
    </row>
    <row r="123" spans="1:32" x14ac:dyDescent="0.35">
      <c r="A123">
        <v>285</v>
      </c>
      <c r="B123" t="s">
        <v>36</v>
      </c>
      <c r="C123">
        <v>1</v>
      </c>
      <c r="J123" t="s">
        <v>524</v>
      </c>
      <c r="L123">
        <v>46.691000000000003</v>
      </c>
      <c r="M123">
        <v>50.555999999999997</v>
      </c>
      <c r="N123">
        <v>97.647000000000006</v>
      </c>
      <c r="O123">
        <v>97.555999999999997</v>
      </c>
      <c r="P123">
        <v>86.841999999999999</v>
      </c>
      <c r="Q123">
        <v>86.438000000000002</v>
      </c>
      <c r="R123">
        <v>106.496</v>
      </c>
      <c r="S123">
        <v>105.96599999999999</v>
      </c>
      <c r="T123">
        <v>62.289000000000001</v>
      </c>
      <c r="U123">
        <v>61.957999999999998</v>
      </c>
      <c r="V123">
        <v>37.710999999999999</v>
      </c>
      <c r="W123">
        <v>38.042000000000002</v>
      </c>
      <c r="X123">
        <v>11.189</v>
      </c>
      <c r="Y123">
        <v>13.836</v>
      </c>
      <c r="Z123">
        <v>38.042000000000002</v>
      </c>
      <c r="AA123">
        <v>37.710999999999999</v>
      </c>
      <c r="AB123">
        <v>7.98</v>
      </c>
      <c r="AC123">
        <v>13</v>
      </c>
      <c r="AD123">
        <v>12</v>
      </c>
      <c r="AE123">
        <v>12</v>
      </c>
      <c r="AF123">
        <v>12</v>
      </c>
    </row>
    <row r="124" spans="1:32" x14ac:dyDescent="0.35">
      <c r="A124">
        <v>286</v>
      </c>
      <c r="B124" t="s">
        <v>36</v>
      </c>
      <c r="C124">
        <v>1</v>
      </c>
      <c r="J124" t="s">
        <v>527</v>
      </c>
      <c r="L124">
        <v>54.417000000000002</v>
      </c>
      <c r="M124">
        <v>52.408999999999999</v>
      </c>
      <c r="N124">
        <v>104.80800000000001</v>
      </c>
      <c r="O124">
        <v>104.384</v>
      </c>
      <c r="P124">
        <v>85.397000000000006</v>
      </c>
      <c r="Q124">
        <v>86.013999999999996</v>
      </c>
      <c r="R124">
        <v>98.72</v>
      </c>
      <c r="S124">
        <v>100.586</v>
      </c>
      <c r="T124">
        <v>63.276000000000003</v>
      </c>
      <c r="U124">
        <v>63.173000000000002</v>
      </c>
      <c r="V124">
        <v>36.723999999999997</v>
      </c>
      <c r="W124">
        <v>36.826999999999998</v>
      </c>
      <c r="X124">
        <v>13.871</v>
      </c>
      <c r="Y124">
        <v>13.994</v>
      </c>
      <c r="Z124">
        <v>36.826999999999998</v>
      </c>
      <c r="AA124">
        <v>36.723999999999997</v>
      </c>
      <c r="AB124">
        <v>12.901999999999999</v>
      </c>
      <c r="AC124">
        <v>12</v>
      </c>
      <c r="AD124">
        <v>12</v>
      </c>
      <c r="AE124">
        <v>12</v>
      </c>
      <c r="AF124">
        <v>12</v>
      </c>
    </row>
    <row r="125" spans="1:32" x14ac:dyDescent="0.35">
      <c r="A125">
        <v>287</v>
      </c>
      <c r="B125" t="s">
        <v>36</v>
      </c>
      <c r="C125">
        <v>1</v>
      </c>
      <c r="J125" t="s">
        <v>530</v>
      </c>
      <c r="L125">
        <v>44.685000000000002</v>
      </c>
      <c r="M125">
        <v>46.509</v>
      </c>
      <c r="N125">
        <v>91.412999999999997</v>
      </c>
      <c r="O125">
        <v>90.978999999999999</v>
      </c>
      <c r="P125">
        <v>88.147000000000006</v>
      </c>
      <c r="Q125">
        <v>87.808999999999997</v>
      </c>
      <c r="R125">
        <v>115.35299999999999</v>
      </c>
      <c r="S125">
        <v>115.697</v>
      </c>
      <c r="T125">
        <v>62.732999999999997</v>
      </c>
      <c r="U125">
        <v>63.226999999999997</v>
      </c>
      <c r="V125">
        <v>37.267000000000003</v>
      </c>
      <c r="W125">
        <v>36.773000000000003</v>
      </c>
      <c r="X125">
        <v>11.057</v>
      </c>
      <c r="Y125">
        <v>14.974</v>
      </c>
      <c r="Z125">
        <v>36.773000000000003</v>
      </c>
      <c r="AA125">
        <v>37.267000000000003</v>
      </c>
      <c r="AB125">
        <v>10.757999999999999</v>
      </c>
      <c r="AC125">
        <v>15</v>
      </c>
      <c r="AD125">
        <v>14</v>
      </c>
      <c r="AE125">
        <v>14</v>
      </c>
      <c r="AF125">
        <v>14</v>
      </c>
    </row>
    <row r="126" spans="1:32" x14ac:dyDescent="0.35">
      <c r="A126">
        <v>288</v>
      </c>
      <c r="B126" t="s">
        <v>36</v>
      </c>
      <c r="C126">
        <v>1</v>
      </c>
      <c r="J126" t="s">
        <v>533</v>
      </c>
      <c r="L126">
        <v>70.784000000000006</v>
      </c>
      <c r="M126">
        <v>71.668999999999997</v>
      </c>
      <c r="N126">
        <v>141.61199999999999</v>
      </c>
      <c r="O126">
        <v>143.66999999999999</v>
      </c>
      <c r="P126">
        <v>156.78800000000001</v>
      </c>
      <c r="Q126">
        <v>160.221</v>
      </c>
      <c r="R126">
        <v>131.97300000000001</v>
      </c>
      <c r="S126">
        <v>132.673</v>
      </c>
      <c r="T126">
        <v>59.601999999999997</v>
      </c>
      <c r="U126">
        <v>57.939</v>
      </c>
      <c r="V126">
        <v>40.398000000000003</v>
      </c>
      <c r="W126">
        <v>42.061</v>
      </c>
      <c r="X126">
        <v>8.6820000000000004</v>
      </c>
      <c r="Y126">
        <v>8.7769999999999992</v>
      </c>
      <c r="Z126">
        <v>42.061</v>
      </c>
      <c r="AA126">
        <v>40.398000000000003</v>
      </c>
      <c r="AB126">
        <v>8.34</v>
      </c>
      <c r="AC126">
        <v>8</v>
      </c>
      <c r="AD126">
        <v>7</v>
      </c>
      <c r="AE126">
        <v>7</v>
      </c>
      <c r="AF126">
        <v>7</v>
      </c>
    </row>
    <row r="127" spans="1:32" x14ac:dyDescent="0.35">
      <c r="A127">
        <v>289</v>
      </c>
      <c r="B127" t="s">
        <v>36</v>
      </c>
      <c r="C127">
        <v>1</v>
      </c>
      <c r="J127" t="s">
        <v>536</v>
      </c>
      <c r="L127">
        <v>52.765999999999998</v>
      </c>
      <c r="M127">
        <v>49.656999999999996</v>
      </c>
      <c r="N127">
        <v>102.072</v>
      </c>
      <c r="O127">
        <v>103.20399999999999</v>
      </c>
      <c r="P127">
        <v>78.436000000000007</v>
      </c>
      <c r="Q127">
        <v>78.730999999999995</v>
      </c>
      <c r="R127">
        <v>91.989000000000004</v>
      </c>
      <c r="S127">
        <v>91.447000000000003</v>
      </c>
      <c r="T127">
        <v>66.295000000000002</v>
      </c>
      <c r="U127">
        <v>65.498000000000005</v>
      </c>
      <c r="V127">
        <v>33.704999999999998</v>
      </c>
      <c r="W127">
        <v>34.502000000000002</v>
      </c>
      <c r="X127">
        <v>17.558</v>
      </c>
      <c r="Y127">
        <v>14.404</v>
      </c>
      <c r="Z127">
        <v>34.502000000000002</v>
      </c>
      <c r="AA127">
        <v>33.704999999999998</v>
      </c>
      <c r="AB127">
        <v>22.423999999999999</v>
      </c>
      <c r="AC127">
        <v>13</v>
      </c>
      <c r="AD127">
        <v>12</v>
      </c>
      <c r="AE127">
        <v>12</v>
      </c>
      <c r="AF127">
        <v>12</v>
      </c>
    </row>
    <row r="128" spans="1:32" x14ac:dyDescent="0.35">
      <c r="A128">
        <v>290</v>
      </c>
      <c r="B128" t="s">
        <v>36</v>
      </c>
      <c r="C128">
        <v>1</v>
      </c>
      <c r="J128" t="s">
        <v>539</v>
      </c>
      <c r="L128">
        <v>47.543999999999997</v>
      </c>
      <c r="M128">
        <v>50.076000000000001</v>
      </c>
      <c r="N128">
        <v>97.257000000000005</v>
      </c>
      <c r="O128">
        <v>98.352999999999994</v>
      </c>
      <c r="P128">
        <v>86.355000000000004</v>
      </c>
      <c r="Q128">
        <v>87.471999999999994</v>
      </c>
      <c r="R128">
        <v>105.97499999999999</v>
      </c>
      <c r="S128">
        <v>105.944</v>
      </c>
      <c r="T128">
        <v>63.783999999999999</v>
      </c>
      <c r="U128">
        <v>66.352999999999994</v>
      </c>
      <c r="V128">
        <v>36.216000000000001</v>
      </c>
      <c r="W128">
        <v>33.646999999999998</v>
      </c>
      <c r="X128">
        <v>13.691000000000001</v>
      </c>
      <c r="Y128">
        <v>16.7</v>
      </c>
      <c r="Z128">
        <v>33.646999999999998</v>
      </c>
      <c r="AA128">
        <v>36.216000000000001</v>
      </c>
      <c r="AB128">
        <v>8.4960000000000004</v>
      </c>
      <c r="AC128">
        <v>13</v>
      </c>
      <c r="AD128">
        <v>12</v>
      </c>
      <c r="AE128">
        <v>12</v>
      </c>
      <c r="AF128">
        <v>12</v>
      </c>
    </row>
    <row r="129" spans="1:32" x14ac:dyDescent="0.35">
      <c r="A129">
        <v>291</v>
      </c>
      <c r="B129" t="s">
        <v>36</v>
      </c>
      <c r="C129">
        <v>1</v>
      </c>
      <c r="J129" t="s">
        <v>542</v>
      </c>
      <c r="L129">
        <v>56.35</v>
      </c>
      <c r="M129">
        <v>58.164999999999999</v>
      </c>
      <c r="N129">
        <v>115.405</v>
      </c>
      <c r="O129">
        <v>114.473</v>
      </c>
      <c r="P129">
        <v>107.27800000000001</v>
      </c>
      <c r="Q129">
        <v>106.935</v>
      </c>
      <c r="R129">
        <v>111.48099999999999</v>
      </c>
      <c r="S129">
        <v>112.07599999999999</v>
      </c>
      <c r="T129">
        <v>62.618000000000002</v>
      </c>
      <c r="U129">
        <v>64.433000000000007</v>
      </c>
      <c r="V129">
        <v>37.381999999999998</v>
      </c>
      <c r="W129">
        <v>35.566000000000003</v>
      </c>
      <c r="X129">
        <v>13.622999999999999</v>
      </c>
      <c r="Y129">
        <v>13.766</v>
      </c>
      <c r="Z129">
        <v>35.566000000000003</v>
      </c>
      <c r="AA129">
        <v>37.381999999999998</v>
      </c>
      <c r="AB129">
        <v>12.038</v>
      </c>
      <c r="AC129">
        <v>10</v>
      </c>
      <c r="AD129">
        <v>10</v>
      </c>
      <c r="AE129">
        <v>10</v>
      </c>
      <c r="AF129">
        <v>10</v>
      </c>
    </row>
    <row r="130" spans="1:32" x14ac:dyDescent="0.35">
      <c r="A130">
        <v>292</v>
      </c>
      <c r="B130" t="s">
        <v>36</v>
      </c>
      <c r="C130">
        <v>1</v>
      </c>
      <c r="J130" t="s">
        <v>545</v>
      </c>
      <c r="L130">
        <v>75.474000000000004</v>
      </c>
      <c r="M130">
        <v>73.900000000000006</v>
      </c>
      <c r="N130">
        <v>148.916</v>
      </c>
      <c r="O130">
        <v>149.87700000000001</v>
      </c>
      <c r="P130">
        <v>141.185</v>
      </c>
      <c r="Q130">
        <v>143.929</v>
      </c>
      <c r="R130">
        <v>113.108</v>
      </c>
      <c r="S130">
        <v>114.498</v>
      </c>
      <c r="T130">
        <v>60.341000000000001</v>
      </c>
      <c r="U130">
        <v>59.012999999999998</v>
      </c>
      <c r="V130">
        <v>39.658999999999999</v>
      </c>
      <c r="W130">
        <v>40.987000000000002</v>
      </c>
      <c r="X130">
        <v>8.8230000000000004</v>
      </c>
      <c r="Y130">
        <v>10.879</v>
      </c>
      <c r="Z130">
        <v>40.987000000000002</v>
      </c>
      <c r="AA130">
        <v>39.658999999999999</v>
      </c>
      <c r="AB130">
        <v>12.974</v>
      </c>
      <c r="AC130">
        <v>8</v>
      </c>
      <c r="AD130">
        <v>7</v>
      </c>
      <c r="AE130">
        <v>7</v>
      </c>
      <c r="AF130">
        <v>7</v>
      </c>
    </row>
    <row r="131" spans="1:32" x14ac:dyDescent="0.35">
      <c r="A131">
        <v>293</v>
      </c>
      <c r="B131" t="s">
        <v>36</v>
      </c>
      <c r="C131">
        <v>1</v>
      </c>
      <c r="J131" t="s">
        <v>548</v>
      </c>
      <c r="L131">
        <v>55.567999999999998</v>
      </c>
      <c r="M131">
        <v>56.401000000000003</v>
      </c>
      <c r="N131">
        <v>112.38800000000001</v>
      </c>
      <c r="O131">
        <v>111.583</v>
      </c>
      <c r="P131">
        <v>106.73099999999999</v>
      </c>
      <c r="Q131">
        <v>105.315</v>
      </c>
      <c r="R131">
        <v>113.43300000000001</v>
      </c>
      <c r="S131">
        <v>112.467</v>
      </c>
      <c r="T131">
        <v>63.152999999999999</v>
      </c>
      <c r="U131">
        <v>62.01</v>
      </c>
      <c r="V131">
        <v>36.847000000000001</v>
      </c>
      <c r="W131">
        <v>37.99</v>
      </c>
      <c r="X131">
        <v>13.08</v>
      </c>
      <c r="Y131">
        <v>12.172000000000001</v>
      </c>
      <c r="Z131">
        <v>37.99</v>
      </c>
      <c r="AA131">
        <v>36.847000000000001</v>
      </c>
      <c r="AB131">
        <v>15.396000000000001</v>
      </c>
      <c r="AC131">
        <v>10</v>
      </c>
      <c r="AD131">
        <v>12</v>
      </c>
      <c r="AE131">
        <v>10</v>
      </c>
      <c r="AF131">
        <v>10</v>
      </c>
    </row>
    <row r="132" spans="1:32" x14ac:dyDescent="0.35">
      <c r="A132">
        <v>294</v>
      </c>
      <c r="B132" t="s">
        <v>36</v>
      </c>
      <c r="C132">
        <v>1</v>
      </c>
      <c r="J132" t="s">
        <v>551</v>
      </c>
      <c r="L132">
        <v>56.14</v>
      </c>
      <c r="M132">
        <v>54.112000000000002</v>
      </c>
      <c r="N132">
        <v>110.005</v>
      </c>
      <c r="O132">
        <v>111.90900000000001</v>
      </c>
      <c r="P132">
        <v>100.925</v>
      </c>
      <c r="Q132">
        <v>102.458</v>
      </c>
      <c r="R132">
        <v>109.456</v>
      </c>
      <c r="S132">
        <v>108.821</v>
      </c>
      <c r="T132">
        <v>65.459999999999994</v>
      </c>
      <c r="U132">
        <v>62.463000000000001</v>
      </c>
      <c r="V132">
        <v>34.54</v>
      </c>
      <c r="W132">
        <v>37.536000000000001</v>
      </c>
      <c r="X132">
        <v>12.635999999999999</v>
      </c>
      <c r="Y132">
        <v>15.7</v>
      </c>
      <c r="Z132">
        <v>37.536000000000001</v>
      </c>
      <c r="AA132">
        <v>34.54</v>
      </c>
      <c r="AB132">
        <v>6.4020000000000001</v>
      </c>
      <c r="AC132">
        <v>11</v>
      </c>
      <c r="AD132">
        <v>10</v>
      </c>
      <c r="AE132">
        <v>10</v>
      </c>
      <c r="AF132">
        <v>10</v>
      </c>
    </row>
    <row r="133" spans="1:32" x14ac:dyDescent="0.35">
      <c r="A133">
        <v>295</v>
      </c>
      <c r="B133" t="s">
        <v>36</v>
      </c>
      <c r="C133">
        <v>1</v>
      </c>
      <c r="J133" t="s">
        <v>554</v>
      </c>
      <c r="L133">
        <v>57.186999999999998</v>
      </c>
      <c r="M133">
        <v>52.944000000000003</v>
      </c>
      <c r="N133">
        <v>110.413</v>
      </c>
      <c r="O133">
        <v>110.39700000000001</v>
      </c>
      <c r="P133">
        <v>114.872</v>
      </c>
      <c r="Q133">
        <v>115.38200000000001</v>
      </c>
      <c r="R133">
        <v>124.179</v>
      </c>
      <c r="S133">
        <v>125.349</v>
      </c>
      <c r="T133">
        <v>63.798999999999999</v>
      </c>
      <c r="U133">
        <v>63.027000000000001</v>
      </c>
      <c r="V133">
        <v>36.201000000000001</v>
      </c>
      <c r="W133">
        <v>36.972999999999999</v>
      </c>
      <c r="X133">
        <v>11.515000000000001</v>
      </c>
      <c r="Y133">
        <v>15.214</v>
      </c>
      <c r="Z133">
        <v>36.972999999999999</v>
      </c>
      <c r="AA133">
        <v>36.201000000000001</v>
      </c>
      <c r="AB133">
        <v>9.5</v>
      </c>
      <c r="AC133">
        <v>11</v>
      </c>
      <c r="AD133">
        <v>14</v>
      </c>
      <c r="AE133">
        <v>11</v>
      </c>
      <c r="AF133">
        <v>11</v>
      </c>
    </row>
    <row r="134" spans="1:32" x14ac:dyDescent="0.35">
      <c r="A134">
        <v>297</v>
      </c>
      <c r="B134" t="s">
        <v>36</v>
      </c>
      <c r="C134">
        <v>1</v>
      </c>
      <c r="J134" t="s">
        <v>559</v>
      </c>
      <c r="L134">
        <v>59.908000000000001</v>
      </c>
      <c r="M134">
        <v>55.228999999999999</v>
      </c>
      <c r="N134">
        <v>116.74299999999999</v>
      </c>
      <c r="O134">
        <v>113.23399999999999</v>
      </c>
      <c r="P134">
        <v>120.36799999999999</v>
      </c>
      <c r="Q134">
        <v>117.178</v>
      </c>
      <c r="R134">
        <v>122.905</v>
      </c>
      <c r="S134">
        <v>122.657</v>
      </c>
      <c r="T134">
        <v>61.183999999999997</v>
      </c>
      <c r="U134">
        <v>62.305</v>
      </c>
      <c r="V134">
        <v>38.816000000000003</v>
      </c>
      <c r="W134">
        <v>37.695</v>
      </c>
      <c r="X134">
        <v>10.829000000000001</v>
      </c>
      <c r="Y134">
        <v>11.983000000000001</v>
      </c>
      <c r="Z134">
        <v>37.695</v>
      </c>
      <c r="AA134">
        <v>38.816000000000003</v>
      </c>
      <c r="AB134">
        <v>8.8320000000000007</v>
      </c>
      <c r="AC134">
        <v>10</v>
      </c>
      <c r="AD134">
        <v>10</v>
      </c>
      <c r="AE134">
        <v>10</v>
      </c>
      <c r="AF134">
        <v>10</v>
      </c>
    </row>
    <row r="135" spans="1:32" x14ac:dyDescent="0.35">
      <c r="A135">
        <v>298</v>
      </c>
      <c r="B135" t="s">
        <v>36</v>
      </c>
      <c r="C135">
        <v>1</v>
      </c>
      <c r="J135" t="s">
        <v>562</v>
      </c>
      <c r="L135">
        <v>53.915999999999997</v>
      </c>
      <c r="M135">
        <v>51.982999999999997</v>
      </c>
      <c r="N135">
        <v>105.392</v>
      </c>
      <c r="O135">
        <v>106.85</v>
      </c>
      <c r="P135">
        <v>94.936000000000007</v>
      </c>
      <c r="Q135">
        <v>96.578999999999994</v>
      </c>
      <c r="R135">
        <v>107.57599999999999</v>
      </c>
      <c r="S135">
        <v>108.015</v>
      </c>
      <c r="T135">
        <v>64.153999999999996</v>
      </c>
      <c r="U135">
        <v>63.997999999999998</v>
      </c>
      <c r="V135">
        <v>35.845999999999997</v>
      </c>
      <c r="W135">
        <v>36.002000000000002</v>
      </c>
      <c r="X135">
        <v>14.114000000000001</v>
      </c>
      <c r="Y135">
        <v>13.831</v>
      </c>
      <c r="Z135">
        <v>36.002000000000002</v>
      </c>
      <c r="AA135">
        <v>35.845999999999997</v>
      </c>
      <c r="AB135">
        <v>14.38</v>
      </c>
      <c r="AC135">
        <v>10</v>
      </c>
      <c r="AD135">
        <v>9</v>
      </c>
      <c r="AE135">
        <v>9</v>
      </c>
      <c r="AF135">
        <v>9</v>
      </c>
    </row>
    <row r="136" spans="1:32" x14ac:dyDescent="0.35">
      <c r="A136">
        <v>299</v>
      </c>
      <c r="B136" t="s">
        <v>36</v>
      </c>
      <c r="C136">
        <v>1</v>
      </c>
      <c r="J136" t="s">
        <v>565</v>
      </c>
      <c r="L136">
        <v>52.515999999999998</v>
      </c>
      <c r="M136">
        <v>52.832999999999998</v>
      </c>
      <c r="N136">
        <v>105.40600000000001</v>
      </c>
      <c r="O136">
        <v>105.235</v>
      </c>
      <c r="P136">
        <v>101.07599999999999</v>
      </c>
      <c r="Q136">
        <v>101.001</v>
      </c>
      <c r="R136">
        <v>114.619</v>
      </c>
      <c r="S136">
        <v>114.925</v>
      </c>
      <c r="T136">
        <v>63.396999999999998</v>
      </c>
      <c r="U136">
        <v>65.33</v>
      </c>
      <c r="V136">
        <v>36.601999999999997</v>
      </c>
      <c r="W136">
        <v>34.67</v>
      </c>
      <c r="X136">
        <v>15.246</v>
      </c>
      <c r="Y136">
        <v>13.766</v>
      </c>
      <c r="Z136">
        <v>34.67</v>
      </c>
      <c r="AA136">
        <v>36.601999999999997</v>
      </c>
      <c r="AB136">
        <v>9.9580000000000002</v>
      </c>
      <c r="AC136">
        <v>12</v>
      </c>
      <c r="AD136">
        <v>11</v>
      </c>
      <c r="AE136">
        <v>11</v>
      </c>
      <c r="AF136">
        <v>11</v>
      </c>
    </row>
    <row r="137" spans="1:32" x14ac:dyDescent="0.35">
      <c r="A137">
        <v>300</v>
      </c>
      <c r="B137" t="s">
        <v>36</v>
      </c>
      <c r="C137">
        <v>1</v>
      </c>
      <c r="J137" t="s">
        <v>568</v>
      </c>
      <c r="L137">
        <v>64.902000000000001</v>
      </c>
      <c r="M137">
        <v>63.411000000000001</v>
      </c>
      <c r="N137">
        <v>128.22999999999999</v>
      </c>
      <c r="O137">
        <v>127.852</v>
      </c>
      <c r="P137">
        <v>135.46299999999999</v>
      </c>
      <c r="Q137">
        <v>135.542</v>
      </c>
      <c r="R137">
        <v>126.642</v>
      </c>
      <c r="S137">
        <v>126.88500000000001</v>
      </c>
      <c r="T137">
        <v>61.552999999999997</v>
      </c>
      <c r="U137">
        <v>61.497999999999998</v>
      </c>
      <c r="V137">
        <v>38.447000000000003</v>
      </c>
      <c r="W137">
        <v>38.502000000000002</v>
      </c>
      <c r="X137">
        <v>12.231999999999999</v>
      </c>
      <c r="Y137">
        <v>11.188000000000001</v>
      </c>
      <c r="Z137">
        <v>38.502000000000002</v>
      </c>
      <c r="AA137">
        <v>38.447000000000003</v>
      </c>
      <c r="AB137">
        <v>16.207999999999998</v>
      </c>
      <c r="AC137">
        <v>11</v>
      </c>
      <c r="AD137">
        <v>10</v>
      </c>
      <c r="AE137">
        <v>10</v>
      </c>
      <c r="AF137">
        <v>10</v>
      </c>
    </row>
    <row r="138" spans="1:32" x14ac:dyDescent="0.35">
      <c r="A138">
        <v>301</v>
      </c>
      <c r="B138" t="s">
        <v>36</v>
      </c>
      <c r="C138">
        <v>1</v>
      </c>
      <c r="J138" t="s">
        <v>571</v>
      </c>
      <c r="L138">
        <v>59.579000000000001</v>
      </c>
      <c r="M138">
        <v>55.091999999999999</v>
      </c>
      <c r="N138">
        <v>114.233</v>
      </c>
      <c r="O138">
        <v>114.629</v>
      </c>
      <c r="P138">
        <v>107.04</v>
      </c>
      <c r="Q138">
        <v>107.425</v>
      </c>
      <c r="R138">
        <v>112.26300000000001</v>
      </c>
      <c r="S138">
        <v>111.94199999999999</v>
      </c>
      <c r="T138">
        <v>61.887999999999998</v>
      </c>
      <c r="U138">
        <v>63.570999999999998</v>
      </c>
      <c r="V138">
        <v>38.112000000000002</v>
      </c>
      <c r="W138">
        <v>36.429000000000002</v>
      </c>
      <c r="X138">
        <v>12.189</v>
      </c>
      <c r="Y138">
        <v>12.976000000000001</v>
      </c>
      <c r="Z138">
        <v>36.429000000000002</v>
      </c>
      <c r="AA138">
        <v>38.112000000000002</v>
      </c>
      <c r="AB138">
        <v>11.314</v>
      </c>
      <c r="AC138">
        <v>12</v>
      </c>
      <c r="AD138">
        <v>10</v>
      </c>
      <c r="AE138">
        <v>10</v>
      </c>
      <c r="AF138">
        <v>10</v>
      </c>
    </row>
    <row r="139" spans="1:32" x14ac:dyDescent="0.35">
      <c r="A139">
        <v>302</v>
      </c>
      <c r="B139" t="s">
        <v>36</v>
      </c>
      <c r="C139">
        <v>1</v>
      </c>
      <c r="J139" t="s">
        <v>574</v>
      </c>
      <c r="L139">
        <v>62.954000000000001</v>
      </c>
      <c r="M139">
        <v>59.182000000000002</v>
      </c>
      <c r="N139">
        <v>122.63800000000001</v>
      </c>
      <c r="O139">
        <v>121.62</v>
      </c>
      <c r="P139">
        <v>139.93</v>
      </c>
      <c r="Q139">
        <v>138.47</v>
      </c>
      <c r="R139">
        <v>136.26400000000001</v>
      </c>
      <c r="S139">
        <v>136.185</v>
      </c>
      <c r="T139">
        <v>59.982999999999997</v>
      </c>
      <c r="U139">
        <v>60.018999999999998</v>
      </c>
      <c r="V139">
        <v>40.017000000000003</v>
      </c>
      <c r="W139">
        <v>39.981000000000002</v>
      </c>
      <c r="X139">
        <v>11.167999999999999</v>
      </c>
      <c r="Y139">
        <v>9.5299999999999994</v>
      </c>
      <c r="Z139">
        <v>39.981000000000002</v>
      </c>
      <c r="AA139">
        <v>40.017000000000003</v>
      </c>
      <c r="AB139">
        <v>7.5</v>
      </c>
      <c r="AC139">
        <v>10</v>
      </c>
      <c r="AD139">
        <v>10</v>
      </c>
      <c r="AE139">
        <v>10</v>
      </c>
      <c r="AF139">
        <v>10</v>
      </c>
    </row>
    <row r="140" spans="1:32" x14ac:dyDescent="0.35">
      <c r="A140">
        <v>303</v>
      </c>
      <c r="B140" t="s">
        <v>36</v>
      </c>
      <c r="C140">
        <v>1</v>
      </c>
      <c r="J140" t="s">
        <v>577</v>
      </c>
      <c r="L140">
        <v>47.889000000000003</v>
      </c>
      <c r="M140">
        <v>44.587000000000003</v>
      </c>
      <c r="N140">
        <v>91.563000000000002</v>
      </c>
      <c r="O140">
        <v>92.58</v>
      </c>
      <c r="P140">
        <v>57.817999999999998</v>
      </c>
      <c r="Q140">
        <v>58.511000000000003</v>
      </c>
      <c r="R140">
        <v>75.403000000000006</v>
      </c>
      <c r="S140">
        <v>75.495999999999995</v>
      </c>
      <c r="T140">
        <v>64.614999999999995</v>
      </c>
      <c r="U140">
        <v>65.19</v>
      </c>
      <c r="V140">
        <v>35.384999999999998</v>
      </c>
      <c r="W140">
        <v>34.81</v>
      </c>
      <c r="X140">
        <v>14.21</v>
      </c>
      <c r="Y140">
        <v>15.794</v>
      </c>
      <c r="Z140">
        <v>34.81</v>
      </c>
      <c r="AA140">
        <v>35.384999999999998</v>
      </c>
      <c r="AB140">
        <v>11.367000000000001</v>
      </c>
      <c r="AC140">
        <v>8</v>
      </c>
      <c r="AD140">
        <v>9</v>
      </c>
      <c r="AE140">
        <v>8</v>
      </c>
      <c r="AF140">
        <v>8</v>
      </c>
    </row>
    <row r="141" spans="1:32" x14ac:dyDescent="0.35">
      <c r="A141">
        <v>305</v>
      </c>
      <c r="B141" t="s">
        <v>36</v>
      </c>
      <c r="C141">
        <v>1</v>
      </c>
      <c r="J141" t="s">
        <v>582</v>
      </c>
      <c r="L141">
        <v>56.576000000000001</v>
      </c>
      <c r="M141">
        <v>63.593000000000004</v>
      </c>
      <c r="N141">
        <v>120.164</v>
      </c>
      <c r="O141">
        <v>121.31</v>
      </c>
      <c r="P141">
        <v>91.289000000000001</v>
      </c>
      <c r="Q141">
        <v>91.710999999999999</v>
      </c>
      <c r="R141">
        <v>90.772999999999996</v>
      </c>
      <c r="S141">
        <v>90.603999999999999</v>
      </c>
      <c r="T141">
        <v>61.24</v>
      </c>
      <c r="U141">
        <v>63.064999999999998</v>
      </c>
      <c r="V141">
        <v>38.76</v>
      </c>
      <c r="W141">
        <v>36.935000000000002</v>
      </c>
      <c r="X141">
        <v>13.305999999999999</v>
      </c>
      <c r="Y141">
        <v>11.092000000000001</v>
      </c>
      <c r="Z141">
        <v>36.935000000000002</v>
      </c>
      <c r="AA141">
        <v>38.76</v>
      </c>
      <c r="AB141">
        <v>6.008</v>
      </c>
      <c r="AC141">
        <v>11</v>
      </c>
      <c r="AD141">
        <v>11</v>
      </c>
      <c r="AE141">
        <v>11</v>
      </c>
      <c r="AF141">
        <v>11</v>
      </c>
    </row>
    <row r="142" spans="1:32" x14ac:dyDescent="0.35">
      <c r="A142">
        <v>306</v>
      </c>
      <c r="B142" t="s">
        <v>36</v>
      </c>
      <c r="C142">
        <v>1</v>
      </c>
      <c r="J142" t="s">
        <v>585</v>
      </c>
      <c r="L142">
        <v>31.059000000000001</v>
      </c>
      <c r="M142">
        <v>22.317</v>
      </c>
      <c r="N142">
        <v>53.073</v>
      </c>
      <c r="O142">
        <v>53.654000000000003</v>
      </c>
      <c r="P142">
        <v>38.128</v>
      </c>
      <c r="Q142">
        <v>38.453000000000003</v>
      </c>
      <c r="R142">
        <v>86.864999999999995</v>
      </c>
      <c r="S142">
        <v>86.498999999999995</v>
      </c>
      <c r="T142">
        <v>72.177000000000007</v>
      </c>
      <c r="U142">
        <v>69.509</v>
      </c>
      <c r="V142">
        <v>27.823</v>
      </c>
      <c r="W142">
        <v>30.491</v>
      </c>
      <c r="X142">
        <v>19.975000000000001</v>
      </c>
      <c r="Y142">
        <v>22.053000000000001</v>
      </c>
      <c r="Z142">
        <v>30.491</v>
      </c>
      <c r="AA142">
        <v>27.823</v>
      </c>
      <c r="AB142">
        <v>12.557</v>
      </c>
      <c r="AC142">
        <v>11</v>
      </c>
      <c r="AD142">
        <v>12</v>
      </c>
      <c r="AE142">
        <v>11</v>
      </c>
      <c r="AF142">
        <v>11</v>
      </c>
    </row>
    <row r="143" spans="1:32" x14ac:dyDescent="0.35">
      <c r="A143">
        <v>307</v>
      </c>
      <c r="B143" t="s">
        <v>36</v>
      </c>
      <c r="C143">
        <v>1</v>
      </c>
      <c r="J143" t="s">
        <v>588</v>
      </c>
      <c r="L143">
        <v>73.123000000000005</v>
      </c>
      <c r="M143">
        <v>69.225999999999999</v>
      </c>
      <c r="N143">
        <v>143.012</v>
      </c>
      <c r="O143">
        <v>142.34899999999999</v>
      </c>
      <c r="P143">
        <v>131.452</v>
      </c>
      <c r="Q143">
        <v>130.41200000000001</v>
      </c>
      <c r="R143">
        <v>109.944</v>
      </c>
      <c r="S143">
        <v>109.956</v>
      </c>
      <c r="T143">
        <v>61.822000000000003</v>
      </c>
      <c r="U143">
        <v>61.448</v>
      </c>
      <c r="V143">
        <v>38.177999999999997</v>
      </c>
      <c r="W143">
        <v>38.552</v>
      </c>
      <c r="X143">
        <v>12.207000000000001</v>
      </c>
      <c r="Y143">
        <v>11.525</v>
      </c>
      <c r="Z143">
        <v>38.552</v>
      </c>
      <c r="AA143">
        <v>38.177999999999997</v>
      </c>
      <c r="AB143">
        <v>11.74</v>
      </c>
      <c r="AC143">
        <v>5</v>
      </c>
      <c r="AD143">
        <v>10</v>
      </c>
      <c r="AE143">
        <v>5</v>
      </c>
      <c r="AF143">
        <v>5</v>
      </c>
    </row>
    <row r="144" spans="1:32" x14ac:dyDescent="0.35">
      <c r="A144">
        <v>308</v>
      </c>
      <c r="B144" t="s">
        <v>36</v>
      </c>
      <c r="C144">
        <v>1</v>
      </c>
      <c r="J144" t="s">
        <v>591</v>
      </c>
      <c r="L144">
        <v>52.698999999999998</v>
      </c>
      <c r="M144">
        <v>46.73</v>
      </c>
      <c r="N144">
        <v>100.813</v>
      </c>
      <c r="O144">
        <v>98.451999999999998</v>
      </c>
      <c r="P144">
        <v>97.045000000000002</v>
      </c>
      <c r="Q144">
        <v>95.471999999999994</v>
      </c>
      <c r="R144">
        <v>115.22799999999999</v>
      </c>
      <c r="S144">
        <v>114.973</v>
      </c>
      <c r="T144">
        <v>61.613</v>
      </c>
      <c r="U144">
        <v>63.411000000000001</v>
      </c>
      <c r="V144">
        <v>38.387</v>
      </c>
      <c r="W144">
        <v>36.588000000000001</v>
      </c>
      <c r="X144">
        <v>12.000999999999999</v>
      </c>
      <c r="Y144">
        <v>13.38</v>
      </c>
      <c r="Z144">
        <v>36.588000000000001</v>
      </c>
      <c r="AA144">
        <v>38.387</v>
      </c>
      <c r="AB144">
        <v>9.0350000000000001</v>
      </c>
      <c r="AC144">
        <v>9</v>
      </c>
      <c r="AD144">
        <v>9</v>
      </c>
      <c r="AE144">
        <v>9</v>
      </c>
      <c r="AF144">
        <v>9</v>
      </c>
    </row>
    <row r="145" spans="1:32" x14ac:dyDescent="0.35">
      <c r="A145">
        <v>309</v>
      </c>
      <c r="B145" t="s">
        <v>36</v>
      </c>
      <c r="C145">
        <v>1</v>
      </c>
      <c r="J145" t="s">
        <v>594</v>
      </c>
      <c r="L145">
        <v>58.978000000000002</v>
      </c>
      <c r="M145">
        <v>61.125</v>
      </c>
      <c r="N145">
        <v>118.714</v>
      </c>
      <c r="O145">
        <v>121.44199999999999</v>
      </c>
      <c r="P145">
        <v>107.149</v>
      </c>
      <c r="Q145">
        <v>109.97499999999999</v>
      </c>
      <c r="R145">
        <v>107.541</v>
      </c>
      <c r="S145">
        <v>107.486</v>
      </c>
      <c r="T145">
        <v>59.506</v>
      </c>
      <c r="U145">
        <v>62.673000000000002</v>
      </c>
      <c r="V145">
        <v>40.494</v>
      </c>
      <c r="W145">
        <v>37.326999999999998</v>
      </c>
      <c r="X145">
        <v>10.044</v>
      </c>
      <c r="Y145">
        <v>11.895</v>
      </c>
      <c r="Z145">
        <v>37.326999999999998</v>
      </c>
      <c r="AA145">
        <v>40.494</v>
      </c>
      <c r="AB145">
        <v>13.284000000000001</v>
      </c>
      <c r="AC145">
        <v>9</v>
      </c>
      <c r="AD145">
        <v>9</v>
      </c>
      <c r="AE145">
        <v>9</v>
      </c>
      <c r="AF145">
        <v>9</v>
      </c>
    </row>
    <row r="146" spans="1:32" x14ac:dyDescent="0.35">
      <c r="A146">
        <v>310</v>
      </c>
      <c r="B146" t="s">
        <v>36</v>
      </c>
      <c r="C146">
        <v>1</v>
      </c>
      <c r="J146" t="s">
        <v>597</v>
      </c>
      <c r="L146">
        <v>52.814999999999998</v>
      </c>
      <c r="M146">
        <v>55.356999999999999</v>
      </c>
      <c r="N146">
        <v>108.53400000000001</v>
      </c>
      <c r="O146">
        <v>108.12</v>
      </c>
      <c r="P146">
        <v>97.6</v>
      </c>
      <c r="Q146">
        <v>97.623999999999995</v>
      </c>
      <c r="R146">
        <v>107.947</v>
      </c>
      <c r="S146">
        <v>107.831</v>
      </c>
      <c r="T146">
        <v>62.95</v>
      </c>
      <c r="U146">
        <v>63.316000000000003</v>
      </c>
      <c r="V146">
        <v>37.049999999999997</v>
      </c>
      <c r="W146">
        <v>36.683999999999997</v>
      </c>
      <c r="X146">
        <v>13.005000000000001</v>
      </c>
      <c r="Y146">
        <v>13.095000000000001</v>
      </c>
      <c r="Z146">
        <v>36.683999999999997</v>
      </c>
      <c r="AA146">
        <v>37.049999999999997</v>
      </c>
      <c r="AB146">
        <v>6.65</v>
      </c>
      <c r="AC146">
        <v>11</v>
      </c>
      <c r="AD146">
        <v>10</v>
      </c>
      <c r="AE146">
        <v>10</v>
      </c>
      <c r="AF146">
        <v>10</v>
      </c>
    </row>
    <row r="147" spans="1:32" x14ac:dyDescent="0.35">
      <c r="A147">
        <v>311</v>
      </c>
      <c r="B147" t="s">
        <v>36</v>
      </c>
      <c r="C147">
        <v>1</v>
      </c>
      <c r="J147" t="s">
        <v>600</v>
      </c>
      <c r="L147">
        <v>27.768000000000001</v>
      </c>
      <c r="M147">
        <v>29.474</v>
      </c>
      <c r="N147">
        <v>56.64</v>
      </c>
      <c r="O147">
        <v>58.100999999999999</v>
      </c>
      <c r="P147">
        <v>62.442999999999998</v>
      </c>
      <c r="Q147">
        <v>64.177999999999997</v>
      </c>
      <c r="R147">
        <v>130.71700000000001</v>
      </c>
      <c r="S147">
        <v>131.36500000000001</v>
      </c>
      <c r="T147">
        <v>60.957999999999998</v>
      </c>
      <c r="U147">
        <v>68.263000000000005</v>
      </c>
      <c r="V147">
        <v>39.042000000000002</v>
      </c>
      <c r="W147">
        <v>31.736999999999998</v>
      </c>
      <c r="X147">
        <v>12.41</v>
      </c>
      <c r="Y147">
        <v>17.309000000000001</v>
      </c>
      <c r="Z147">
        <v>31.736999999999998</v>
      </c>
      <c r="AA147">
        <v>39.042000000000002</v>
      </c>
      <c r="AB147">
        <v>9.9529999999999994</v>
      </c>
      <c r="AC147">
        <v>10</v>
      </c>
      <c r="AD147">
        <v>10</v>
      </c>
      <c r="AE147">
        <v>10</v>
      </c>
      <c r="AF147">
        <v>10</v>
      </c>
    </row>
    <row r="148" spans="1:32" x14ac:dyDescent="0.35">
      <c r="A148">
        <v>312</v>
      </c>
      <c r="B148" t="s">
        <v>36</v>
      </c>
      <c r="C148">
        <v>1</v>
      </c>
      <c r="J148" t="s">
        <v>603</v>
      </c>
      <c r="L148">
        <v>67.454999999999998</v>
      </c>
      <c r="M148">
        <v>65.067999999999998</v>
      </c>
      <c r="N148">
        <v>132.721</v>
      </c>
      <c r="O148">
        <v>132.27799999999999</v>
      </c>
      <c r="P148">
        <v>136.244</v>
      </c>
      <c r="Q148">
        <v>135.953</v>
      </c>
      <c r="R148">
        <v>122.85299999999999</v>
      </c>
      <c r="S148">
        <v>122.637</v>
      </c>
      <c r="T148">
        <v>61.046999999999997</v>
      </c>
      <c r="U148">
        <v>63.381</v>
      </c>
      <c r="V148">
        <v>38.953000000000003</v>
      </c>
      <c r="W148">
        <v>36.619</v>
      </c>
      <c r="X148">
        <v>13.077999999999999</v>
      </c>
      <c r="Y148">
        <v>12.281000000000001</v>
      </c>
      <c r="Z148">
        <v>36.619</v>
      </c>
      <c r="AA148">
        <v>38.953000000000003</v>
      </c>
      <c r="AB148">
        <v>16.436</v>
      </c>
      <c r="AC148">
        <v>9</v>
      </c>
      <c r="AD148">
        <v>7</v>
      </c>
      <c r="AE148">
        <v>7</v>
      </c>
      <c r="AF148">
        <v>7</v>
      </c>
    </row>
    <row r="149" spans="1:32" x14ac:dyDescent="0.35">
      <c r="A149">
        <v>314</v>
      </c>
      <c r="B149" t="s">
        <v>36</v>
      </c>
      <c r="C149">
        <v>1</v>
      </c>
      <c r="J149" t="s">
        <v>608</v>
      </c>
      <c r="L149">
        <v>31.23</v>
      </c>
      <c r="M149">
        <v>23.835000000000001</v>
      </c>
      <c r="N149">
        <v>55.104999999999997</v>
      </c>
      <c r="O149">
        <v>55.49</v>
      </c>
      <c r="P149">
        <v>39.460999999999999</v>
      </c>
      <c r="Q149">
        <v>39.845999999999997</v>
      </c>
      <c r="R149">
        <v>86.031000000000006</v>
      </c>
      <c r="S149">
        <v>85.555999999999997</v>
      </c>
      <c r="T149">
        <v>70.655000000000001</v>
      </c>
      <c r="U149">
        <v>73.715000000000003</v>
      </c>
      <c r="V149">
        <v>29.344999999999999</v>
      </c>
      <c r="W149">
        <v>26.285</v>
      </c>
      <c r="X149">
        <v>20.645</v>
      </c>
      <c r="Y149">
        <v>23.49</v>
      </c>
      <c r="Z149">
        <v>26.285</v>
      </c>
      <c r="AA149">
        <v>29.344999999999999</v>
      </c>
      <c r="AB149">
        <v>11.927</v>
      </c>
      <c r="AC149">
        <v>15</v>
      </c>
      <c r="AD149">
        <v>15</v>
      </c>
      <c r="AE149">
        <v>15</v>
      </c>
      <c r="AF149">
        <v>15</v>
      </c>
    </row>
    <row r="150" spans="1:32" x14ac:dyDescent="0.35">
      <c r="A150">
        <v>315</v>
      </c>
      <c r="B150" t="s">
        <v>36</v>
      </c>
      <c r="C150">
        <v>1</v>
      </c>
      <c r="J150" t="s">
        <v>611</v>
      </c>
      <c r="L150">
        <v>59.912999999999997</v>
      </c>
      <c r="M150">
        <v>56.59</v>
      </c>
      <c r="N150">
        <v>117.34</v>
      </c>
      <c r="O150">
        <v>116.227</v>
      </c>
      <c r="P150">
        <v>108.068</v>
      </c>
      <c r="Q150">
        <v>107.172</v>
      </c>
      <c r="R150">
        <v>109.824</v>
      </c>
      <c r="S150">
        <v>109.497</v>
      </c>
      <c r="T150">
        <v>62.585000000000001</v>
      </c>
      <c r="U150">
        <v>61.814999999999998</v>
      </c>
      <c r="V150">
        <v>37.414999999999999</v>
      </c>
      <c r="W150">
        <v>38.185000000000002</v>
      </c>
      <c r="X150">
        <v>12.198</v>
      </c>
      <c r="Y150">
        <v>12.631</v>
      </c>
      <c r="Z150">
        <v>38.185000000000002</v>
      </c>
      <c r="AA150">
        <v>37.414999999999999</v>
      </c>
      <c r="AB150">
        <v>11.112</v>
      </c>
      <c r="AC150">
        <v>10</v>
      </c>
      <c r="AD150">
        <v>11</v>
      </c>
      <c r="AE150">
        <v>10</v>
      </c>
      <c r="AF150">
        <v>10</v>
      </c>
    </row>
    <row r="151" spans="1:32" x14ac:dyDescent="0.35">
      <c r="A151">
        <v>316</v>
      </c>
      <c r="B151" t="s">
        <v>36</v>
      </c>
      <c r="C151">
        <v>1</v>
      </c>
      <c r="J151" t="s">
        <v>614</v>
      </c>
      <c r="L151">
        <v>62.558</v>
      </c>
      <c r="M151">
        <v>62.603000000000002</v>
      </c>
      <c r="N151">
        <v>124.863</v>
      </c>
      <c r="O151">
        <v>125.39100000000001</v>
      </c>
      <c r="P151">
        <v>125.33</v>
      </c>
      <c r="Q151">
        <v>125.101</v>
      </c>
      <c r="R151">
        <v>119.47799999999999</v>
      </c>
      <c r="S151">
        <v>119.494</v>
      </c>
      <c r="T151">
        <v>60.652000000000001</v>
      </c>
      <c r="U151">
        <v>60.183</v>
      </c>
      <c r="V151">
        <v>39.347999999999999</v>
      </c>
      <c r="W151">
        <v>39.817</v>
      </c>
      <c r="X151">
        <v>10.593</v>
      </c>
      <c r="Y151">
        <v>10.318</v>
      </c>
      <c r="Z151">
        <v>39.817</v>
      </c>
      <c r="AA151">
        <v>39.347999999999999</v>
      </c>
      <c r="AB151">
        <v>7.0460000000000003</v>
      </c>
      <c r="AC151">
        <v>9</v>
      </c>
      <c r="AD151">
        <v>9</v>
      </c>
      <c r="AE151">
        <v>9</v>
      </c>
      <c r="AF151">
        <v>9</v>
      </c>
    </row>
    <row r="152" spans="1:32" x14ac:dyDescent="0.35">
      <c r="A152">
        <v>317</v>
      </c>
      <c r="B152" t="s">
        <v>36</v>
      </c>
      <c r="C152">
        <v>1</v>
      </c>
      <c r="J152" t="s">
        <v>617</v>
      </c>
      <c r="L152">
        <v>67.021000000000001</v>
      </c>
      <c r="M152">
        <v>64.103999999999999</v>
      </c>
      <c r="N152">
        <v>130.78</v>
      </c>
      <c r="O152">
        <v>131.09</v>
      </c>
      <c r="P152">
        <v>107.38500000000001</v>
      </c>
      <c r="Q152">
        <v>107.616</v>
      </c>
      <c r="R152">
        <v>98.423000000000002</v>
      </c>
      <c r="S152">
        <v>98.537000000000006</v>
      </c>
      <c r="T152">
        <v>63.268000000000001</v>
      </c>
      <c r="U152">
        <v>62.369</v>
      </c>
      <c r="V152">
        <v>36.731999999999999</v>
      </c>
      <c r="W152">
        <v>37.631</v>
      </c>
      <c r="X152">
        <v>12.617000000000001</v>
      </c>
      <c r="Y152">
        <v>12.577</v>
      </c>
      <c r="Z152">
        <v>37.631</v>
      </c>
      <c r="AA152">
        <v>36.731999999999999</v>
      </c>
      <c r="AB152">
        <v>6.0979999999999999</v>
      </c>
      <c r="AC152">
        <v>8</v>
      </c>
      <c r="AD152">
        <v>10</v>
      </c>
      <c r="AE152">
        <v>8</v>
      </c>
      <c r="AF152">
        <v>8</v>
      </c>
    </row>
    <row r="153" spans="1:32" x14ac:dyDescent="0.35">
      <c r="A153">
        <v>318</v>
      </c>
      <c r="B153" t="s">
        <v>36</v>
      </c>
      <c r="C153">
        <v>1</v>
      </c>
      <c r="J153" t="s">
        <v>620</v>
      </c>
      <c r="L153">
        <v>66.760999999999996</v>
      </c>
      <c r="M153">
        <v>61.744999999999997</v>
      </c>
      <c r="N153">
        <v>129.20500000000001</v>
      </c>
      <c r="O153">
        <v>128.28200000000001</v>
      </c>
      <c r="P153">
        <v>123.373</v>
      </c>
      <c r="Q153">
        <v>123.399</v>
      </c>
      <c r="R153">
        <v>114.11499999999999</v>
      </c>
      <c r="S153">
        <v>114.643</v>
      </c>
      <c r="T153">
        <v>62.07</v>
      </c>
      <c r="U153">
        <v>62.152000000000001</v>
      </c>
      <c r="V153">
        <v>37.93</v>
      </c>
      <c r="W153">
        <v>37.847999999999999</v>
      </c>
      <c r="X153">
        <v>14.318</v>
      </c>
      <c r="Y153">
        <v>10.996</v>
      </c>
      <c r="Z153">
        <v>37.847999999999999</v>
      </c>
      <c r="AA153">
        <v>37.93</v>
      </c>
      <c r="AB153">
        <v>10.19</v>
      </c>
      <c r="AC153">
        <v>11</v>
      </c>
      <c r="AD153">
        <v>11</v>
      </c>
      <c r="AE153">
        <v>11</v>
      </c>
      <c r="AF153">
        <v>11</v>
      </c>
    </row>
    <row r="154" spans="1:32" x14ac:dyDescent="0.35">
      <c r="A154">
        <v>319</v>
      </c>
      <c r="B154" t="s">
        <v>36</v>
      </c>
      <c r="C154">
        <v>1</v>
      </c>
      <c r="J154" t="s">
        <v>623</v>
      </c>
      <c r="L154">
        <v>62.673000000000002</v>
      </c>
      <c r="M154">
        <v>55.119</v>
      </c>
      <c r="N154">
        <v>117.914</v>
      </c>
      <c r="O154">
        <v>117.77800000000001</v>
      </c>
      <c r="P154">
        <v>107.04300000000001</v>
      </c>
      <c r="Q154">
        <v>106.81</v>
      </c>
      <c r="R154">
        <v>108.30200000000001</v>
      </c>
      <c r="S154">
        <v>108.19499999999999</v>
      </c>
      <c r="T154">
        <v>62.728999999999999</v>
      </c>
      <c r="U154">
        <v>61.27</v>
      </c>
      <c r="V154">
        <v>37.271000000000001</v>
      </c>
      <c r="W154">
        <v>38.729999999999997</v>
      </c>
      <c r="X154">
        <v>10.132999999999999</v>
      </c>
      <c r="Y154">
        <v>13.891999999999999</v>
      </c>
      <c r="Z154">
        <v>38.729999999999997</v>
      </c>
      <c r="AA154">
        <v>37.271000000000001</v>
      </c>
      <c r="AB154">
        <v>15.502000000000001</v>
      </c>
      <c r="AC154">
        <v>10</v>
      </c>
      <c r="AD154">
        <v>10</v>
      </c>
      <c r="AE154">
        <v>10</v>
      </c>
      <c r="AF154">
        <v>10</v>
      </c>
    </row>
    <row r="155" spans="1:32" x14ac:dyDescent="0.35">
      <c r="A155">
        <v>322</v>
      </c>
      <c r="B155" t="s">
        <v>36</v>
      </c>
      <c r="C155">
        <v>1</v>
      </c>
      <c r="J155" t="s">
        <v>630</v>
      </c>
      <c r="L155">
        <v>40.909999999999997</v>
      </c>
      <c r="M155">
        <v>37.569000000000003</v>
      </c>
      <c r="N155">
        <v>79.010999999999996</v>
      </c>
      <c r="O155">
        <v>77.370999999999995</v>
      </c>
      <c r="P155">
        <v>77.668000000000006</v>
      </c>
      <c r="Q155">
        <v>76.521000000000001</v>
      </c>
      <c r="R155">
        <v>118.67700000000001</v>
      </c>
      <c r="S155">
        <v>118.04900000000001</v>
      </c>
      <c r="T155">
        <v>66.168000000000006</v>
      </c>
      <c r="U155">
        <v>64.768000000000001</v>
      </c>
      <c r="V155">
        <v>33.832000000000001</v>
      </c>
      <c r="W155">
        <v>35.231999999999999</v>
      </c>
      <c r="X155">
        <v>12.222</v>
      </c>
      <c r="Y155">
        <v>18.059000000000001</v>
      </c>
      <c r="Z155">
        <v>35.231999999999999</v>
      </c>
      <c r="AA155">
        <v>33.832000000000001</v>
      </c>
      <c r="AB155">
        <v>16.745000000000001</v>
      </c>
      <c r="AC155">
        <v>13</v>
      </c>
      <c r="AD155">
        <v>14</v>
      </c>
      <c r="AE155">
        <v>13</v>
      </c>
      <c r="AF155">
        <v>13</v>
      </c>
    </row>
    <row r="156" spans="1:32" x14ac:dyDescent="0.35">
      <c r="A156">
        <v>323</v>
      </c>
      <c r="B156" t="s">
        <v>36</v>
      </c>
      <c r="C156">
        <v>1</v>
      </c>
      <c r="J156" t="s">
        <v>633</v>
      </c>
      <c r="L156">
        <v>53.371000000000002</v>
      </c>
      <c r="M156">
        <v>55.128</v>
      </c>
      <c r="N156">
        <v>109.157</v>
      </c>
      <c r="O156">
        <v>108.521</v>
      </c>
      <c r="P156">
        <v>84.364999999999995</v>
      </c>
      <c r="Q156">
        <v>84.679000000000002</v>
      </c>
      <c r="R156">
        <v>92.841999999999999</v>
      </c>
      <c r="S156">
        <v>93.650999999999996</v>
      </c>
      <c r="T156">
        <v>63.673000000000002</v>
      </c>
      <c r="U156">
        <v>63.354999999999997</v>
      </c>
      <c r="V156">
        <v>36.326999999999998</v>
      </c>
      <c r="W156">
        <v>36.645000000000003</v>
      </c>
      <c r="X156">
        <v>14.273999999999999</v>
      </c>
      <c r="Y156">
        <v>13.24</v>
      </c>
      <c r="Z156">
        <v>36.645000000000003</v>
      </c>
      <c r="AA156">
        <v>36.326999999999998</v>
      </c>
      <c r="AB156">
        <v>10.526</v>
      </c>
      <c r="AC156">
        <v>12</v>
      </c>
      <c r="AD156">
        <v>11</v>
      </c>
      <c r="AE156">
        <v>11</v>
      </c>
      <c r="AF156">
        <v>11</v>
      </c>
    </row>
    <row r="157" spans="1:32" x14ac:dyDescent="0.35">
      <c r="A157">
        <v>325</v>
      </c>
      <c r="B157" t="s">
        <v>36</v>
      </c>
      <c r="C157">
        <v>1</v>
      </c>
      <c r="J157" t="s">
        <v>638</v>
      </c>
      <c r="L157">
        <v>47.603000000000002</v>
      </c>
      <c r="M157">
        <v>48.305</v>
      </c>
      <c r="N157">
        <v>96.623999999999995</v>
      </c>
      <c r="O157">
        <v>95.74</v>
      </c>
      <c r="P157">
        <v>94.378</v>
      </c>
      <c r="Q157">
        <v>93.463999999999999</v>
      </c>
      <c r="R157">
        <v>116.872</v>
      </c>
      <c r="S157">
        <v>116.837</v>
      </c>
      <c r="T157">
        <v>64.792000000000002</v>
      </c>
      <c r="U157">
        <v>63.905000000000001</v>
      </c>
      <c r="V157">
        <v>35.207999999999998</v>
      </c>
      <c r="W157">
        <v>36.094000000000001</v>
      </c>
      <c r="X157">
        <v>14.106999999999999</v>
      </c>
      <c r="Y157">
        <v>14.659000000000001</v>
      </c>
      <c r="Z157">
        <v>36.094000000000001</v>
      </c>
      <c r="AA157">
        <v>35.207999999999998</v>
      </c>
      <c r="AB157">
        <v>11.294</v>
      </c>
      <c r="AC157">
        <v>13</v>
      </c>
      <c r="AD157">
        <v>14</v>
      </c>
      <c r="AE157">
        <v>13</v>
      </c>
      <c r="AF157">
        <v>13</v>
      </c>
    </row>
    <row r="158" spans="1:32" x14ac:dyDescent="0.35">
      <c r="A158">
        <v>326</v>
      </c>
      <c r="B158" t="s">
        <v>36</v>
      </c>
      <c r="C158">
        <v>1</v>
      </c>
      <c r="J158" t="s">
        <v>641</v>
      </c>
      <c r="L158">
        <v>30.745000000000001</v>
      </c>
      <c r="M158">
        <v>35.854999999999997</v>
      </c>
      <c r="N158">
        <v>67.768000000000001</v>
      </c>
      <c r="O158">
        <v>66.424999999999997</v>
      </c>
      <c r="P158">
        <v>53.93</v>
      </c>
      <c r="Q158">
        <v>53.055999999999997</v>
      </c>
      <c r="R158">
        <v>94.554000000000002</v>
      </c>
      <c r="S158">
        <v>94.804000000000002</v>
      </c>
      <c r="T158">
        <v>66.105000000000004</v>
      </c>
      <c r="U158">
        <v>66.096999999999994</v>
      </c>
      <c r="V158">
        <v>33.895000000000003</v>
      </c>
      <c r="W158">
        <v>33.902999999999999</v>
      </c>
      <c r="X158">
        <v>16.802</v>
      </c>
      <c r="Y158">
        <v>15.481</v>
      </c>
      <c r="Z158">
        <v>33.902999999999999</v>
      </c>
      <c r="AA158">
        <v>33.895000000000003</v>
      </c>
      <c r="AB158">
        <v>11.727</v>
      </c>
      <c r="AC158">
        <v>17</v>
      </c>
      <c r="AD158">
        <v>18</v>
      </c>
      <c r="AE158">
        <v>17</v>
      </c>
      <c r="AF158">
        <v>17</v>
      </c>
    </row>
    <row r="159" spans="1:32" x14ac:dyDescent="0.35">
      <c r="A159">
        <v>327</v>
      </c>
      <c r="B159" t="s">
        <v>36</v>
      </c>
      <c r="C159">
        <v>1</v>
      </c>
      <c r="J159" t="s">
        <v>644</v>
      </c>
      <c r="L159">
        <v>58.164000000000001</v>
      </c>
      <c r="M159">
        <v>62.371000000000002</v>
      </c>
      <c r="N159">
        <v>121.79300000000001</v>
      </c>
      <c r="O159">
        <v>120.55800000000001</v>
      </c>
      <c r="P159">
        <v>131.80600000000001</v>
      </c>
      <c r="Q159">
        <v>130.941</v>
      </c>
      <c r="R159">
        <v>129.774</v>
      </c>
      <c r="S159">
        <v>129.88999999999999</v>
      </c>
      <c r="T159">
        <v>61.98</v>
      </c>
      <c r="U159">
        <v>62.55</v>
      </c>
      <c r="V159">
        <v>38.020000000000003</v>
      </c>
      <c r="W159">
        <v>37.450000000000003</v>
      </c>
      <c r="X159">
        <v>12.345000000000001</v>
      </c>
      <c r="Y159">
        <v>12.54</v>
      </c>
      <c r="Z159">
        <v>37.450000000000003</v>
      </c>
      <c r="AA159">
        <v>38.020000000000003</v>
      </c>
      <c r="AB159">
        <v>13.385999999999999</v>
      </c>
      <c r="AC159">
        <v>10</v>
      </c>
      <c r="AD159">
        <v>11</v>
      </c>
      <c r="AE159">
        <v>10</v>
      </c>
      <c r="AF159">
        <v>10</v>
      </c>
    </row>
    <row r="160" spans="1:32" x14ac:dyDescent="0.35">
      <c r="A160">
        <v>328</v>
      </c>
      <c r="B160" t="s">
        <v>36</v>
      </c>
      <c r="C160">
        <v>1</v>
      </c>
      <c r="J160" t="s">
        <v>648</v>
      </c>
      <c r="L160">
        <v>62.658999999999999</v>
      </c>
      <c r="M160">
        <v>60.554000000000002</v>
      </c>
      <c r="N160">
        <v>123.696</v>
      </c>
      <c r="O160">
        <v>123.908</v>
      </c>
      <c r="P160">
        <v>124.16200000000001</v>
      </c>
      <c r="Q160">
        <v>124.73099999999999</v>
      </c>
      <c r="R160">
        <v>119.919</v>
      </c>
      <c r="S160">
        <v>119.13800000000001</v>
      </c>
      <c r="T160">
        <v>59.451999999999998</v>
      </c>
      <c r="U160">
        <v>61.534999999999997</v>
      </c>
      <c r="V160">
        <v>40.548000000000002</v>
      </c>
      <c r="W160">
        <v>38.465000000000003</v>
      </c>
      <c r="X160">
        <v>10.746</v>
      </c>
      <c r="Y160">
        <v>11.087</v>
      </c>
      <c r="Z160">
        <v>38.465000000000003</v>
      </c>
      <c r="AA160">
        <v>40.548000000000002</v>
      </c>
      <c r="AB160">
        <v>12.327999999999999</v>
      </c>
      <c r="AC160">
        <v>10</v>
      </c>
      <c r="AD160">
        <v>10</v>
      </c>
      <c r="AE160">
        <v>10</v>
      </c>
      <c r="AF160">
        <v>10</v>
      </c>
    </row>
    <row r="161" spans="1:32" x14ac:dyDescent="0.35">
      <c r="A161">
        <v>329</v>
      </c>
      <c r="B161" t="s">
        <v>36</v>
      </c>
      <c r="C161">
        <v>1</v>
      </c>
      <c r="J161" t="s">
        <v>651</v>
      </c>
      <c r="L161">
        <v>26.963000000000001</v>
      </c>
      <c r="M161">
        <v>29.355</v>
      </c>
      <c r="N161">
        <v>56.378</v>
      </c>
      <c r="O161">
        <v>56.287999999999997</v>
      </c>
      <c r="P161">
        <v>50.043999999999997</v>
      </c>
      <c r="Q161">
        <v>49.673999999999999</v>
      </c>
      <c r="R161">
        <v>106.242</v>
      </c>
      <c r="S161">
        <v>105.54300000000001</v>
      </c>
      <c r="T161">
        <v>66.643000000000001</v>
      </c>
      <c r="U161">
        <v>71.578000000000003</v>
      </c>
      <c r="V161">
        <v>33.356999999999999</v>
      </c>
      <c r="W161">
        <v>28.422000000000001</v>
      </c>
      <c r="X161">
        <v>18.658999999999999</v>
      </c>
      <c r="Y161">
        <v>20.391999999999999</v>
      </c>
      <c r="Z161">
        <v>28.422000000000001</v>
      </c>
      <c r="AA161">
        <v>33.356999999999999</v>
      </c>
      <c r="AB161">
        <v>24.605</v>
      </c>
      <c r="AC161">
        <v>19</v>
      </c>
      <c r="AD161">
        <v>18</v>
      </c>
      <c r="AE161">
        <v>18</v>
      </c>
      <c r="AF161">
        <v>18</v>
      </c>
    </row>
    <row r="162" spans="1:32" x14ac:dyDescent="0.35">
      <c r="A162">
        <v>330</v>
      </c>
      <c r="B162" t="s">
        <v>36</v>
      </c>
      <c r="C162">
        <v>1</v>
      </c>
      <c r="J162" t="s">
        <v>654</v>
      </c>
      <c r="L162">
        <v>48.512</v>
      </c>
      <c r="M162">
        <v>43.128999999999998</v>
      </c>
      <c r="N162">
        <v>92.391999999999996</v>
      </c>
      <c r="O162">
        <v>91.659000000000006</v>
      </c>
      <c r="P162">
        <v>73.043000000000006</v>
      </c>
      <c r="Q162">
        <v>73.548000000000002</v>
      </c>
      <c r="R162">
        <v>95.177999999999997</v>
      </c>
      <c r="S162">
        <v>95.787999999999997</v>
      </c>
      <c r="T162">
        <v>64.894999999999996</v>
      </c>
      <c r="U162">
        <v>67.429000000000002</v>
      </c>
      <c r="V162">
        <v>35.104999999999997</v>
      </c>
      <c r="W162">
        <v>32.570999999999998</v>
      </c>
      <c r="X162">
        <v>15.084</v>
      </c>
      <c r="Y162">
        <v>17.422999999999998</v>
      </c>
      <c r="Z162">
        <v>32.570999999999998</v>
      </c>
      <c r="AA162">
        <v>35.104999999999997</v>
      </c>
      <c r="AB162">
        <v>16.693999999999999</v>
      </c>
      <c r="AC162">
        <v>14</v>
      </c>
      <c r="AD162">
        <v>14</v>
      </c>
      <c r="AE162">
        <v>14</v>
      </c>
      <c r="AF162">
        <v>14</v>
      </c>
    </row>
    <row r="163" spans="1:32" x14ac:dyDescent="0.35">
      <c r="A163">
        <v>332</v>
      </c>
      <c r="B163" t="s">
        <v>36</v>
      </c>
      <c r="C163">
        <v>1</v>
      </c>
      <c r="J163" t="s">
        <v>659</v>
      </c>
      <c r="L163">
        <v>40.738999999999997</v>
      </c>
      <c r="M163">
        <v>44.137999999999998</v>
      </c>
      <c r="N163">
        <v>84.683999999999997</v>
      </c>
      <c r="O163">
        <v>84.817999999999998</v>
      </c>
      <c r="P163">
        <v>72.358000000000004</v>
      </c>
      <c r="Q163">
        <v>73.126000000000005</v>
      </c>
      <c r="R163">
        <v>103.255</v>
      </c>
      <c r="S163">
        <v>103.76900000000001</v>
      </c>
      <c r="T163">
        <v>64.19</v>
      </c>
      <c r="U163">
        <v>67.290000000000006</v>
      </c>
      <c r="V163">
        <v>35.81</v>
      </c>
      <c r="W163">
        <v>32.71</v>
      </c>
      <c r="X163">
        <v>15.949</v>
      </c>
      <c r="Y163">
        <v>15.236000000000001</v>
      </c>
      <c r="Z163">
        <v>32.71</v>
      </c>
      <c r="AA163">
        <v>35.81</v>
      </c>
      <c r="AB163">
        <v>11.215</v>
      </c>
      <c r="AC163">
        <v>11</v>
      </c>
      <c r="AD163">
        <v>11</v>
      </c>
      <c r="AE163">
        <v>11</v>
      </c>
      <c r="AF163">
        <v>11</v>
      </c>
    </row>
    <row r="164" spans="1:32" x14ac:dyDescent="0.35">
      <c r="A164">
        <v>334</v>
      </c>
      <c r="B164" t="s">
        <v>36</v>
      </c>
      <c r="C164">
        <v>1</v>
      </c>
      <c r="J164" t="s">
        <v>664</v>
      </c>
      <c r="L164">
        <v>40.375</v>
      </c>
      <c r="M164">
        <v>29.242999999999999</v>
      </c>
      <c r="N164">
        <v>67.269000000000005</v>
      </c>
      <c r="O164">
        <v>67.608999999999995</v>
      </c>
      <c r="P164">
        <v>78.103999999999999</v>
      </c>
      <c r="Q164">
        <v>79.504000000000005</v>
      </c>
      <c r="R164">
        <v>161.87899999999999</v>
      </c>
      <c r="S164">
        <v>161.553</v>
      </c>
      <c r="T164">
        <v>67.165000000000006</v>
      </c>
      <c r="U164">
        <v>60.152000000000001</v>
      </c>
      <c r="V164">
        <v>32.835000000000001</v>
      </c>
      <c r="W164">
        <v>39.847999999999999</v>
      </c>
      <c r="X164">
        <v>14.849</v>
      </c>
      <c r="Y164">
        <v>13.472</v>
      </c>
      <c r="Z164">
        <v>39.847999999999999</v>
      </c>
      <c r="AA164">
        <v>32.835000000000001</v>
      </c>
      <c r="AB164">
        <v>17.603000000000002</v>
      </c>
      <c r="AC164">
        <v>24</v>
      </c>
      <c r="AD164">
        <v>24</v>
      </c>
      <c r="AE164">
        <v>24</v>
      </c>
      <c r="AF164">
        <v>24</v>
      </c>
    </row>
    <row r="165" spans="1:32" x14ac:dyDescent="0.35">
      <c r="A165">
        <v>335</v>
      </c>
      <c r="B165" t="s">
        <v>36</v>
      </c>
      <c r="C165">
        <v>1</v>
      </c>
      <c r="J165" t="s">
        <v>667</v>
      </c>
      <c r="L165">
        <v>68.855000000000004</v>
      </c>
      <c r="M165">
        <v>65.814999999999998</v>
      </c>
      <c r="N165">
        <v>134.822</v>
      </c>
      <c r="O165">
        <v>135.05799999999999</v>
      </c>
      <c r="P165">
        <v>121.075</v>
      </c>
      <c r="Q165">
        <v>120.9</v>
      </c>
      <c r="R165">
        <v>107.248</v>
      </c>
      <c r="S165">
        <v>107.282</v>
      </c>
      <c r="T165">
        <v>62.442</v>
      </c>
      <c r="U165">
        <v>62.52</v>
      </c>
      <c r="V165">
        <v>37.558</v>
      </c>
      <c r="W165">
        <v>37.479999999999997</v>
      </c>
      <c r="X165">
        <v>13.725</v>
      </c>
      <c r="Y165">
        <v>11.833</v>
      </c>
      <c r="Z165">
        <v>37.479999999999997</v>
      </c>
      <c r="AA165">
        <v>37.558</v>
      </c>
      <c r="AB165">
        <v>6.9249999999999998</v>
      </c>
      <c r="AC165">
        <v>11</v>
      </c>
      <c r="AD165">
        <v>12</v>
      </c>
      <c r="AE165">
        <v>11</v>
      </c>
      <c r="AF165">
        <v>11</v>
      </c>
    </row>
    <row r="166" spans="1:32" x14ac:dyDescent="0.35">
      <c r="A166">
        <v>337</v>
      </c>
      <c r="B166" t="s">
        <v>36</v>
      </c>
      <c r="C166">
        <v>1</v>
      </c>
      <c r="J166" t="s">
        <v>672</v>
      </c>
      <c r="L166">
        <v>35.271999999999998</v>
      </c>
      <c r="M166">
        <v>38.273000000000003</v>
      </c>
      <c r="N166">
        <v>74.153999999999996</v>
      </c>
      <c r="O166">
        <v>73.126999999999995</v>
      </c>
      <c r="P166">
        <v>60.265999999999998</v>
      </c>
      <c r="Q166">
        <v>60.161999999999999</v>
      </c>
      <c r="R166">
        <v>97</v>
      </c>
      <c r="S166">
        <v>97.046999999999997</v>
      </c>
      <c r="T166">
        <v>67.019000000000005</v>
      </c>
      <c r="U166">
        <v>64.341999999999999</v>
      </c>
      <c r="V166">
        <v>32.981000000000002</v>
      </c>
      <c r="W166">
        <v>35.658000000000001</v>
      </c>
      <c r="X166">
        <v>11.079000000000001</v>
      </c>
      <c r="Y166">
        <v>20.561</v>
      </c>
      <c r="Z166">
        <v>35.658000000000001</v>
      </c>
      <c r="AA166">
        <v>32.981000000000002</v>
      </c>
      <c r="AB166">
        <v>10.263</v>
      </c>
      <c r="AC166">
        <v>18</v>
      </c>
      <c r="AD166">
        <v>19</v>
      </c>
      <c r="AE166">
        <v>18</v>
      </c>
      <c r="AF166">
        <v>18</v>
      </c>
    </row>
    <row r="167" spans="1:32" x14ac:dyDescent="0.35">
      <c r="A167">
        <v>338</v>
      </c>
      <c r="B167" t="s">
        <v>36</v>
      </c>
      <c r="C167">
        <v>1</v>
      </c>
      <c r="J167" t="s">
        <v>675</v>
      </c>
      <c r="L167">
        <v>60.994999999999997</v>
      </c>
      <c r="M167">
        <v>63.988</v>
      </c>
      <c r="N167">
        <v>125.33499999999999</v>
      </c>
      <c r="O167">
        <v>125.19799999999999</v>
      </c>
      <c r="P167">
        <v>117.80200000000001</v>
      </c>
      <c r="Q167">
        <v>117.62</v>
      </c>
      <c r="R167">
        <v>112.196</v>
      </c>
      <c r="S167">
        <v>112.01900000000001</v>
      </c>
      <c r="T167">
        <v>61.765999999999998</v>
      </c>
      <c r="U167">
        <v>63.06</v>
      </c>
      <c r="V167">
        <v>38.234000000000002</v>
      </c>
      <c r="W167">
        <v>36.94</v>
      </c>
      <c r="X167">
        <v>12.769</v>
      </c>
      <c r="Y167">
        <v>12.198</v>
      </c>
      <c r="Z167">
        <v>36.94</v>
      </c>
      <c r="AA167">
        <v>38.234000000000002</v>
      </c>
      <c r="AB167">
        <v>11.182</v>
      </c>
      <c r="AC167">
        <v>10</v>
      </c>
      <c r="AD167">
        <v>10</v>
      </c>
      <c r="AE167">
        <v>10</v>
      </c>
      <c r="AF167">
        <v>10</v>
      </c>
    </row>
    <row r="168" spans="1:32" x14ac:dyDescent="0.35">
      <c r="A168">
        <v>340</v>
      </c>
      <c r="B168" t="s">
        <v>36</v>
      </c>
      <c r="C168">
        <v>1</v>
      </c>
      <c r="J168" t="s">
        <v>680</v>
      </c>
      <c r="L168">
        <v>52.334000000000003</v>
      </c>
      <c r="M168">
        <v>49.465000000000003</v>
      </c>
      <c r="N168">
        <v>102.033</v>
      </c>
      <c r="O168">
        <v>101.583</v>
      </c>
      <c r="P168">
        <v>99.88</v>
      </c>
      <c r="Q168">
        <v>99.114000000000004</v>
      </c>
      <c r="R168">
        <v>116.95099999999999</v>
      </c>
      <c r="S168">
        <v>115.712</v>
      </c>
      <c r="T168">
        <v>64.248999999999995</v>
      </c>
      <c r="U168">
        <v>62.384999999999998</v>
      </c>
      <c r="V168">
        <v>35.750999999999998</v>
      </c>
      <c r="W168">
        <v>37.615000000000002</v>
      </c>
      <c r="X168">
        <v>12.423</v>
      </c>
      <c r="Y168">
        <v>15.063000000000001</v>
      </c>
      <c r="Z168">
        <v>37.615000000000002</v>
      </c>
      <c r="AA168">
        <v>35.750999999999998</v>
      </c>
      <c r="AB168">
        <v>17.27</v>
      </c>
      <c r="AC168">
        <v>13</v>
      </c>
      <c r="AD168">
        <v>12</v>
      </c>
      <c r="AE168">
        <v>12</v>
      </c>
      <c r="AF168">
        <v>12</v>
      </c>
    </row>
    <row r="169" spans="1:32" x14ac:dyDescent="0.35">
      <c r="A169">
        <v>341</v>
      </c>
      <c r="B169" t="s">
        <v>36</v>
      </c>
      <c r="C169">
        <v>1</v>
      </c>
      <c r="J169" t="s">
        <v>683</v>
      </c>
      <c r="L169">
        <v>45.478000000000002</v>
      </c>
      <c r="M169">
        <v>50.95</v>
      </c>
      <c r="N169">
        <v>96.884</v>
      </c>
      <c r="O169">
        <v>96.433000000000007</v>
      </c>
      <c r="P169">
        <v>86.462999999999994</v>
      </c>
      <c r="Q169">
        <v>86.031000000000006</v>
      </c>
      <c r="R169">
        <v>106.14</v>
      </c>
      <c r="S169">
        <v>106.193</v>
      </c>
      <c r="T169">
        <v>64.843000000000004</v>
      </c>
      <c r="U169">
        <v>63.662999999999997</v>
      </c>
      <c r="V169">
        <v>35.156999999999996</v>
      </c>
      <c r="W169">
        <v>36.337000000000003</v>
      </c>
      <c r="X169">
        <v>15.198</v>
      </c>
      <c r="Y169">
        <v>13.742000000000001</v>
      </c>
      <c r="Z169">
        <v>36.337000000000003</v>
      </c>
      <c r="AA169">
        <v>35.156999999999996</v>
      </c>
      <c r="AB169">
        <v>12.704000000000001</v>
      </c>
      <c r="AC169">
        <v>11</v>
      </c>
      <c r="AD169">
        <v>14</v>
      </c>
      <c r="AE169">
        <v>11</v>
      </c>
      <c r="AF169">
        <v>11</v>
      </c>
    </row>
    <row r="170" spans="1:32" x14ac:dyDescent="0.35">
      <c r="A170">
        <v>344</v>
      </c>
      <c r="B170" t="s">
        <v>36</v>
      </c>
      <c r="C170">
        <v>1</v>
      </c>
      <c r="J170" t="s">
        <v>688</v>
      </c>
      <c r="L170">
        <v>64.942999999999998</v>
      </c>
      <c r="M170">
        <v>65.760000000000005</v>
      </c>
      <c r="N170">
        <v>130.483</v>
      </c>
      <c r="O170">
        <v>131.29</v>
      </c>
      <c r="P170">
        <v>120.46599999999999</v>
      </c>
      <c r="Q170">
        <v>121.19799999999999</v>
      </c>
      <c r="R170">
        <v>110.089</v>
      </c>
      <c r="S170">
        <v>110.28</v>
      </c>
      <c r="T170">
        <v>61.844999999999999</v>
      </c>
      <c r="U170">
        <v>62.478999999999999</v>
      </c>
      <c r="V170">
        <v>38.155000000000001</v>
      </c>
      <c r="W170">
        <v>37.521000000000001</v>
      </c>
      <c r="X170">
        <v>11.116</v>
      </c>
      <c r="Y170">
        <v>13.472</v>
      </c>
      <c r="Z170">
        <v>37.521000000000001</v>
      </c>
      <c r="AA170">
        <v>38.155000000000001</v>
      </c>
      <c r="AB170">
        <v>8.0519999999999996</v>
      </c>
      <c r="AC170">
        <v>11</v>
      </c>
      <c r="AD170">
        <v>10</v>
      </c>
      <c r="AE170">
        <v>10</v>
      </c>
      <c r="AF170">
        <v>10</v>
      </c>
    </row>
    <row r="171" spans="1:32" x14ac:dyDescent="0.35">
      <c r="A171">
        <v>345</v>
      </c>
      <c r="B171" t="s">
        <v>36</v>
      </c>
      <c r="C171">
        <v>1</v>
      </c>
      <c r="J171" t="s">
        <v>691</v>
      </c>
      <c r="L171">
        <v>37.042999999999999</v>
      </c>
      <c r="M171">
        <v>35.332000000000001</v>
      </c>
      <c r="N171">
        <v>73.739999999999995</v>
      </c>
      <c r="O171">
        <v>73.197000000000003</v>
      </c>
      <c r="P171">
        <v>53.246000000000002</v>
      </c>
      <c r="Q171">
        <v>52.991</v>
      </c>
      <c r="R171">
        <v>87.844999999999999</v>
      </c>
      <c r="S171">
        <v>86.915000000000006</v>
      </c>
      <c r="T171">
        <v>65.409000000000006</v>
      </c>
      <c r="U171">
        <v>64.13</v>
      </c>
      <c r="V171">
        <v>34.591000000000001</v>
      </c>
      <c r="W171">
        <v>35.869999999999997</v>
      </c>
      <c r="X171">
        <v>15.839</v>
      </c>
      <c r="Y171">
        <v>14.76</v>
      </c>
      <c r="Z171">
        <v>35.869999999999997</v>
      </c>
      <c r="AA171">
        <v>34.591000000000001</v>
      </c>
      <c r="AB171">
        <v>10.936</v>
      </c>
      <c r="AC171">
        <v>13</v>
      </c>
      <c r="AD171">
        <v>13</v>
      </c>
      <c r="AE171">
        <v>13</v>
      </c>
      <c r="AF171">
        <v>13</v>
      </c>
    </row>
    <row r="172" spans="1:32" x14ac:dyDescent="0.35">
      <c r="A172">
        <v>347</v>
      </c>
      <c r="B172" t="s">
        <v>36</v>
      </c>
      <c r="C172">
        <v>1</v>
      </c>
      <c r="J172" t="s">
        <v>696</v>
      </c>
      <c r="L172">
        <v>39.529000000000003</v>
      </c>
      <c r="M172">
        <v>39.811</v>
      </c>
      <c r="N172">
        <v>79.162999999999997</v>
      </c>
      <c r="O172">
        <v>78.861999999999995</v>
      </c>
      <c r="P172">
        <v>66.262</v>
      </c>
      <c r="Q172">
        <v>66.322000000000003</v>
      </c>
      <c r="R172">
        <v>99.837000000000003</v>
      </c>
      <c r="S172">
        <v>100.98699999999999</v>
      </c>
      <c r="T172">
        <v>70.052000000000007</v>
      </c>
      <c r="U172">
        <v>67.477999999999994</v>
      </c>
      <c r="V172">
        <v>29.948</v>
      </c>
      <c r="W172">
        <v>32.521999999999998</v>
      </c>
      <c r="X172">
        <v>18.39</v>
      </c>
      <c r="Y172">
        <v>19.989000000000001</v>
      </c>
      <c r="Z172">
        <v>32.521999999999998</v>
      </c>
      <c r="AA172">
        <v>29.948</v>
      </c>
      <c r="AB172">
        <v>13.243</v>
      </c>
      <c r="AC172">
        <v>11</v>
      </c>
      <c r="AD172">
        <v>12</v>
      </c>
      <c r="AE172">
        <v>11</v>
      </c>
      <c r="AF172">
        <v>11</v>
      </c>
    </row>
    <row r="173" spans="1:32" x14ac:dyDescent="0.35">
      <c r="A173">
        <v>350</v>
      </c>
      <c r="B173" t="s">
        <v>36</v>
      </c>
      <c r="C173">
        <v>1</v>
      </c>
      <c r="J173" t="s">
        <v>703</v>
      </c>
      <c r="L173">
        <v>60.305999999999997</v>
      </c>
      <c r="M173">
        <v>57.56</v>
      </c>
      <c r="N173">
        <v>117.961</v>
      </c>
      <c r="O173">
        <v>117.343</v>
      </c>
      <c r="P173">
        <v>112.86199999999999</v>
      </c>
      <c r="Q173">
        <v>113.899</v>
      </c>
      <c r="R173">
        <v>114.386</v>
      </c>
      <c r="S173">
        <v>115.093</v>
      </c>
      <c r="T173">
        <v>62.987000000000002</v>
      </c>
      <c r="U173">
        <v>64.075999999999993</v>
      </c>
      <c r="V173">
        <v>37.012999999999998</v>
      </c>
      <c r="W173">
        <v>35.923999999999999</v>
      </c>
      <c r="X173">
        <v>14.648999999999999</v>
      </c>
      <c r="Y173">
        <v>12.420999999999999</v>
      </c>
      <c r="Z173">
        <v>35.923999999999999</v>
      </c>
      <c r="AA173">
        <v>37.012999999999998</v>
      </c>
      <c r="AB173">
        <v>7.88</v>
      </c>
      <c r="AC173">
        <v>11</v>
      </c>
      <c r="AD173">
        <v>10</v>
      </c>
      <c r="AE173">
        <v>10</v>
      </c>
      <c r="AF173">
        <v>10</v>
      </c>
    </row>
    <row r="174" spans="1:32" x14ac:dyDescent="0.35">
      <c r="A174">
        <v>351</v>
      </c>
      <c r="B174" t="s">
        <v>36</v>
      </c>
      <c r="C174">
        <v>1</v>
      </c>
      <c r="J174" t="s">
        <v>706</v>
      </c>
      <c r="L174">
        <v>63.402999999999999</v>
      </c>
      <c r="M174">
        <v>65.8</v>
      </c>
      <c r="N174">
        <v>130.05799999999999</v>
      </c>
      <c r="O174">
        <v>129.14699999999999</v>
      </c>
      <c r="P174">
        <v>104.669</v>
      </c>
      <c r="Q174">
        <v>104.39700000000001</v>
      </c>
      <c r="R174">
        <v>96.033000000000001</v>
      </c>
      <c r="S174">
        <v>96.668000000000006</v>
      </c>
      <c r="T174">
        <v>62.128999999999998</v>
      </c>
      <c r="U174">
        <v>61.161000000000001</v>
      </c>
      <c r="V174">
        <v>37.871000000000002</v>
      </c>
      <c r="W174">
        <v>38.838999999999999</v>
      </c>
      <c r="X174">
        <v>11.964</v>
      </c>
      <c r="Y174">
        <v>11.945</v>
      </c>
      <c r="Z174">
        <v>38.838999999999999</v>
      </c>
      <c r="AA174">
        <v>37.871000000000002</v>
      </c>
      <c r="AB174">
        <v>8.73</v>
      </c>
      <c r="AC174">
        <v>10</v>
      </c>
      <c r="AD174">
        <v>11</v>
      </c>
      <c r="AE174">
        <v>10</v>
      </c>
      <c r="AF174">
        <v>10</v>
      </c>
    </row>
    <row r="175" spans="1:32" x14ac:dyDescent="0.35">
      <c r="A175">
        <v>352</v>
      </c>
      <c r="B175" t="s">
        <v>36</v>
      </c>
      <c r="C175">
        <v>1</v>
      </c>
      <c r="J175" t="s">
        <v>709</v>
      </c>
      <c r="L175">
        <v>50.064</v>
      </c>
      <c r="M175">
        <v>50.698</v>
      </c>
      <c r="N175">
        <v>100.64400000000001</v>
      </c>
      <c r="O175">
        <v>101.502</v>
      </c>
      <c r="P175">
        <v>90.545000000000002</v>
      </c>
      <c r="Q175">
        <v>91.191999999999993</v>
      </c>
      <c r="R175">
        <v>107.408</v>
      </c>
      <c r="S175">
        <v>107.46299999999999</v>
      </c>
      <c r="T175">
        <v>64.238</v>
      </c>
      <c r="U175">
        <v>62.701000000000001</v>
      </c>
      <c r="V175">
        <v>35.762</v>
      </c>
      <c r="W175">
        <v>37.298999999999999</v>
      </c>
      <c r="X175">
        <v>13.407</v>
      </c>
      <c r="Y175">
        <v>14.23</v>
      </c>
      <c r="Z175">
        <v>37.298999999999999</v>
      </c>
      <c r="AA175">
        <v>35.762</v>
      </c>
      <c r="AB175">
        <v>14.602</v>
      </c>
      <c r="AC175">
        <v>12</v>
      </c>
      <c r="AD175">
        <v>11</v>
      </c>
      <c r="AE175">
        <v>11</v>
      </c>
      <c r="AF175">
        <v>11</v>
      </c>
    </row>
    <row r="176" spans="1:32" x14ac:dyDescent="0.35">
      <c r="A176">
        <v>353</v>
      </c>
      <c r="B176" t="s">
        <v>36</v>
      </c>
      <c r="C176">
        <v>1</v>
      </c>
      <c r="J176" t="s">
        <v>712</v>
      </c>
      <c r="L176">
        <v>61.146999999999998</v>
      </c>
      <c r="M176">
        <v>58.521999999999998</v>
      </c>
      <c r="N176">
        <v>119.917</v>
      </c>
      <c r="O176">
        <v>118.982</v>
      </c>
      <c r="P176">
        <v>129.06899999999999</v>
      </c>
      <c r="Q176">
        <v>127.696</v>
      </c>
      <c r="R176">
        <v>128.99700000000001</v>
      </c>
      <c r="S176">
        <v>127.876</v>
      </c>
      <c r="T176">
        <v>61.487000000000002</v>
      </c>
      <c r="U176">
        <v>61.048000000000002</v>
      </c>
      <c r="V176">
        <v>38.512999999999998</v>
      </c>
      <c r="W176">
        <v>38.951999999999998</v>
      </c>
      <c r="X176">
        <v>11.186</v>
      </c>
      <c r="Y176">
        <v>11.817</v>
      </c>
      <c r="Z176">
        <v>38.951999999999998</v>
      </c>
      <c r="AA176">
        <v>38.512999999999998</v>
      </c>
      <c r="AB176">
        <v>9.85</v>
      </c>
      <c r="AC176">
        <v>10</v>
      </c>
      <c r="AD176">
        <v>9</v>
      </c>
      <c r="AE176">
        <v>9</v>
      </c>
      <c r="AF176">
        <v>9</v>
      </c>
    </row>
    <row r="177" spans="1:32" x14ac:dyDescent="0.35">
      <c r="A177">
        <v>356</v>
      </c>
      <c r="B177" t="s">
        <v>36</v>
      </c>
      <c r="C177">
        <v>1</v>
      </c>
      <c r="J177" t="s">
        <v>719</v>
      </c>
      <c r="L177">
        <v>41.005000000000003</v>
      </c>
      <c r="M177">
        <v>38.698999999999998</v>
      </c>
      <c r="N177">
        <v>79.613</v>
      </c>
      <c r="O177">
        <v>79.701999999999998</v>
      </c>
      <c r="P177">
        <v>57.293999999999997</v>
      </c>
      <c r="Q177">
        <v>57.784999999999997</v>
      </c>
      <c r="R177">
        <v>86.32</v>
      </c>
      <c r="S177">
        <v>86.980999999999995</v>
      </c>
      <c r="T177">
        <v>68.03</v>
      </c>
      <c r="U177">
        <v>69.641000000000005</v>
      </c>
      <c r="V177">
        <v>31.97</v>
      </c>
      <c r="W177">
        <v>30.359000000000002</v>
      </c>
      <c r="X177">
        <v>16.728000000000002</v>
      </c>
      <c r="Y177">
        <v>20.870999999999999</v>
      </c>
      <c r="Z177">
        <v>30.359000000000002</v>
      </c>
      <c r="AA177">
        <v>31.97</v>
      </c>
      <c r="AB177">
        <v>15.795</v>
      </c>
      <c r="AC177">
        <v>12</v>
      </c>
      <c r="AD177">
        <v>12</v>
      </c>
      <c r="AE177">
        <v>12</v>
      </c>
      <c r="AF177">
        <v>12</v>
      </c>
    </row>
    <row r="178" spans="1:32" x14ac:dyDescent="0.35">
      <c r="A178">
        <v>358</v>
      </c>
      <c r="B178" t="s">
        <v>36</v>
      </c>
      <c r="C178">
        <v>1</v>
      </c>
      <c r="J178" t="s">
        <v>724</v>
      </c>
      <c r="L178">
        <v>6.1070000000000002</v>
      </c>
      <c r="M178">
        <v>19.991</v>
      </c>
      <c r="N178">
        <v>26.994</v>
      </c>
      <c r="O178">
        <v>27.387</v>
      </c>
      <c r="P178">
        <v>13.618</v>
      </c>
      <c r="Q178">
        <v>13.891999999999999</v>
      </c>
      <c r="R178">
        <v>76.882999999999996</v>
      </c>
      <c r="S178">
        <v>61.985999999999997</v>
      </c>
      <c r="T178">
        <v>81.290000000000006</v>
      </c>
      <c r="U178">
        <v>78.057000000000002</v>
      </c>
      <c r="V178">
        <v>18.71</v>
      </c>
      <c r="W178">
        <v>21.943000000000001</v>
      </c>
      <c r="X178">
        <v>28.231999999999999</v>
      </c>
      <c r="Y178">
        <v>32.375999999999998</v>
      </c>
      <c r="Z178">
        <v>21.943000000000001</v>
      </c>
      <c r="AA178">
        <v>18.71</v>
      </c>
      <c r="AB178">
        <v>10.388</v>
      </c>
      <c r="AC178">
        <v>10</v>
      </c>
      <c r="AD178">
        <v>8</v>
      </c>
      <c r="AE178">
        <v>8</v>
      </c>
      <c r="AF178">
        <v>8</v>
      </c>
    </row>
    <row r="179" spans="1:32" x14ac:dyDescent="0.35">
      <c r="A179">
        <v>360</v>
      </c>
      <c r="B179" t="s">
        <v>36</v>
      </c>
      <c r="C179">
        <v>1</v>
      </c>
      <c r="J179" t="s">
        <v>731</v>
      </c>
      <c r="L179">
        <v>66.614999999999995</v>
      </c>
      <c r="M179">
        <v>62.994999999999997</v>
      </c>
      <c r="N179">
        <v>130.102</v>
      </c>
      <c r="O179">
        <v>128.62200000000001</v>
      </c>
      <c r="P179">
        <v>123.57599999999999</v>
      </c>
      <c r="Q179">
        <v>123.67400000000001</v>
      </c>
      <c r="R179">
        <v>113.687</v>
      </c>
      <c r="S179">
        <v>115.14700000000001</v>
      </c>
      <c r="T179">
        <v>62.119</v>
      </c>
      <c r="U179">
        <v>62.521999999999998</v>
      </c>
      <c r="V179">
        <v>37.881</v>
      </c>
      <c r="W179">
        <v>37.478000000000002</v>
      </c>
      <c r="X179">
        <v>12.625999999999999</v>
      </c>
      <c r="Y179">
        <v>11.722</v>
      </c>
      <c r="Z179">
        <v>37.478000000000002</v>
      </c>
      <c r="AA179">
        <v>37.881</v>
      </c>
      <c r="AB179">
        <v>10.302</v>
      </c>
      <c r="AC179">
        <v>10</v>
      </c>
      <c r="AD179">
        <v>9</v>
      </c>
      <c r="AE179">
        <v>9</v>
      </c>
      <c r="AF179">
        <v>9</v>
      </c>
    </row>
    <row r="180" spans="1:32" x14ac:dyDescent="0.35">
      <c r="A180">
        <v>363</v>
      </c>
      <c r="B180" t="s">
        <v>36</v>
      </c>
      <c r="C180">
        <v>1</v>
      </c>
      <c r="J180" t="s">
        <v>738</v>
      </c>
      <c r="L180">
        <v>39.085999999999999</v>
      </c>
      <c r="M180">
        <v>33.558999999999997</v>
      </c>
      <c r="N180">
        <v>72.528000000000006</v>
      </c>
      <c r="O180">
        <v>73.043000000000006</v>
      </c>
      <c r="P180">
        <v>52.933</v>
      </c>
      <c r="Q180">
        <v>53.378</v>
      </c>
      <c r="R180">
        <v>88.188000000000002</v>
      </c>
      <c r="S180">
        <v>88.49</v>
      </c>
      <c r="T180">
        <v>66.649000000000001</v>
      </c>
      <c r="U180">
        <v>66.748000000000005</v>
      </c>
      <c r="V180">
        <v>33.350999999999999</v>
      </c>
      <c r="W180">
        <v>33.252000000000002</v>
      </c>
      <c r="X180">
        <v>17.081</v>
      </c>
      <c r="Y180">
        <v>16.811</v>
      </c>
      <c r="Z180">
        <v>33.252000000000002</v>
      </c>
      <c r="AA180">
        <v>33.350999999999999</v>
      </c>
      <c r="AB180">
        <v>13.138</v>
      </c>
      <c r="AC180">
        <v>13</v>
      </c>
      <c r="AD180">
        <v>13</v>
      </c>
      <c r="AE180">
        <v>13</v>
      </c>
      <c r="AF180">
        <v>13</v>
      </c>
    </row>
    <row r="181" spans="1:32" x14ac:dyDescent="0.35">
      <c r="A181">
        <v>364</v>
      </c>
      <c r="B181" t="s">
        <v>36</v>
      </c>
      <c r="C181">
        <v>1</v>
      </c>
      <c r="J181" t="s">
        <v>741</v>
      </c>
      <c r="L181">
        <v>54.252000000000002</v>
      </c>
      <c r="M181">
        <v>50.918999999999997</v>
      </c>
      <c r="N181">
        <v>105.931</v>
      </c>
      <c r="O181">
        <v>105.035</v>
      </c>
      <c r="P181">
        <v>93.736000000000004</v>
      </c>
      <c r="Q181">
        <v>92.421000000000006</v>
      </c>
      <c r="R181">
        <v>105.746</v>
      </c>
      <c r="S181">
        <v>105.533</v>
      </c>
      <c r="T181">
        <v>62.493000000000002</v>
      </c>
      <c r="U181">
        <v>63.179000000000002</v>
      </c>
      <c r="V181">
        <v>37.506999999999998</v>
      </c>
      <c r="W181">
        <v>36.820999999999998</v>
      </c>
      <c r="X181">
        <v>13.987</v>
      </c>
      <c r="Y181">
        <v>11.538</v>
      </c>
      <c r="Z181">
        <v>36.820999999999998</v>
      </c>
      <c r="AA181">
        <v>37.506999999999998</v>
      </c>
      <c r="AB181">
        <v>7.6120000000000001</v>
      </c>
      <c r="AC181">
        <v>12</v>
      </c>
      <c r="AD181">
        <v>12</v>
      </c>
      <c r="AE181">
        <v>12</v>
      </c>
      <c r="AF181">
        <v>12</v>
      </c>
    </row>
    <row r="182" spans="1:32" x14ac:dyDescent="0.35">
      <c r="A182">
        <v>365</v>
      </c>
      <c r="B182" t="s">
        <v>36</v>
      </c>
      <c r="C182">
        <v>1</v>
      </c>
      <c r="J182" t="s">
        <v>744</v>
      </c>
      <c r="L182">
        <v>52.481000000000002</v>
      </c>
      <c r="M182">
        <v>49.832999999999998</v>
      </c>
      <c r="N182">
        <v>102.871</v>
      </c>
      <c r="O182">
        <v>102.804</v>
      </c>
      <c r="P182">
        <v>91.421000000000006</v>
      </c>
      <c r="Q182">
        <v>91.927000000000007</v>
      </c>
      <c r="R182">
        <v>106.51600000000001</v>
      </c>
      <c r="S182">
        <v>107.2</v>
      </c>
      <c r="T182">
        <v>63.904000000000003</v>
      </c>
      <c r="U182">
        <v>63.850999999999999</v>
      </c>
      <c r="V182">
        <v>36.095999999999997</v>
      </c>
      <c r="W182">
        <v>36.149000000000001</v>
      </c>
      <c r="X182">
        <v>14.282999999999999</v>
      </c>
      <c r="Y182">
        <v>13.833</v>
      </c>
      <c r="Z182">
        <v>36.149000000000001</v>
      </c>
      <c r="AA182">
        <v>36.095999999999997</v>
      </c>
      <c r="AB182">
        <v>13.103999999999999</v>
      </c>
      <c r="AC182">
        <v>12</v>
      </c>
      <c r="AD182">
        <v>15</v>
      </c>
      <c r="AE182">
        <v>12</v>
      </c>
      <c r="AF182">
        <v>12</v>
      </c>
    </row>
    <row r="183" spans="1:32" x14ac:dyDescent="0.35">
      <c r="A183">
        <v>366</v>
      </c>
      <c r="B183" t="s">
        <v>36</v>
      </c>
      <c r="C183">
        <v>1</v>
      </c>
      <c r="J183" t="s">
        <v>747</v>
      </c>
      <c r="L183">
        <v>60.796999999999997</v>
      </c>
      <c r="M183">
        <v>61.481999999999999</v>
      </c>
      <c r="N183">
        <v>123.19799999999999</v>
      </c>
      <c r="O183">
        <v>122.11199999999999</v>
      </c>
      <c r="P183">
        <v>95.942999999999998</v>
      </c>
      <c r="Q183">
        <v>96.018000000000001</v>
      </c>
      <c r="R183">
        <v>93.111999999999995</v>
      </c>
      <c r="S183">
        <v>93.552999999999997</v>
      </c>
      <c r="T183">
        <v>63.36</v>
      </c>
      <c r="U183">
        <v>62.005000000000003</v>
      </c>
      <c r="V183">
        <v>36.64</v>
      </c>
      <c r="W183">
        <v>37.994999999999997</v>
      </c>
      <c r="X183">
        <v>13.904</v>
      </c>
      <c r="Y183">
        <v>11.951000000000001</v>
      </c>
      <c r="Z183">
        <v>37.994999999999997</v>
      </c>
      <c r="AA183">
        <v>36.64</v>
      </c>
      <c r="AB183">
        <v>16.812000000000001</v>
      </c>
      <c r="AC183">
        <v>10</v>
      </c>
      <c r="AD183">
        <v>10</v>
      </c>
      <c r="AE183">
        <v>10</v>
      </c>
      <c r="AF183">
        <v>10</v>
      </c>
    </row>
    <row r="184" spans="1:32" x14ac:dyDescent="0.35">
      <c r="A184">
        <v>367</v>
      </c>
      <c r="B184" t="s">
        <v>36</v>
      </c>
      <c r="C184">
        <v>1</v>
      </c>
      <c r="J184" t="s">
        <v>750</v>
      </c>
      <c r="L184">
        <v>35.83</v>
      </c>
      <c r="M184">
        <v>37.936</v>
      </c>
      <c r="N184">
        <v>74.132000000000005</v>
      </c>
      <c r="O184">
        <v>73.980999999999995</v>
      </c>
      <c r="P184">
        <v>59.588000000000001</v>
      </c>
      <c r="Q184">
        <v>60.738</v>
      </c>
      <c r="R184">
        <v>96.323999999999998</v>
      </c>
      <c r="S184">
        <v>98.081999999999994</v>
      </c>
      <c r="T184">
        <v>70.283000000000001</v>
      </c>
      <c r="U184">
        <v>69.484999999999999</v>
      </c>
      <c r="V184">
        <v>29.716999999999999</v>
      </c>
      <c r="W184">
        <v>30.515000000000001</v>
      </c>
      <c r="X184">
        <v>21.085000000000001</v>
      </c>
      <c r="Y184">
        <v>18.989999999999998</v>
      </c>
      <c r="Z184">
        <v>30.515000000000001</v>
      </c>
      <c r="AA184">
        <v>29.716999999999999</v>
      </c>
      <c r="AB184">
        <v>7.82</v>
      </c>
      <c r="AC184">
        <v>15</v>
      </c>
      <c r="AD184">
        <v>17</v>
      </c>
      <c r="AE184">
        <v>15</v>
      </c>
      <c r="AF184">
        <v>15</v>
      </c>
    </row>
    <row r="185" spans="1:32" x14ac:dyDescent="0.35">
      <c r="A185">
        <v>368</v>
      </c>
      <c r="B185" t="s">
        <v>36</v>
      </c>
      <c r="C185">
        <v>1</v>
      </c>
      <c r="J185" t="s">
        <v>753</v>
      </c>
      <c r="L185">
        <v>66.183999999999997</v>
      </c>
      <c r="M185">
        <v>66.388000000000005</v>
      </c>
      <c r="N185">
        <v>132.46100000000001</v>
      </c>
      <c r="O185">
        <v>133.108</v>
      </c>
      <c r="P185">
        <v>110.488</v>
      </c>
      <c r="Q185">
        <v>110.351</v>
      </c>
      <c r="R185">
        <v>99.19</v>
      </c>
      <c r="S185">
        <v>99.013999999999996</v>
      </c>
      <c r="T185">
        <v>62.573</v>
      </c>
      <c r="U185">
        <v>62.405000000000001</v>
      </c>
      <c r="V185">
        <v>37.427</v>
      </c>
      <c r="W185">
        <v>37.594999999999999</v>
      </c>
      <c r="X185">
        <v>12.688000000000001</v>
      </c>
      <c r="Y185">
        <v>12.026</v>
      </c>
      <c r="Z185">
        <v>37.594999999999999</v>
      </c>
      <c r="AA185">
        <v>37.427</v>
      </c>
      <c r="AB185">
        <v>11.912000000000001</v>
      </c>
      <c r="AC185">
        <v>9</v>
      </c>
      <c r="AD185">
        <v>10</v>
      </c>
      <c r="AE185">
        <v>9</v>
      </c>
      <c r="AF185">
        <v>9</v>
      </c>
    </row>
    <row r="186" spans="1:32" x14ac:dyDescent="0.35">
      <c r="A186">
        <v>369</v>
      </c>
      <c r="B186" t="s">
        <v>36</v>
      </c>
      <c r="C186">
        <v>1</v>
      </c>
      <c r="J186" t="s">
        <v>756</v>
      </c>
      <c r="L186">
        <v>47.06</v>
      </c>
      <c r="M186">
        <v>47.387</v>
      </c>
      <c r="N186">
        <v>94.367000000000004</v>
      </c>
      <c r="O186">
        <v>94.802000000000007</v>
      </c>
      <c r="P186">
        <v>82.510999999999996</v>
      </c>
      <c r="Q186">
        <v>82.826999999999998</v>
      </c>
      <c r="R186">
        <v>104.532</v>
      </c>
      <c r="S186">
        <v>103.687</v>
      </c>
      <c r="T186">
        <v>64.593000000000004</v>
      </c>
      <c r="U186">
        <v>62.322000000000003</v>
      </c>
      <c r="V186">
        <v>35.406999999999996</v>
      </c>
      <c r="W186">
        <v>37.677999999999997</v>
      </c>
      <c r="X186">
        <v>13.888999999999999</v>
      </c>
      <c r="Y186">
        <v>12.95</v>
      </c>
      <c r="Z186">
        <v>37.677999999999997</v>
      </c>
      <c r="AA186">
        <v>35.406999999999996</v>
      </c>
      <c r="AB186">
        <v>7.008</v>
      </c>
      <c r="AC186">
        <v>15</v>
      </c>
      <c r="AD186">
        <v>13</v>
      </c>
      <c r="AE186">
        <v>13</v>
      </c>
      <c r="AF186">
        <v>13</v>
      </c>
    </row>
    <row r="187" spans="1:32" x14ac:dyDescent="0.35">
      <c r="A187">
        <v>370</v>
      </c>
      <c r="B187" t="s">
        <v>36</v>
      </c>
      <c r="C187">
        <v>1</v>
      </c>
      <c r="J187" t="s">
        <v>761</v>
      </c>
      <c r="L187">
        <v>60.222999999999999</v>
      </c>
      <c r="M187">
        <v>55.392000000000003</v>
      </c>
      <c r="N187">
        <v>114.712</v>
      </c>
      <c r="O187">
        <v>117.70399999999999</v>
      </c>
      <c r="P187">
        <v>111.42</v>
      </c>
      <c r="Q187">
        <v>113.56100000000001</v>
      </c>
      <c r="R187">
        <v>118.28100000000001</v>
      </c>
      <c r="S187">
        <v>116.29</v>
      </c>
      <c r="T187">
        <v>62.344999999999999</v>
      </c>
      <c r="U187">
        <v>60.994</v>
      </c>
      <c r="V187">
        <v>37.655000000000001</v>
      </c>
      <c r="W187">
        <v>39.006</v>
      </c>
      <c r="X187">
        <v>12.839</v>
      </c>
      <c r="Y187">
        <v>10.263</v>
      </c>
      <c r="Z187">
        <v>39.006</v>
      </c>
      <c r="AA187">
        <v>37.655000000000001</v>
      </c>
      <c r="AB187">
        <v>10.314</v>
      </c>
      <c r="AC187">
        <v>12</v>
      </c>
      <c r="AD187">
        <v>10</v>
      </c>
      <c r="AE187">
        <v>10</v>
      </c>
      <c r="AF187">
        <v>10</v>
      </c>
    </row>
    <row r="188" spans="1:32" x14ac:dyDescent="0.35">
      <c r="A188">
        <v>371</v>
      </c>
      <c r="B188" t="s">
        <v>36</v>
      </c>
      <c r="C188">
        <v>1</v>
      </c>
      <c r="J188" t="s">
        <v>764</v>
      </c>
      <c r="L188">
        <v>58.756</v>
      </c>
      <c r="M188">
        <v>60.148000000000003</v>
      </c>
      <c r="N188">
        <v>118.86799999999999</v>
      </c>
      <c r="O188">
        <v>119.51300000000001</v>
      </c>
      <c r="P188">
        <v>109.42700000000001</v>
      </c>
      <c r="Q188">
        <v>109.828</v>
      </c>
      <c r="R188">
        <v>110.366</v>
      </c>
      <c r="S188">
        <v>110.139</v>
      </c>
      <c r="T188">
        <v>63.067999999999998</v>
      </c>
      <c r="U188">
        <v>62.923000000000002</v>
      </c>
      <c r="V188">
        <v>36.932000000000002</v>
      </c>
      <c r="W188">
        <v>37.076999999999998</v>
      </c>
      <c r="X188">
        <v>12.566000000000001</v>
      </c>
      <c r="Y188">
        <v>13.677</v>
      </c>
      <c r="Z188">
        <v>37.076999999999998</v>
      </c>
      <c r="AA188">
        <v>36.932000000000002</v>
      </c>
      <c r="AB188">
        <v>7.532</v>
      </c>
      <c r="AC188">
        <v>10</v>
      </c>
      <c r="AD188">
        <v>10</v>
      </c>
      <c r="AE188">
        <v>10</v>
      </c>
      <c r="AF188">
        <v>10</v>
      </c>
    </row>
    <row r="189" spans="1:32" x14ac:dyDescent="0.35">
      <c r="A189">
        <v>372</v>
      </c>
      <c r="B189" t="s">
        <v>36</v>
      </c>
      <c r="C189">
        <v>1</v>
      </c>
      <c r="J189" t="s">
        <v>767</v>
      </c>
      <c r="L189">
        <v>54.817</v>
      </c>
      <c r="M189">
        <v>58.741</v>
      </c>
      <c r="N189">
        <v>112.95</v>
      </c>
      <c r="O189">
        <v>113.64700000000001</v>
      </c>
      <c r="P189">
        <v>104.935</v>
      </c>
      <c r="Q189">
        <v>107.501</v>
      </c>
      <c r="R189">
        <v>113.07599999999999</v>
      </c>
      <c r="S189">
        <v>114.45399999999999</v>
      </c>
      <c r="T189">
        <v>63.429000000000002</v>
      </c>
      <c r="U189">
        <v>60.875999999999998</v>
      </c>
      <c r="V189">
        <v>36.570999999999998</v>
      </c>
      <c r="W189">
        <v>39.124000000000002</v>
      </c>
      <c r="X189">
        <v>10.361000000000001</v>
      </c>
      <c r="Y189">
        <v>14.269</v>
      </c>
      <c r="Z189">
        <v>39.124000000000002</v>
      </c>
      <c r="AA189">
        <v>36.570999999999998</v>
      </c>
      <c r="AB189">
        <v>10.067</v>
      </c>
      <c r="AC189">
        <v>5</v>
      </c>
      <c r="AD189">
        <v>4</v>
      </c>
      <c r="AE189">
        <v>4</v>
      </c>
      <c r="AF189">
        <v>4</v>
      </c>
    </row>
    <row r="190" spans="1:32" x14ac:dyDescent="0.35">
      <c r="A190">
        <v>373</v>
      </c>
      <c r="B190" t="s">
        <v>36</v>
      </c>
      <c r="C190">
        <v>1</v>
      </c>
      <c r="J190" t="s">
        <v>770</v>
      </c>
      <c r="L190">
        <v>53.366999999999997</v>
      </c>
      <c r="M190">
        <v>58.768999999999998</v>
      </c>
      <c r="N190">
        <v>114.477</v>
      </c>
      <c r="O190">
        <v>110.76300000000001</v>
      </c>
      <c r="P190">
        <v>101.828</v>
      </c>
      <c r="Q190">
        <v>101.128</v>
      </c>
      <c r="R190">
        <v>109.4</v>
      </c>
      <c r="S190">
        <v>110.05</v>
      </c>
      <c r="T190">
        <v>61.442</v>
      </c>
      <c r="U190">
        <v>62.308999999999997</v>
      </c>
      <c r="V190">
        <v>38.558</v>
      </c>
      <c r="W190">
        <v>37.691000000000003</v>
      </c>
      <c r="X190">
        <v>13.244</v>
      </c>
      <c r="Y190">
        <v>11.852</v>
      </c>
      <c r="Z190">
        <v>37.691000000000003</v>
      </c>
      <c r="AA190">
        <v>38.558</v>
      </c>
      <c r="AB190">
        <v>11.154999999999999</v>
      </c>
      <c r="AC190">
        <v>10</v>
      </c>
      <c r="AD190">
        <v>11</v>
      </c>
      <c r="AE190">
        <v>10</v>
      </c>
      <c r="AF190">
        <v>10</v>
      </c>
    </row>
    <row r="191" spans="1:32" x14ac:dyDescent="0.35">
      <c r="A191">
        <v>374</v>
      </c>
      <c r="B191" t="s">
        <v>36</v>
      </c>
      <c r="C191">
        <v>1</v>
      </c>
      <c r="L191">
        <v>61.774999999999999</v>
      </c>
      <c r="M191">
        <v>57.604999999999997</v>
      </c>
      <c r="N191">
        <v>119.134</v>
      </c>
      <c r="O191">
        <v>120.89400000000001</v>
      </c>
      <c r="P191">
        <v>100.7</v>
      </c>
      <c r="Q191">
        <v>102.831</v>
      </c>
      <c r="R191">
        <v>102.273</v>
      </c>
      <c r="S191">
        <v>103.453</v>
      </c>
      <c r="T191">
        <v>61.164000000000001</v>
      </c>
      <c r="U191">
        <v>63.506</v>
      </c>
      <c r="V191">
        <v>38.835999999999999</v>
      </c>
      <c r="W191">
        <v>36.494</v>
      </c>
      <c r="X191">
        <v>12.638999999999999</v>
      </c>
      <c r="Y191">
        <v>12.785</v>
      </c>
      <c r="Z191">
        <v>36.494</v>
      </c>
      <c r="AA191">
        <v>38.835999999999999</v>
      </c>
      <c r="AB191">
        <v>12.557</v>
      </c>
      <c r="AC191">
        <v>7</v>
      </c>
      <c r="AD191">
        <v>6</v>
      </c>
      <c r="AE191">
        <v>5</v>
      </c>
      <c r="AF191">
        <v>5</v>
      </c>
    </row>
    <row r="192" spans="1:32" x14ac:dyDescent="0.35">
      <c r="A192">
        <v>374</v>
      </c>
      <c r="B192" t="s">
        <v>36</v>
      </c>
      <c r="C192">
        <v>2</v>
      </c>
      <c r="L192">
        <v>57.619</v>
      </c>
      <c r="M192">
        <v>51.502000000000002</v>
      </c>
      <c r="N192">
        <v>109.913</v>
      </c>
      <c r="O192">
        <v>109.286</v>
      </c>
      <c r="P192">
        <v>96.569000000000003</v>
      </c>
      <c r="Q192">
        <v>96.671000000000006</v>
      </c>
      <c r="R192">
        <v>105.955</v>
      </c>
      <c r="S192">
        <v>105.825</v>
      </c>
      <c r="T192">
        <v>63.168999999999997</v>
      </c>
      <c r="U192">
        <v>65.209000000000003</v>
      </c>
      <c r="V192">
        <v>36.831000000000003</v>
      </c>
      <c r="W192">
        <v>34.790999999999997</v>
      </c>
      <c r="X192">
        <v>15.574</v>
      </c>
      <c r="Y192">
        <v>13.731</v>
      </c>
      <c r="Z192">
        <v>34.790999999999997</v>
      </c>
      <c r="AA192">
        <v>36.831000000000003</v>
      </c>
      <c r="AB192">
        <v>11.478</v>
      </c>
      <c r="AC192">
        <v>13</v>
      </c>
      <c r="AD192">
        <v>12</v>
      </c>
      <c r="AE192">
        <v>10</v>
      </c>
      <c r="AF192">
        <v>10</v>
      </c>
    </row>
    <row r="193" spans="1:32" x14ac:dyDescent="0.35">
      <c r="A193">
        <v>377</v>
      </c>
      <c r="B193" t="s">
        <v>36</v>
      </c>
      <c r="C193">
        <v>1</v>
      </c>
      <c r="J193" t="s">
        <v>781</v>
      </c>
      <c r="L193">
        <v>28.815999999999999</v>
      </c>
      <c r="M193">
        <v>36.088999999999999</v>
      </c>
      <c r="N193">
        <v>64.805999999999997</v>
      </c>
      <c r="O193">
        <v>64.477999999999994</v>
      </c>
      <c r="P193">
        <v>52.634999999999998</v>
      </c>
      <c r="Q193">
        <v>51.832999999999998</v>
      </c>
      <c r="R193">
        <v>97.093000000000004</v>
      </c>
      <c r="S193">
        <v>96.716999999999999</v>
      </c>
      <c r="T193">
        <v>65.108999999999995</v>
      </c>
      <c r="U193">
        <v>64.971000000000004</v>
      </c>
      <c r="V193">
        <v>34.890999999999998</v>
      </c>
      <c r="W193">
        <v>35.029000000000003</v>
      </c>
      <c r="X193">
        <v>16.106000000000002</v>
      </c>
      <c r="Y193">
        <v>14.507999999999999</v>
      </c>
      <c r="Z193">
        <v>35.029000000000003</v>
      </c>
      <c r="AA193">
        <v>34.890999999999998</v>
      </c>
      <c r="AB193">
        <v>18.728000000000002</v>
      </c>
      <c r="AC193">
        <v>13</v>
      </c>
      <c r="AD193">
        <v>14</v>
      </c>
      <c r="AE193">
        <v>13</v>
      </c>
      <c r="AF193">
        <v>13</v>
      </c>
    </row>
    <row r="194" spans="1:32" x14ac:dyDescent="0.35">
      <c r="A194">
        <v>378</v>
      </c>
      <c r="B194" t="s">
        <v>36</v>
      </c>
      <c r="C194">
        <v>1</v>
      </c>
      <c r="J194" t="s">
        <v>784</v>
      </c>
      <c r="L194">
        <v>56.456000000000003</v>
      </c>
      <c r="M194">
        <v>55.637999999999998</v>
      </c>
      <c r="N194">
        <v>111.986</v>
      </c>
      <c r="O194">
        <v>112.501</v>
      </c>
      <c r="P194">
        <v>82.531000000000006</v>
      </c>
      <c r="Q194">
        <v>83.382000000000005</v>
      </c>
      <c r="R194">
        <v>87.631</v>
      </c>
      <c r="S194">
        <v>89.001000000000005</v>
      </c>
      <c r="T194">
        <v>61.752000000000002</v>
      </c>
      <c r="U194">
        <v>63.698999999999998</v>
      </c>
      <c r="V194">
        <v>38.247999999999998</v>
      </c>
      <c r="W194">
        <v>36.301000000000002</v>
      </c>
      <c r="X194">
        <v>13.648999999999999</v>
      </c>
      <c r="Y194">
        <v>12.394</v>
      </c>
      <c r="Z194">
        <v>36.301000000000002</v>
      </c>
      <c r="AA194">
        <v>38.247999999999998</v>
      </c>
      <c r="AB194">
        <v>19.984000000000002</v>
      </c>
      <c r="AC194">
        <v>9</v>
      </c>
      <c r="AD194">
        <v>14</v>
      </c>
      <c r="AE194">
        <v>9</v>
      </c>
      <c r="AF194">
        <v>9</v>
      </c>
    </row>
    <row r="195" spans="1:32" x14ac:dyDescent="0.35">
      <c r="A195">
        <v>380</v>
      </c>
      <c r="B195" t="s">
        <v>36</v>
      </c>
      <c r="C195">
        <v>1</v>
      </c>
      <c r="J195" t="s">
        <v>789</v>
      </c>
      <c r="L195">
        <v>59.517000000000003</v>
      </c>
      <c r="M195">
        <v>58.305</v>
      </c>
      <c r="N195">
        <v>117.947</v>
      </c>
      <c r="O195">
        <v>118.346</v>
      </c>
      <c r="P195">
        <v>112.53400000000001</v>
      </c>
      <c r="Q195">
        <v>111.441</v>
      </c>
      <c r="R195">
        <v>114.133</v>
      </c>
      <c r="S195">
        <v>113.959</v>
      </c>
      <c r="T195">
        <v>60.05</v>
      </c>
      <c r="U195">
        <v>60.822000000000003</v>
      </c>
      <c r="V195">
        <v>39.950000000000003</v>
      </c>
      <c r="W195">
        <v>39.177999999999997</v>
      </c>
      <c r="X195">
        <v>10.496</v>
      </c>
      <c r="Y195">
        <v>11.138</v>
      </c>
      <c r="Z195">
        <v>39.177999999999997</v>
      </c>
      <c r="AA195">
        <v>39.950000000000003</v>
      </c>
      <c r="AB195">
        <v>10.93</v>
      </c>
      <c r="AC195">
        <v>7</v>
      </c>
      <c r="AD195">
        <v>7</v>
      </c>
      <c r="AE195">
        <v>7</v>
      </c>
      <c r="AF195">
        <v>7</v>
      </c>
    </row>
    <row r="196" spans="1:32" x14ac:dyDescent="0.35">
      <c r="A196">
        <v>381</v>
      </c>
      <c r="B196" t="s">
        <v>36</v>
      </c>
      <c r="C196">
        <v>1</v>
      </c>
      <c r="J196" t="s">
        <v>792</v>
      </c>
      <c r="L196">
        <v>65.873000000000005</v>
      </c>
      <c r="M196">
        <v>70.754000000000005</v>
      </c>
      <c r="N196">
        <v>136.589</v>
      </c>
      <c r="O196">
        <v>134.85300000000001</v>
      </c>
      <c r="P196">
        <v>105.504</v>
      </c>
      <c r="Q196">
        <v>107.654</v>
      </c>
      <c r="R196">
        <v>93.430999999999997</v>
      </c>
      <c r="S196">
        <v>95.379000000000005</v>
      </c>
      <c r="T196">
        <v>62.121000000000002</v>
      </c>
      <c r="U196">
        <v>62.421999999999997</v>
      </c>
      <c r="V196">
        <v>37.878999999999998</v>
      </c>
      <c r="W196">
        <v>37.578000000000003</v>
      </c>
      <c r="X196">
        <v>12.393000000000001</v>
      </c>
      <c r="Y196">
        <v>10.754</v>
      </c>
      <c r="Z196">
        <v>37.578000000000003</v>
      </c>
      <c r="AA196">
        <v>37.878999999999998</v>
      </c>
      <c r="AB196">
        <v>13.987</v>
      </c>
      <c r="AC196">
        <v>7</v>
      </c>
      <c r="AD196">
        <v>4</v>
      </c>
      <c r="AE196">
        <v>4</v>
      </c>
      <c r="AF196">
        <v>4</v>
      </c>
    </row>
    <row r="197" spans="1:32" x14ac:dyDescent="0.35">
      <c r="A197">
        <v>383</v>
      </c>
      <c r="B197" t="s">
        <v>36</v>
      </c>
      <c r="C197">
        <v>1</v>
      </c>
      <c r="J197" t="s">
        <v>797</v>
      </c>
      <c r="L197">
        <v>34.802999999999997</v>
      </c>
      <c r="M197">
        <v>40.481999999999999</v>
      </c>
      <c r="N197">
        <v>75.721999999999994</v>
      </c>
      <c r="O197">
        <v>76.564999999999998</v>
      </c>
      <c r="P197">
        <v>80.394999999999996</v>
      </c>
      <c r="Q197">
        <v>79.236999999999995</v>
      </c>
      <c r="R197">
        <v>126.09399999999999</v>
      </c>
      <c r="S197">
        <v>126.114</v>
      </c>
      <c r="T197">
        <v>61.44</v>
      </c>
      <c r="U197">
        <v>64.962000000000003</v>
      </c>
      <c r="V197">
        <v>38.56</v>
      </c>
      <c r="W197">
        <v>35.037999999999997</v>
      </c>
      <c r="X197">
        <v>13.922000000000001</v>
      </c>
      <c r="Y197">
        <v>12.676</v>
      </c>
      <c r="Z197">
        <v>35.037999999999997</v>
      </c>
      <c r="AA197">
        <v>38.56</v>
      </c>
      <c r="AB197">
        <v>17.504000000000001</v>
      </c>
      <c r="AC197">
        <v>19</v>
      </c>
      <c r="AD197">
        <v>20</v>
      </c>
      <c r="AE197">
        <v>19</v>
      </c>
      <c r="AF197">
        <v>19</v>
      </c>
    </row>
    <row r="198" spans="1:32" x14ac:dyDescent="0.35">
      <c r="A198">
        <v>385</v>
      </c>
      <c r="B198" t="s">
        <v>36</v>
      </c>
      <c r="C198">
        <v>1</v>
      </c>
      <c r="J198" t="s">
        <v>802</v>
      </c>
      <c r="L198">
        <v>26.631</v>
      </c>
      <c r="M198">
        <v>32.095999999999997</v>
      </c>
      <c r="N198">
        <v>57.134999999999998</v>
      </c>
      <c r="O198">
        <v>58.991</v>
      </c>
      <c r="P198">
        <v>45.213000000000001</v>
      </c>
      <c r="Q198">
        <v>45.183999999999997</v>
      </c>
      <c r="R198">
        <v>94.742000000000004</v>
      </c>
      <c r="S198">
        <v>93.66</v>
      </c>
      <c r="T198">
        <v>66.191000000000003</v>
      </c>
      <c r="U198">
        <v>64.054000000000002</v>
      </c>
      <c r="V198">
        <v>33.808999999999997</v>
      </c>
      <c r="W198">
        <v>35.945999999999998</v>
      </c>
      <c r="X198">
        <v>14.146000000000001</v>
      </c>
      <c r="Y198">
        <v>16.247</v>
      </c>
      <c r="Z198">
        <v>35.945999999999998</v>
      </c>
      <c r="AA198">
        <v>33.808999999999997</v>
      </c>
      <c r="AB198">
        <v>16.172000000000001</v>
      </c>
      <c r="AC198">
        <v>26</v>
      </c>
      <c r="AD198">
        <v>25</v>
      </c>
      <c r="AE198">
        <v>25</v>
      </c>
      <c r="AF198">
        <v>25</v>
      </c>
    </row>
    <row r="199" spans="1:32" x14ac:dyDescent="0.35">
      <c r="A199">
        <v>386</v>
      </c>
      <c r="B199" t="s">
        <v>36</v>
      </c>
      <c r="C199">
        <v>1</v>
      </c>
      <c r="J199" t="s">
        <v>805</v>
      </c>
      <c r="L199">
        <v>55.884</v>
      </c>
      <c r="M199">
        <v>56.972999999999999</v>
      </c>
      <c r="N199">
        <v>112.899</v>
      </c>
      <c r="O199">
        <v>112.497</v>
      </c>
      <c r="P199">
        <v>118.675</v>
      </c>
      <c r="Q199">
        <v>117.428</v>
      </c>
      <c r="R199">
        <v>127.64400000000001</v>
      </c>
      <c r="S199">
        <v>126.542</v>
      </c>
      <c r="T199">
        <v>61.243000000000002</v>
      </c>
      <c r="U199">
        <v>57.674999999999997</v>
      </c>
      <c r="V199">
        <v>38.756999999999998</v>
      </c>
      <c r="W199">
        <v>42.325000000000003</v>
      </c>
      <c r="X199">
        <v>10.148999999999999</v>
      </c>
      <c r="Y199">
        <v>9.0730000000000004</v>
      </c>
      <c r="Z199">
        <v>42.325000000000003</v>
      </c>
      <c r="AA199">
        <v>38.756999999999998</v>
      </c>
      <c r="AB199">
        <v>13.034000000000001</v>
      </c>
      <c r="AC199">
        <v>13</v>
      </c>
      <c r="AD199">
        <v>15</v>
      </c>
      <c r="AE199">
        <v>13</v>
      </c>
      <c r="AF199">
        <v>13</v>
      </c>
    </row>
    <row r="200" spans="1:32" x14ac:dyDescent="0.35">
      <c r="A200">
        <v>387</v>
      </c>
      <c r="B200" t="s">
        <v>36</v>
      </c>
      <c r="C200">
        <v>1</v>
      </c>
      <c r="J200" t="s">
        <v>808</v>
      </c>
      <c r="L200">
        <v>26.811</v>
      </c>
      <c r="M200">
        <v>26.486000000000001</v>
      </c>
      <c r="N200">
        <v>53.392000000000003</v>
      </c>
      <c r="O200">
        <v>53.35</v>
      </c>
      <c r="P200">
        <v>50.289000000000001</v>
      </c>
      <c r="Q200">
        <v>50.454999999999998</v>
      </c>
      <c r="R200">
        <v>112.273</v>
      </c>
      <c r="S200">
        <v>112.178</v>
      </c>
      <c r="T200">
        <v>65.921000000000006</v>
      </c>
      <c r="U200">
        <v>65.397000000000006</v>
      </c>
      <c r="V200">
        <v>34.079000000000001</v>
      </c>
      <c r="W200">
        <v>34.603000000000002</v>
      </c>
      <c r="X200">
        <v>15.717000000000001</v>
      </c>
      <c r="Y200">
        <v>16.044</v>
      </c>
      <c r="Z200">
        <v>34.603000000000002</v>
      </c>
      <c r="AA200">
        <v>34.079000000000001</v>
      </c>
      <c r="AB200">
        <v>13.494</v>
      </c>
      <c r="AC200">
        <v>21</v>
      </c>
      <c r="AD200">
        <v>18</v>
      </c>
      <c r="AE200">
        <v>18</v>
      </c>
      <c r="AF200">
        <v>18</v>
      </c>
    </row>
    <row r="201" spans="1:32" x14ac:dyDescent="0.35">
      <c r="A201">
        <v>389</v>
      </c>
      <c r="B201" t="s">
        <v>36</v>
      </c>
      <c r="C201">
        <v>1</v>
      </c>
      <c r="J201" t="s">
        <v>813</v>
      </c>
      <c r="L201">
        <v>65.686000000000007</v>
      </c>
      <c r="M201">
        <v>63.808999999999997</v>
      </c>
      <c r="N201">
        <v>132.03899999999999</v>
      </c>
      <c r="O201">
        <v>128.29300000000001</v>
      </c>
      <c r="P201">
        <v>115.438</v>
      </c>
      <c r="Q201">
        <v>112.95</v>
      </c>
      <c r="R201">
        <v>105.611</v>
      </c>
      <c r="S201">
        <v>105.574</v>
      </c>
      <c r="T201">
        <v>59.884999999999998</v>
      </c>
      <c r="U201">
        <v>62.036999999999999</v>
      </c>
      <c r="V201">
        <v>40.115000000000002</v>
      </c>
      <c r="W201">
        <v>37.963000000000001</v>
      </c>
      <c r="X201">
        <v>11.396000000000001</v>
      </c>
      <c r="Y201">
        <v>10.840999999999999</v>
      </c>
      <c r="Z201">
        <v>37.963000000000001</v>
      </c>
      <c r="AA201">
        <v>40.115000000000002</v>
      </c>
      <c r="AB201">
        <v>11.651</v>
      </c>
      <c r="AC201">
        <v>11</v>
      </c>
      <c r="AD201">
        <v>10</v>
      </c>
      <c r="AE201">
        <v>10</v>
      </c>
      <c r="AF201">
        <v>10</v>
      </c>
    </row>
    <row r="202" spans="1:32" x14ac:dyDescent="0.35">
      <c r="A202">
        <v>391</v>
      </c>
      <c r="B202" t="s">
        <v>36</v>
      </c>
      <c r="C202">
        <v>1</v>
      </c>
      <c r="J202" t="s">
        <v>818</v>
      </c>
      <c r="L202">
        <v>70.438999999999993</v>
      </c>
      <c r="M202">
        <v>70.625</v>
      </c>
      <c r="N202">
        <v>141.25700000000001</v>
      </c>
      <c r="O202">
        <v>142.52500000000001</v>
      </c>
      <c r="P202">
        <v>138.59700000000001</v>
      </c>
      <c r="Q202">
        <v>141.779</v>
      </c>
      <c r="R202">
        <v>117.377</v>
      </c>
      <c r="S202">
        <v>119.548</v>
      </c>
      <c r="T202">
        <v>60.506999999999998</v>
      </c>
      <c r="U202">
        <v>60.917999999999999</v>
      </c>
      <c r="V202">
        <v>39.493000000000002</v>
      </c>
      <c r="W202">
        <v>39.082000000000001</v>
      </c>
      <c r="X202">
        <v>10.79</v>
      </c>
      <c r="Y202">
        <v>10.987</v>
      </c>
      <c r="Z202">
        <v>39.082000000000001</v>
      </c>
      <c r="AA202">
        <v>39.493000000000002</v>
      </c>
      <c r="AB202">
        <v>15.372999999999999</v>
      </c>
      <c r="AC202">
        <v>18</v>
      </c>
      <c r="AD202">
        <v>12</v>
      </c>
      <c r="AE202">
        <v>12</v>
      </c>
      <c r="AF202">
        <v>12</v>
      </c>
    </row>
    <row r="203" spans="1:32" x14ac:dyDescent="0.35">
      <c r="A203">
        <v>392</v>
      </c>
      <c r="B203" t="s">
        <v>36</v>
      </c>
      <c r="C203">
        <v>1</v>
      </c>
      <c r="J203" t="s">
        <v>821</v>
      </c>
      <c r="L203">
        <v>43.866</v>
      </c>
      <c r="M203">
        <v>47.631</v>
      </c>
      <c r="N203">
        <v>92.179000000000002</v>
      </c>
      <c r="O203">
        <v>91.685000000000002</v>
      </c>
      <c r="P203">
        <v>71.337999999999994</v>
      </c>
      <c r="Q203">
        <v>71.05</v>
      </c>
      <c r="R203">
        <v>91.641000000000005</v>
      </c>
      <c r="S203">
        <v>92.543000000000006</v>
      </c>
      <c r="T203">
        <v>65.257999999999996</v>
      </c>
      <c r="U203">
        <v>61.121000000000002</v>
      </c>
      <c r="V203">
        <v>34.741999999999997</v>
      </c>
      <c r="W203">
        <v>38.878999999999998</v>
      </c>
      <c r="X203">
        <v>12.013999999999999</v>
      </c>
      <c r="Y203">
        <v>14.824</v>
      </c>
      <c r="Z203">
        <v>38.878999999999998</v>
      </c>
      <c r="AA203">
        <v>34.741999999999997</v>
      </c>
      <c r="AB203">
        <v>12.163</v>
      </c>
      <c r="AC203">
        <v>8</v>
      </c>
      <c r="AD203">
        <v>9</v>
      </c>
      <c r="AE203">
        <v>8</v>
      </c>
      <c r="AF203">
        <v>8</v>
      </c>
    </row>
    <row r="204" spans="1:32" x14ac:dyDescent="0.35">
      <c r="A204">
        <v>393</v>
      </c>
      <c r="B204" t="s">
        <v>36</v>
      </c>
      <c r="C204">
        <v>1</v>
      </c>
      <c r="J204" t="s">
        <v>824</v>
      </c>
      <c r="L204">
        <v>42.996000000000002</v>
      </c>
      <c r="M204">
        <v>45.512</v>
      </c>
      <c r="N204">
        <v>89.096000000000004</v>
      </c>
      <c r="O204">
        <v>88.07</v>
      </c>
      <c r="P204">
        <v>87.731999999999999</v>
      </c>
      <c r="Q204">
        <v>87.363</v>
      </c>
      <c r="R204">
        <v>119.221</v>
      </c>
      <c r="S204">
        <v>118.83499999999999</v>
      </c>
      <c r="T204">
        <v>61.735999999999997</v>
      </c>
      <c r="U204">
        <v>62.874000000000002</v>
      </c>
      <c r="V204">
        <v>38.264000000000003</v>
      </c>
      <c r="W204">
        <v>37.125999999999998</v>
      </c>
      <c r="X204">
        <v>13.842000000000001</v>
      </c>
      <c r="Y204">
        <v>10.68</v>
      </c>
      <c r="Z204">
        <v>37.125999999999998</v>
      </c>
      <c r="AA204">
        <v>38.264000000000003</v>
      </c>
      <c r="AB204">
        <v>28.026</v>
      </c>
      <c r="AC204">
        <v>22</v>
      </c>
      <c r="AD204">
        <v>21</v>
      </c>
      <c r="AE204">
        <v>21</v>
      </c>
      <c r="AF204">
        <v>21</v>
      </c>
    </row>
    <row r="205" spans="1:32" x14ac:dyDescent="0.35">
      <c r="A205">
        <v>395</v>
      </c>
      <c r="B205" t="s">
        <v>36</v>
      </c>
      <c r="C205">
        <v>1</v>
      </c>
      <c r="J205" t="s">
        <v>827</v>
      </c>
      <c r="L205">
        <v>61.162999999999997</v>
      </c>
      <c r="M205">
        <v>58.853999999999999</v>
      </c>
      <c r="N205">
        <v>120.148</v>
      </c>
      <c r="O205">
        <v>118.288</v>
      </c>
      <c r="P205">
        <v>130.21899999999999</v>
      </c>
      <c r="Q205">
        <v>132.85300000000001</v>
      </c>
      <c r="R205">
        <v>132.46199999999999</v>
      </c>
      <c r="S205">
        <v>134.08500000000001</v>
      </c>
      <c r="T205">
        <v>58.831000000000003</v>
      </c>
      <c r="U205">
        <v>59.021999999999998</v>
      </c>
      <c r="V205">
        <v>41.168999999999997</v>
      </c>
      <c r="W205">
        <v>40.978000000000002</v>
      </c>
      <c r="X205">
        <v>10.130000000000001</v>
      </c>
      <c r="Y205">
        <v>8.0009999999999994</v>
      </c>
      <c r="Z205">
        <v>40.978000000000002</v>
      </c>
      <c r="AA205">
        <v>41.168999999999997</v>
      </c>
      <c r="AB205">
        <v>10.727</v>
      </c>
      <c r="AC205">
        <v>6</v>
      </c>
      <c r="AD205">
        <v>5</v>
      </c>
      <c r="AE205">
        <v>5</v>
      </c>
      <c r="AF205">
        <v>5</v>
      </c>
    </row>
    <row r="206" spans="1:32" x14ac:dyDescent="0.35">
      <c r="A206">
        <v>396</v>
      </c>
      <c r="B206" t="s">
        <v>36</v>
      </c>
      <c r="C206">
        <v>1</v>
      </c>
      <c r="J206" t="s">
        <v>830</v>
      </c>
      <c r="L206">
        <v>25.507000000000001</v>
      </c>
      <c r="M206">
        <v>24.463000000000001</v>
      </c>
      <c r="N206">
        <v>51.752000000000002</v>
      </c>
      <c r="O206">
        <v>49.732999999999997</v>
      </c>
      <c r="P206">
        <v>43.563000000000002</v>
      </c>
      <c r="Q206">
        <v>43.332000000000001</v>
      </c>
      <c r="R206">
        <v>101.861</v>
      </c>
      <c r="S206">
        <v>102.49299999999999</v>
      </c>
      <c r="T206">
        <v>63.957999999999998</v>
      </c>
      <c r="U206">
        <v>66.447000000000003</v>
      </c>
      <c r="V206">
        <v>36.042000000000002</v>
      </c>
      <c r="W206">
        <v>33.552999999999997</v>
      </c>
      <c r="X206">
        <v>14.428000000000001</v>
      </c>
      <c r="Y206">
        <v>16.061</v>
      </c>
      <c r="Z206">
        <v>33.552999999999997</v>
      </c>
      <c r="AA206">
        <v>36.042000000000002</v>
      </c>
      <c r="AB206">
        <v>21.068000000000001</v>
      </c>
      <c r="AC206">
        <v>20</v>
      </c>
      <c r="AD206">
        <v>22</v>
      </c>
      <c r="AE206">
        <v>20</v>
      </c>
      <c r="AF206">
        <v>20</v>
      </c>
    </row>
    <row r="207" spans="1:32" x14ac:dyDescent="0.35">
      <c r="A207">
        <v>398</v>
      </c>
      <c r="B207" t="s">
        <v>36</v>
      </c>
      <c r="C207">
        <v>1</v>
      </c>
      <c r="J207" t="s">
        <v>835</v>
      </c>
      <c r="L207">
        <v>42.521000000000001</v>
      </c>
      <c r="M207">
        <v>43.219000000000001</v>
      </c>
      <c r="N207">
        <v>85.866</v>
      </c>
      <c r="O207">
        <v>85.716999999999999</v>
      </c>
      <c r="P207">
        <v>59.067999999999998</v>
      </c>
      <c r="Q207">
        <v>58.268000000000001</v>
      </c>
      <c r="R207">
        <v>82.268000000000001</v>
      </c>
      <c r="S207">
        <v>81.525999999999996</v>
      </c>
      <c r="T207">
        <v>67.257999999999996</v>
      </c>
      <c r="U207">
        <v>69.12</v>
      </c>
      <c r="V207">
        <v>32.741999999999997</v>
      </c>
      <c r="W207">
        <v>30.88</v>
      </c>
      <c r="X207">
        <v>20.428000000000001</v>
      </c>
      <c r="Y207">
        <v>16.446000000000002</v>
      </c>
      <c r="Z207">
        <v>30.88</v>
      </c>
      <c r="AA207">
        <v>32.741999999999997</v>
      </c>
      <c r="AB207">
        <v>7.9039999999999999</v>
      </c>
      <c r="AC207">
        <v>12</v>
      </c>
      <c r="AD207">
        <v>14</v>
      </c>
      <c r="AE207">
        <v>12</v>
      </c>
      <c r="AF207">
        <v>12</v>
      </c>
    </row>
    <row r="208" spans="1:32" x14ac:dyDescent="0.35">
      <c r="A208">
        <v>399</v>
      </c>
      <c r="B208" t="s">
        <v>36</v>
      </c>
      <c r="C208">
        <v>1</v>
      </c>
      <c r="J208" t="s">
        <v>838</v>
      </c>
      <c r="L208">
        <v>61.939</v>
      </c>
      <c r="M208">
        <v>65.14</v>
      </c>
      <c r="N208">
        <v>126.8</v>
      </c>
      <c r="O208">
        <v>127.702</v>
      </c>
      <c r="P208">
        <v>121.98</v>
      </c>
      <c r="Q208">
        <v>123.29</v>
      </c>
      <c r="R208">
        <v>114.82299999999999</v>
      </c>
      <c r="S208">
        <v>115.327</v>
      </c>
      <c r="T208">
        <v>63.338999999999999</v>
      </c>
      <c r="U208">
        <v>63.363999999999997</v>
      </c>
      <c r="V208">
        <v>36.661000000000001</v>
      </c>
      <c r="W208">
        <v>36.636000000000003</v>
      </c>
      <c r="X208">
        <v>13.553000000000001</v>
      </c>
      <c r="Y208">
        <v>13.215</v>
      </c>
      <c r="Z208">
        <v>36.636000000000003</v>
      </c>
      <c r="AA208">
        <v>36.661000000000001</v>
      </c>
      <c r="AB208">
        <v>13.834</v>
      </c>
      <c r="AC208">
        <v>9</v>
      </c>
      <c r="AD208">
        <v>8</v>
      </c>
      <c r="AE208">
        <v>8</v>
      </c>
      <c r="AF208">
        <v>8</v>
      </c>
    </row>
    <row r="209" spans="1:32" x14ac:dyDescent="0.35">
      <c r="A209">
        <v>400</v>
      </c>
      <c r="B209" t="s">
        <v>36</v>
      </c>
      <c r="C209">
        <v>1</v>
      </c>
      <c r="J209" t="s">
        <v>841</v>
      </c>
      <c r="L209">
        <v>57.530999999999999</v>
      </c>
      <c r="M209">
        <v>55.612000000000002</v>
      </c>
      <c r="N209">
        <v>111.977</v>
      </c>
      <c r="O209">
        <v>114.74</v>
      </c>
      <c r="P209">
        <v>111.325</v>
      </c>
      <c r="Q209">
        <v>112.932</v>
      </c>
      <c r="R209">
        <v>118.44</v>
      </c>
      <c r="S209">
        <v>118.471</v>
      </c>
      <c r="T209">
        <v>62.676000000000002</v>
      </c>
      <c r="U209">
        <v>64.590999999999994</v>
      </c>
      <c r="V209">
        <v>37.323999999999998</v>
      </c>
      <c r="W209">
        <v>35.408999999999999</v>
      </c>
      <c r="X209">
        <v>13.15</v>
      </c>
      <c r="Y209">
        <v>14.145</v>
      </c>
      <c r="Z209">
        <v>35.408999999999999</v>
      </c>
      <c r="AA209">
        <v>37.323999999999998</v>
      </c>
      <c r="AB209">
        <v>12.077999999999999</v>
      </c>
      <c r="AC209">
        <v>9</v>
      </c>
      <c r="AD209">
        <v>10</v>
      </c>
      <c r="AE209">
        <v>9</v>
      </c>
      <c r="AF209">
        <v>9</v>
      </c>
    </row>
    <row r="210" spans="1:32" x14ac:dyDescent="0.35">
      <c r="A210">
        <v>401</v>
      </c>
      <c r="B210" t="s">
        <v>36</v>
      </c>
      <c r="C210">
        <v>1</v>
      </c>
      <c r="J210" t="s">
        <v>844</v>
      </c>
      <c r="L210">
        <v>34.701000000000001</v>
      </c>
      <c r="M210">
        <v>34.195</v>
      </c>
      <c r="N210">
        <v>68.966999999999999</v>
      </c>
      <c r="O210">
        <v>68.817999999999998</v>
      </c>
      <c r="P210">
        <v>74.361999999999995</v>
      </c>
      <c r="Q210">
        <v>74.393000000000001</v>
      </c>
      <c r="R210">
        <v>129.07</v>
      </c>
      <c r="S210">
        <v>128.51599999999999</v>
      </c>
      <c r="T210">
        <v>68.549000000000007</v>
      </c>
      <c r="U210">
        <v>66.084999999999994</v>
      </c>
      <c r="V210">
        <v>31.451000000000001</v>
      </c>
      <c r="W210">
        <v>33.914999999999999</v>
      </c>
      <c r="X210">
        <v>17.326000000000001</v>
      </c>
      <c r="Y210">
        <v>17.504000000000001</v>
      </c>
      <c r="Z210">
        <v>33.914999999999999</v>
      </c>
      <c r="AA210">
        <v>31.451000000000001</v>
      </c>
      <c r="AB210">
        <v>10.912000000000001</v>
      </c>
      <c r="AC210">
        <v>18</v>
      </c>
      <c r="AD210">
        <v>15</v>
      </c>
      <c r="AE210">
        <v>15</v>
      </c>
      <c r="AF210">
        <v>15</v>
      </c>
    </row>
    <row r="211" spans="1:32" x14ac:dyDescent="0.35">
      <c r="A211">
        <v>402</v>
      </c>
      <c r="B211" t="s">
        <v>36</v>
      </c>
      <c r="C211">
        <v>1</v>
      </c>
      <c r="J211" t="s">
        <v>847</v>
      </c>
      <c r="L211">
        <v>70.468999999999994</v>
      </c>
      <c r="M211">
        <v>72.506</v>
      </c>
      <c r="N211">
        <v>143.28700000000001</v>
      </c>
      <c r="O211">
        <v>142.71899999999999</v>
      </c>
      <c r="P211">
        <v>129.78299999999999</v>
      </c>
      <c r="Q211">
        <v>128.215</v>
      </c>
      <c r="R211">
        <v>108.286</v>
      </c>
      <c r="S211">
        <v>106.76600000000001</v>
      </c>
      <c r="T211">
        <v>60.82</v>
      </c>
      <c r="U211">
        <v>61.901000000000003</v>
      </c>
      <c r="V211">
        <v>39.18</v>
      </c>
      <c r="W211">
        <v>38.098999999999997</v>
      </c>
      <c r="X211">
        <v>11.699</v>
      </c>
      <c r="Y211">
        <v>11.936</v>
      </c>
      <c r="Z211">
        <v>38.098999999999997</v>
      </c>
      <c r="AA211">
        <v>39.18</v>
      </c>
      <c r="AB211">
        <v>12.087</v>
      </c>
      <c r="AC211">
        <v>9</v>
      </c>
      <c r="AD211">
        <v>10</v>
      </c>
      <c r="AE211">
        <v>9</v>
      </c>
      <c r="AF211">
        <v>9</v>
      </c>
    </row>
    <row r="212" spans="1:32" x14ac:dyDescent="0.35">
      <c r="A212">
        <v>404</v>
      </c>
      <c r="B212" t="s">
        <v>36</v>
      </c>
      <c r="C212">
        <v>1</v>
      </c>
      <c r="J212" t="s">
        <v>852</v>
      </c>
      <c r="L212">
        <v>41.225000000000001</v>
      </c>
      <c r="M212">
        <v>35.901000000000003</v>
      </c>
      <c r="N212">
        <v>77.25</v>
      </c>
      <c r="O212">
        <v>77.295000000000002</v>
      </c>
      <c r="P212">
        <v>65.483000000000004</v>
      </c>
      <c r="Q212">
        <v>65.364999999999995</v>
      </c>
      <c r="R212">
        <v>101.355</v>
      </c>
      <c r="S212">
        <v>101.432</v>
      </c>
      <c r="T212">
        <v>65.277000000000001</v>
      </c>
      <c r="U212">
        <v>65.864999999999995</v>
      </c>
      <c r="V212">
        <v>34.722999999999999</v>
      </c>
      <c r="W212">
        <v>34.134999999999998</v>
      </c>
      <c r="X212">
        <v>16.302</v>
      </c>
      <c r="Y212">
        <v>15.016999999999999</v>
      </c>
      <c r="Z212">
        <v>34.134999999999998</v>
      </c>
      <c r="AA212">
        <v>34.722999999999999</v>
      </c>
      <c r="AB212">
        <v>7.85</v>
      </c>
      <c r="AC212">
        <v>15</v>
      </c>
      <c r="AD212">
        <v>15</v>
      </c>
      <c r="AE212">
        <v>15</v>
      </c>
      <c r="AF212">
        <v>15</v>
      </c>
    </row>
    <row r="213" spans="1:32" x14ac:dyDescent="0.35">
      <c r="A213">
        <v>405</v>
      </c>
      <c r="B213" t="s">
        <v>36</v>
      </c>
      <c r="C213">
        <v>1</v>
      </c>
      <c r="J213" t="s">
        <v>855</v>
      </c>
      <c r="L213">
        <v>30.213999999999999</v>
      </c>
      <c r="M213">
        <v>32.226999999999997</v>
      </c>
      <c r="N213">
        <v>62.886000000000003</v>
      </c>
      <c r="O213">
        <v>62.256999999999998</v>
      </c>
      <c r="P213">
        <v>62.841999999999999</v>
      </c>
      <c r="Q213">
        <v>62.710999999999999</v>
      </c>
      <c r="R213">
        <v>119.736</v>
      </c>
      <c r="S213">
        <v>119.876</v>
      </c>
      <c r="T213">
        <v>62.606000000000002</v>
      </c>
      <c r="U213">
        <v>64.632000000000005</v>
      </c>
      <c r="V213">
        <v>37.393999999999998</v>
      </c>
      <c r="W213">
        <v>35.368000000000002</v>
      </c>
      <c r="X213">
        <v>14.553000000000001</v>
      </c>
      <c r="Y213">
        <v>12.571</v>
      </c>
      <c r="Z213">
        <v>35.368000000000002</v>
      </c>
      <c r="AA213">
        <v>37.393999999999998</v>
      </c>
      <c r="AB213">
        <v>10.618</v>
      </c>
      <c r="AC213">
        <v>17</v>
      </c>
      <c r="AD213">
        <v>18</v>
      </c>
      <c r="AE213">
        <v>17</v>
      </c>
      <c r="AF213">
        <v>17</v>
      </c>
    </row>
    <row r="214" spans="1:32" x14ac:dyDescent="0.35">
      <c r="A214">
        <v>406</v>
      </c>
      <c r="B214" t="s">
        <v>36</v>
      </c>
      <c r="C214">
        <v>1</v>
      </c>
      <c r="J214" t="s">
        <v>858</v>
      </c>
      <c r="L214">
        <v>55.353999999999999</v>
      </c>
      <c r="M214">
        <v>61.753</v>
      </c>
      <c r="N214">
        <v>118.154</v>
      </c>
      <c r="O214">
        <v>116.26</v>
      </c>
      <c r="P214">
        <v>116.346</v>
      </c>
      <c r="Q214">
        <v>114.51300000000001</v>
      </c>
      <c r="R214">
        <v>118.86199999999999</v>
      </c>
      <c r="S214">
        <v>117.627</v>
      </c>
      <c r="T214">
        <v>61.622999999999998</v>
      </c>
      <c r="U214">
        <v>60.103000000000002</v>
      </c>
      <c r="V214">
        <v>38.377000000000002</v>
      </c>
      <c r="W214">
        <v>39.896999999999998</v>
      </c>
      <c r="X214">
        <v>12.292</v>
      </c>
      <c r="Y214">
        <v>10.446</v>
      </c>
      <c r="Z214">
        <v>39.896999999999998</v>
      </c>
      <c r="AA214">
        <v>38.377000000000002</v>
      </c>
      <c r="AB214">
        <v>13.358000000000001</v>
      </c>
      <c r="AC214">
        <v>10</v>
      </c>
      <c r="AD214">
        <v>10</v>
      </c>
      <c r="AE214">
        <v>10</v>
      </c>
      <c r="AF214">
        <v>10</v>
      </c>
    </row>
    <row r="215" spans="1:32" x14ac:dyDescent="0.35">
      <c r="A215">
        <v>407</v>
      </c>
      <c r="B215" t="s">
        <v>36</v>
      </c>
      <c r="C215">
        <v>1</v>
      </c>
      <c r="J215" t="s">
        <v>861</v>
      </c>
      <c r="L215">
        <v>27.305</v>
      </c>
      <c r="M215">
        <v>33.421999999999997</v>
      </c>
      <c r="N215">
        <v>62.682000000000002</v>
      </c>
      <c r="O215">
        <v>60.728999999999999</v>
      </c>
      <c r="P215">
        <v>29.472999999999999</v>
      </c>
      <c r="Q215">
        <v>29.143000000000001</v>
      </c>
      <c r="R215">
        <v>56.781999999999996</v>
      </c>
      <c r="S215">
        <v>57.691000000000003</v>
      </c>
      <c r="T215">
        <v>72.63</v>
      </c>
      <c r="U215">
        <v>74.007999999999996</v>
      </c>
      <c r="V215">
        <v>27.37</v>
      </c>
      <c r="W215">
        <v>25.992000000000001</v>
      </c>
      <c r="X215">
        <v>22.885000000000002</v>
      </c>
      <c r="Y215">
        <v>24.864999999999998</v>
      </c>
      <c r="Z215">
        <v>25.992000000000001</v>
      </c>
      <c r="AA215">
        <v>27.37</v>
      </c>
      <c r="AB215">
        <v>14.77</v>
      </c>
      <c r="AC215">
        <v>11</v>
      </c>
      <c r="AD215">
        <v>14</v>
      </c>
      <c r="AE215">
        <v>11</v>
      </c>
      <c r="AF215">
        <v>11</v>
      </c>
    </row>
    <row r="216" spans="1:32" x14ac:dyDescent="0.35">
      <c r="A216">
        <v>408</v>
      </c>
      <c r="B216" t="s">
        <v>36</v>
      </c>
      <c r="C216">
        <v>1</v>
      </c>
      <c r="J216" t="s">
        <v>864</v>
      </c>
      <c r="L216">
        <v>48.164999999999999</v>
      </c>
      <c r="M216">
        <v>46.731999999999999</v>
      </c>
      <c r="N216">
        <v>95.221000000000004</v>
      </c>
      <c r="O216">
        <v>94.206000000000003</v>
      </c>
      <c r="P216">
        <v>70.438999999999993</v>
      </c>
      <c r="Q216">
        <v>69.665999999999997</v>
      </c>
      <c r="R216">
        <v>88.944000000000003</v>
      </c>
      <c r="S216">
        <v>88.962999999999994</v>
      </c>
      <c r="T216">
        <v>65.977000000000004</v>
      </c>
      <c r="U216">
        <v>66.432000000000002</v>
      </c>
      <c r="V216">
        <v>34.021999999999998</v>
      </c>
      <c r="W216">
        <v>33.567999999999998</v>
      </c>
      <c r="X216">
        <v>15.962</v>
      </c>
      <c r="Y216">
        <v>16.951000000000001</v>
      </c>
      <c r="Z216">
        <v>33.567999999999998</v>
      </c>
      <c r="AA216">
        <v>34.021999999999998</v>
      </c>
      <c r="AB216">
        <v>13.04</v>
      </c>
      <c r="AC216">
        <v>14</v>
      </c>
      <c r="AD216">
        <v>15</v>
      </c>
      <c r="AE216">
        <v>14</v>
      </c>
      <c r="AF216">
        <v>14</v>
      </c>
    </row>
    <row r="217" spans="1:32" x14ac:dyDescent="0.35">
      <c r="A217">
        <v>409</v>
      </c>
      <c r="B217" t="s">
        <v>36</v>
      </c>
      <c r="C217">
        <v>1</v>
      </c>
      <c r="J217" t="s">
        <v>867</v>
      </c>
      <c r="L217">
        <v>50.204999999999998</v>
      </c>
      <c r="M217">
        <v>54.366</v>
      </c>
      <c r="N217">
        <v>104.47199999999999</v>
      </c>
      <c r="O217">
        <v>103.99</v>
      </c>
      <c r="P217">
        <v>89.102000000000004</v>
      </c>
      <c r="Q217">
        <v>89.242999999999995</v>
      </c>
      <c r="R217">
        <v>102.03</v>
      </c>
      <c r="S217">
        <v>102.384</v>
      </c>
      <c r="T217">
        <v>66.346999999999994</v>
      </c>
      <c r="U217">
        <v>65.320999999999998</v>
      </c>
      <c r="V217">
        <v>33.652999999999999</v>
      </c>
      <c r="W217">
        <v>34.679000000000002</v>
      </c>
      <c r="X217">
        <v>18.638000000000002</v>
      </c>
      <c r="Y217">
        <v>12.571</v>
      </c>
      <c r="Z217">
        <v>34.679000000000002</v>
      </c>
      <c r="AA217">
        <v>33.652999999999999</v>
      </c>
      <c r="AB217">
        <v>10.074</v>
      </c>
      <c r="AC217">
        <v>12</v>
      </c>
      <c r="AD217">
        <v>12</v>
      </c>
      <c r="AE217">
        <v>12</v>
      </c>
      <c r="AF217">
        <v>12</v>
      </c>
    </row>
    <row r="218" spans="1:32" x14ac:dyDescent="0.35">
      <c r="A218">
        <v>410</v>
      </c>
      <c r="B218" t="s">
        <v>36</v>
      </c>
      <c r="C218">
        <v>1</v>
      </c>
      <c r="J218" t="s">
        <v>870</v>
      </c>
      <c r="L218">
        <v>38.677</v>
      </c>
      <c r="M218">
        <v>38.069000000000003</v>
      </c>
      <c r="N218">
        <v>76.959999999999994</v>
      </c>
      <c r="O218">
        <v>77.144999999999996</v>
      </c>
      <c r="P218">
        <v>74.564999999999998</v>
      </c>
      <c r="Q218">
        <v>74.778000000000006</v>
      </c>
      <c r="R218">
        <v>116.262</v>
      </c>
      <c r="S218">
        <v>116.911</v>
      </c>
      <c r="T218">
        <v>65.899000000000001</v>
      </c>
      <c r="U218">
        <v>65.585999999999999</v>
      </c>
      <c r="V218">
        <v>34.100999999999999</v>
      </c>
      <c r="W218">
        <v>34.414000000000001</v>
      </c>
      <c r="X218">
        <v>14.847</v>
      </c>
      <c r="Y218">
        <v>16.867999999999999</v>
      </c>
      <c r="Z218">
        <v>34.414000000000001</v>
      </c>
      <c r="AA218">
        <v>34.100999999999999</v>
      </c>
      <c r="AB218">
        <v>9.48</v>
      </c>
      <c r="AC218">
        <v>15</v>
      </c>
      <c r="AD218">
        <v>15</v>
      </c>
      <c r="AE218">
        <v>15</v>
      </c>
      <c r="AF218">
        <v>15</v>
      </c>
    </row>
    <row r="219" spans="1:32" x14ac:dyDescent="0.35">
      <c r="A219">
        <v>411</v>
      </c>
      <c r="B219" t="s">
        <v>36</v>
      </c>
      <c r="C219">
        <v>1</v>
      </c>
      <c r="J219" t="s">
        <v>873</v>
      </c>
      <c r="L219">
        <v>62.975999999999999</v>
      </c>
      <c r="M219">
        <v>64.421999999999997</v>
      </c>
      <c r="N219">
        <v>127.93</v>
      </c>
      <c r="O219">
        <v>127.48</v>
      </c>
      <c r="P219">
        <v>120.554</v>
      </c>
      <c r="Q219">
        <v>120.584</v>
      </c>
      <c r="R219">
        <v>112.562</v>
      </c>
      <c r="S219">
        <v>113.152</v>
      </c>
      <c r="T219">
        <v>63.366</v>
      </c>
      <c r="U219">
        <v>63.616999999999997</v>
      </c>
      <c r="V219">
        <v>36.634</v>
      </c>
      <c r="W219">
        <v>36.383000000000003</v>
      </c>
      <c r="X219">
        <v>13.733000000000001</v>
      </c>
      <c r="Y219">
        <v>13.347</v>
      </c>
      <c r="Z219">
        <v>36.383000000000003</v>
      </c>
      <c r="AA219">
        <v>36.634</v>
      </c>
      <c r="AB219">
        <v>7.3319999999999999</v>
      </c>
      <c r="AC219">
        <v>10</v>
      </c>
      <c r="AD219">
        <v>10</v>
      </c>
      <c r="AE219">
        <v>10</v>
      </c>
      <c r="AF219">
        <v>10</v>
      </c>
    </row>
    <row r="220" spans="1:32" x14ac:dyDescent="0.35">
      <c r="A220">
        <v>412</v>
      </c>
      <c r="B220" t="s">
        <v>36</v>
      </c>
      <c r="C220">
        <v>1</v>
      </c>
      <c r="J220" t="s">
        <v>876</v>
      </c>
      <c r="L220">
        <v>40.56</v>
      </c>
      <c r="M220">
        <v>35.549999999999997</v>
      </c>
      <c r="N220">
        <v>75.835999999999999</v>
      </c>
      <c r="O220">
        <v>76.150999999999996</v>
      </c>
      <c r="P220">
        <v>69.194999999999993</v>
      </c>
      <c r="Q220">
        <v>70.319000000000003</v>
      </c>
      <c r="R220">
        <v>109.62</v>
      </c>
      <c r="S220">
        <v>110.797</v>
      </c>
      <c r="T220">
        <v>65.119</v>
      </c>
      <c r="U220">
        <v>63.774999999999999</v>
      </c>
      <c r="V220">
        <v>34.881</v>
      </c>
      <c r="W220">
        <v>36.225000000000001</v>
      </c>
      <c r="X220">
        <v>15</v>
      </c>
      <c r="Y220">
        <v>13.88</v>
      </c>
      <c r="Z220">
        <v>36.225000000000001</v>
      </c>
      <c r="AA220">
        <v>34.881</v>
      </c>
      <c r="AB220">
        <v>13.18</v>
      </c>
      <c r="AC220">
        <v>16</v>
      </c>
      <c r="AD220">
        <v>19</v>
      </c>
      <c r="AE220">
        <v>16</v>
      </c>
      <c r="AF220">
        <v>16</v>
      </c>
    </row>
    <row r="221" spans="1:32" x14ac:dyDescent="0.35">
      <c r="A221">
        <v>413</v>
      </c>
      <c r="B221" t="s">
        <v>36</v>
      </c>
      <c r="C221">
        <v>1</v>
      </c>
      <c r="J221" t="s">
        <v>879</v>
      </c>
      <c r="L221">
        <v>39.015999999999998</v>
      </c>
      <c r="M221">
        <v>35.792000000000002</v>
      </c>
      <c r="N221">
        <v>74.539000000000001</v>
      </c>
      <c r="O221">
        <v>74.878</v>
      </c>
      <c r="P221">
        <v>57.262</v>
      </c>
      <c r="Q221">
        <v>57.575000000000003</v>
      </c>
      <c r="R221">
        <v>92.137</v>
      </c>
      <c r="S221">
        <v>91.947000000000003</v>
      </c>
      <c r="T221">
        <v>67.984999999999999</v>
      </c>
      <c r="U221">
        <v>67.84</v>
      </c>
      <c r="V221">
        <v>32.015000000000001</v>
      </c>
      <c r="W221">
        <v>32.159999999999997</v>
      </c>
      <c r="X221">
        <v>17.635000000000002</v>
      </c>
      <c r="Y221">
        <v>18.175000000000001</v>
      </c>
      <c r="Z221">
        <v>32.159999999999997</v>
      </c>
      <c r="AA221">
        <v>32.015000000000001</v>
      </c>
      <c r="AB221">
        <v>20.094999999999999</v>
      </c>
      <c r="AC221">
        <v>14</v>
      </c>
      <c r="AD221">
        <v>15</v>
      </c>
      <c r="AE221">
        <v>14</v>
      </c>
      <c r="AF221">
        <v>14</v>
      </c>
    </row>
    <row r="222" spans="1:32" x14ac:dyDescent="0.35">
      <c r="A222">
        <v>416</v>
      </c>
      <c r="B222" t="s">
        <v>36</v>
      </c>
      <c r="C222">
        <v>1</v>
      </c>
      <c r="J222" t="s">
        <v>886</v>
      </c>
      <c r="L222">
        <v>44.226999999999997</v>
      </c>
      <c r="M222">
        <v>46.366</v>
      </c>
      <c r="N222">
        <v>90.658000000000001</v>
      </c>
      <c r="O222">
        <v>91.5</v>
      </c>
      <c r="P222">
        <v>73.811999999999998</v>
      </c>
      <c r="Q222">
        <v>73.58</v>
      </c>
      <c r="R222">
        <v>97.125</v>
      </c>
      <c r="S222">
        <v>95.623000000000005</v>
      </c>
      <c r="T222">
        <v>66.129000000000005</v>
      </c>
      <c r="U222">
        <v>65.137</v>
      </c>
      <c r="V222">
        <v>33.871000000000002</v>
      </c>
      <c r="W222">
        <v>34.863</v>
      </c>
      <c r="X222">
        <v>14.835000000000001</v>
      </c>
      <c r="Y222">
        <v>16.109000000000002</v>
      </c>
      <c r="Z222">
        <v>34.863</v>
      </c>
      <c r="AA222">
        <v>33.871000000000002</v>
      </c>
      <c r="AB222">
        <v>20.774000000000001</v>
      </c>
      <c r="AC222">
        <v>13</v>
      </c>
      <c r="AD222">
        <v>12</v>
      </c>
      <c r="AE222">
        <v>12</v>
      </c>
      <c r="AF222">
        <v>12</v>
      </c>
    </row>
    <row r="223" spans="1:32" x14ac:dyDescent="0.35">
      <c r="A223">
        <v>418</v>
      </c>
      <c r="B223" t="s">
        <v>36</v>
      </c>
      <c r="C223">
        <v>1</v>
      </c>
      <c r="J223" t="s">
        <v>891</v>
      </c>
      <c r="L223">
        <v>50.7</v>
      </c>
      <c r="M223">
        <v>48.116999999999997</v>
      </c>
      <c r="N223">
        <v>98.034000000000006</v>
      </c>
      <c r="O223">
        <v>99.084000000000003</v>
      </c>
      <c r="P223">
        <v>93.125</v>
      </c>
      <c r="Q223">
        <v>94.186000000000007</v>
      </c>
      <c r="R223">
        <v>113.261</v>
      </c>
      <c r="S223">
        <v>113.643</v>
      </c>
      <c r="T223">
        <v>65.641000000000005</v>
      </c>
      <c r="U223">
        <v>64.144999999999996</v>
      </c>
      <c r="V223">
        <v>34.359000000000002</v>
      </c>
      <c r="W223">
        <v>35.854999999999997</v>
      </c>
      <c r="X223">
        <v>15.054</v>
      </c>
      <c r="Y223">
        <v>14.967000000000001</v>
      </c>
      <c r="Z223">
        <v>35.854999999999997</v>
      </c>
      <c r="AA223">
        <v>34.359000000000002</v>
      </c>
      <c r="AB223">
        <v>16.268000000000001</v>
      </c>
      <c r="AC223">
        <v>11</v>
      </c>
      <c r="AD223">
        <v>11</v>
      </c>
      <c r="AE223">
        <v>11</v>
      </c>
      <c r="AF223">
        <v>11</v>
      </c>
    </row>
    <row r="224" spans="1:32" x14ac:dyDescent="0.35">
      <c r="A224">
        <v>419</v>
      </c>
      <c r="B224" t="s">
        <v>36</v>
      </c>
      <c r="C224">
        <v>1</v>
      </c>
      <c r="J224" t="s">
        <v>894</v>
      </c>
      <c r="L224">
        <v>58.481999999999999</v>
      </c>
      <c r="M224">
        <v>64.483000000000004</v>
      </c>
      <c r="N224">
        <v>123.023</v>
      </c>
      <c r="O224">
        <v>123.125</v>
      </c>
      <c r="P224">
        <v>121.92100000000001</v>
      </c>
      <c r="Q224">
        <v>121.46</v>
      </c>
      <c r="R224">
        <v>119.35299999999999</v>
      </c>
      <c r="S224">
        <v>119.681</v>
      </c>
      <c r="T224">
        <v>59.298999999999999</v>
      </c>
      <c r="U224">
        <v>62.353999999999999</v>
      </c>
      <c r="V224">
        <v>40.701000000000001</v>
      </c>
      <c r="W224">
        <v>37.646000000000001</v>
      </c>
      <c r="X224">
        <v>9.5489999999999995</v>
      </c>
      <c r="Y224">
        <v>12.366</v>
      </c>
      <c r="Z224">
        <v>37.646000000000001</v>
      </c>
      <c r="AA224">
        <v>40.701000000000001</v>
      </c>
      <c r="AB224">
        <v>17.792000000000002</v>
      </c>
      <c r="AC224">
        <v>10</v>
      </c>
      <c r="AD224">
        <v>9</v>
      </c>
      <c r="AE224">
        <v>9</v>
      </c>
      <c r="AF224">
        <v>9</v>
      </c>
    </row>
    <row r="225" spans="1:32" x14ac:dyDescent="0.35">
      <c r="A225">
        <v>420</v>
      </c>
      <c r="B225" t="s">
        <v>36</v>
      </c>
      <c r="C225">
        <v>1</v>
      </c>
      <c r="J225" t="s">
        <v>897</v>
      </c>
      <c r="L225">
        <v>62.776000000000003</v>
      </c>
      <c r="M225">
        <v>64.364999999999995</v>
      </c>
      <c r="N225">
        <v>126.90300000000001</v>
      </c>
      <c r="O225">
        <v>126.91</v>
      </c>
      <c r="P225">
        <v>118.328</v>
      </c>
      <c r="Q225">
        <v>117.59699999999999</v>
      </c>
      <c r="R225">
        <v>113.107</v>
      </c>
      <c r="S225">
        <v>111.366</v>
      </c>
      <c r="T225">
        <v>63.000999999999998</v>
      </c>
      <c r="U225">
        <v>61.826999999999998</v>
      </c>
      <c r="V225">
        <v>36.999000000000002</v>
      </c>
      <c r="W225">
        <v>38.173000000000002</v>
      </c>
      <c r="X225">
        <v>12.933</v>
      </c>
      <c r="Y225">
        <v>11.683</v>
      </c>
      <c r="Z225">
        <v>38.173000000000002</v>
      </c>
      <c r="AA225">
        <v>36.999000000000002</v>
      </c>
      <c r="AB225">
        <v>7.7080000000000002</v>
      </c>
      <c r="AC225">
        <v>10</v>
      </c>
      <c r="AD225">
        <v>7</v>
      </c>
      <c r="AE225">
        <v>7</v>
      </c>
      <c r="AF225">
        <v>7</v>
      </c>
    </row>
    <row r="226" spans="1:32" x14ac:dyDescent="0.35">
      <c r="A226">
        <v>421</v>
      </c>
      <c r="B226" t="s">
        <v>36</v>
      </c>
      <c r="C226">
        <v>1</v>
      </c>
      <c r="J226" t="s">
        <v>900</v>
      </c>
      <c r="L226">
        <v>55.722999999999999</v>
      </c>
      <c r="M226">
        <v>56.7</v>
      </c>
      <c r="N226">
        <v>111.663</v>
      </c>
      <c r="O226">
        <v>112.80800000000001</v>
      </c>
      <c r="P226">
        <v>94.81</v>
      </c>
      <c r="Q226">
        <v>95.950999999999993</v>
      </c>
      <c r="R226">
        <v>101.071</v>
      </c>
      <c r="S226">
        <v>101.777</v>
      </c>
      <c r="T226">
        <v>63.402999999999999</v>
      </c>
      <c r="U226">
        <v>65.091999999999999</v>
      </c>
      <c r="V226">
        <v>36.597000000000001</v>
      </c>
      <c r="W226">
        <v>34.908000000000001</v>
      </c>
      <c r="X226">
        <v>14.471</v>
      </c>
      <c r="Y226">
        <v>14.331</v>
      </c>
      <c r="Z226">
        <v>34.908000000000001</v>
      </c>
      <c r="AA226">
        <v>36.597000000000001</v>
      </c>
      <c r="AB226">
        <v>15.71</v>
      </c>
      <c r="AC226">
        <v>9</v>
      </c>
      <c r="AD226">
        <v>9</v>
      </c>
      <c r="AE226">
        <v>9</v>
      </c>
      <c r="AF226">
        <v>9</v>
      </c>
    </row>
    <row r="227" spans="1:32" x14ac:dyDescent="0.35">
      <c r="A227">
        <v>422</v>
      </c>
      <c r="B227" t="s">
        <v>36</v>
      </c>
      <c r="C227">
        <v>1</v>
      </c>
      <c r="J227" t="s">
        <v>903</v>
      </c>
      <c r="L227">
        <v>52.396999999999998</v>
      </c>
      <c r="M227">
        <v>49.978000000000002</v>
      </c>
      <c r="N227">
        <v>102.913</v>
      </c>
      <c r="O227">
        <v>102.223</v>
      </c>
      <c r="P227">
        <v>89.879000000000005</v>
      </c>
      <c r="Q227">
        <v>89.236999999999995</v>
      </c>
      <c r="R227">
        <v>104.03400000000001</v>
      </c>
      <c r="S227">
        <v>104.494</v>
      </c>
      <c r="T227">
        <v>64.025000000000006</v>
      </c>
      <c r="U227">
        <v>62.701000000000001</v>
      </c>
      <c r="V227">
        <v>35.975000000000001</v>
      </c>
      <c r="W227">
        <v>37.298999999999999</v>
      </c>
      <c r="X227">
        <v>12.961</v>
      </c>
      <c r="Y227">
        <v>14.772</v>
      </c>
      <c r="Z227">
        <v>37.298999999999999</v>
      </c>
      <c r="AA227">
        <v>35.975000000000001</v>
      </c>
      <c r="AB227">
        <v>6.1139999999999999</v>
      </c>
      <c r="AC227">
        <v>10</v>
      </c>
      <c r="AD227">
        <v>11</v>
      </c>
      <c r="AE227">
        <v>10</v>
      </c>
      <c r="AF227">
        <v>10</v>
      </c>
    </row>
    <row r="228" spans="1:32" x14ac:dyDescent="0.35">
      <c r="A228">
        <v>423</v>
      </c>
      <c r="B228" t="s">
        <v>36</v>
      </c>
      <c r="C228">
        <v>1</v>
      </c>
      <c r="J228" t="s">
        <v>906</v>
      </c>
      <c r="L228">
        <v>43.334000000000003</v>
      </c>
      <c r="M228">
        <v>35.398000000000003</v>
      </c>
      <c r="N228">
        <v>78.486999999999995</v>
      </c>
      <c r="O228">
        <v>78.772000000000006</v>
      </c>
      <c r="P228">
        <v>67.41</v>
      </c>
      <c r="Q228">
        <v>67.194000000000003</v>
      </c>
      <c r="R228">
        <v>102.855</v>
      </c>
      <c r="S228">
        <v>101.681</v>
      </c>
      <c r="T228">
        <v>66.405000000000001</v>
      </c>
      <c r="U228">
        <v>64.727000000000004</v>
      </c>
      <c r="V228">
        <v>33.594999999999999</v>
      </c>
      <c r="W228">
        <v>35.273000000000003</v>
      </c>
      <c r="X228">
        <v>16.443000000000001</v>
      </c>
      <c r="Y228">
        <v>15.337999999999999</v>
      </c>
      <c r="Z228">
        <v>35.273000000000003</v>
      </c>
      <c r="AA228">
        <v>33.594999999999999</v>
      </c>
      <c r="AB228">
        <v>16.734000000000002</v>
      </c>
      <c r="AC228">
        <v>14</v>
      </c>
      <c r="AD228">
        <v>12</v>
      </c>
      <c r="AE228">
        <v>12</v>
      </c>
      <c r="AF228">
        <v>12</v>
      </c>
    </row>
    <row r="229" spans="1:32" x14ac:dyDescent="0.35">
      <c r="A229">
        <v>424</v>
      </c>
      <c r="B229" t="s">
        <v>36</v>
      </c>
      <c r="C229">
        <v>1</v>
      </c>
      <c r="J229" t="s">
        <v>909</v>
      </c>
      <c r="L229">
        <v>53.972000000000001</v>
      </c>
      <c r="M229">
        <v>55.996000000000002</v>
      </c>
      <c r="N229">
        <v>110.544</v>
      </c>
      <c r="O229">
        <v>109.023</v>
      </c>
      <c r="P229">
        <v>111.22</v>
      </c>
      <c r="Q229">
        <v>111.363</v>
      </c>
      <c r="R229">
        <v>120.776</v>
      </c>
      <c r="S229">
        <v>122.449</v>
      </c>
      <c r="T229">
        <v>60.896000000000001</v>
      </c>
      <c r="U229">
        <v>63.124000000000002</v>
      </c>
      <c r="V229">
        <v>39.103999999999999</v>
      </c>
      <c r="W229">
        <v>36.875999999999998</v>
      </c>
      <c r="X229">
        <v>12.726000000000001</v>
      </c>
      <c r="Y229">
        <v>11.55</v>
      </c>
      <c r="Z229">
        <v>36.875999999999998</v>
      </c>
      <c r="AA229">
        <v>39.103999999999999</v>
      </c>
      <c r="AB229">
        <v>10.194000000000001</v>
      </c>
      <c r="AC229">
        <v>10</v>
      </c>
      <c r="AD229">
        <v>10</v>
      </c>
      <c r="AE229">
        <v>10</v>
      </c>
      <c r="AF229">
        <v>10</v>
      </c>
    </row>
    <row r="230" spans="1:32" x14ac:dyDescent="0.35">
      <c r="A230">
        <v>425</v>
      </c>
      <c r="B230" t="s">
        <v>36</v>
      </c>
      <c r="C230">
        <v>1</v>
      </c>
      <c r="J230" t="s">
        <v>912</v>
      </c>
      <c r="L230">
        <v>26.827999999999999</v>
      </c>
      <c r="M230">
        <v>27.035</v>
      </c>
      <c r="N230">
        <v>53.902000000000001</v>
      </c>
      <c r="O230">
        <v>53.689</v>
      </c>
      <c r="P230">
        <v>56.067999999999998</v>
      </c>
      <c r="Q230">
        <v>56.061999999999998</v>
      </c>
      <c r="R230">
        <v>124.614</v>
      </c>
      <c r="S230">
        <v>124.733</v>
      </c>
      <c r="T230">
        <v>68.248999999999995</v>
      </c>
      <c r="U230">
        <v>67.39</v>
      </c>
      <c r="V230">
        <v>31.751000000000001</v>
      </c>
      <c r="W230">
        <v>32.61</v>
      </c>
      <c r="X230">
        <v>17.736999999999998</v>
      </c>
      <c r="Y230">
        <v>17.806000000000001</v>
      </c>
      <c r="Z230">
        <v>32.61</v>
      </c>
      <c r="AA230">
        <v>31.751000000000001</v>
      </c>
      <c r="AB230">
        <v>23.988</v>
      </c>
      <c r="AC230">
        <v>19</v>
      </c>
      <c r="AD230">
        <v>18</v>
      </c>
      <c r="AE230">
        <v>18</v>
      </c>
      <c r="AF230">
        <v>18</v>
      </c>
    </row>
    <row r="231" spans="1:32" x14ac:dyDescent="0.35">
      <c r="A231">
        <v>426</v>
      </c>
      <c r="B231" t="s">
        <v>36</v>
      </c>
      <c r="C231">
        <v>1</v>
      </c>
      <c r="J231" t="s">
        <v>915</v>
      </c>
      <c r="L231">
        <v>18.468</v>
      </c>
      <c r="M231">
        <v>17.003</v>
      </c>
      <c r="N231">
        <v>35.625999999999998</v>
      </c>
      <c r="O231">
        <v>36.19</v>
      </c>
      <c r="P231">
        <v>36.515000000000001</v>
      </c>
      <c r="Q231">
        <v>37.634</v>
      </c>
      <c r="R231">
        <v>124.334</v>
      </c>
      <c r="S231">
        <v>125.039</v>
      </c>
      <c r="T231">
        <v>70.477999999999994</v>
      </c>
      <c r="U231">
        <v>70.301000000000002</v>
      </c>
      <c r="V231">
        <v>29.521999999999998</v>
      </c>
      <c r="W231">
        <v>29.699000000000002</v>
      </c>
      <c r="X231">
        <v>26.995000000000001</v>
      </c>
      <c r="Y231">
        <v>15.962</v>
      </c>
      <c r="Z231">
        <v>29.699000000000002</v>
      </c>
      <c r="AA231">
        <v>29.521999999999998</v>
      </c>
      <c r="AB231">
        <v>12.898</v>
      </c>
      <c r="AC231">
        <v>32</v>
      </c>
      <c r="AD231">
        <v>30</v>
      </c>
      <c r="AE231">
        <v>30</v>
      </c>
      <c r="AF231">
        <v>30</v>
      </c>
    </row>
    <row r="232" spans="1:32" x14ac:dyDescent="0.35">
      <c r="A232">
        <v>428</v>
      </c>
      <c r="B232" t="s">
        <v>36</v>
      </c>
      <c r="C232">
        <v>1</v>
      </c>
      <c r="J232" t="s">
        <v>920</v>
      </c>
      <c r="L232">
        <v>54.646999999999998</v>
      </c>
      <c r="M232">
        <v>51.503</v>
      </c>
      <c r="N232">
        <v>106.843</v>
      </c>
      <c r="O232">
        <v>105.593</v>
      </c>
      <c r="P232">
        <v>91.986999999999995</v>
      </c>
      <c r="Q232">
        <v>91.302999999999997</v>
      </c>
      <c r="R232">
        <v>103.241</v>
      </c>
      <c r="S232">
        <v>103.69799999999999</v>
      </c>
      <c r="T232">
        <v>65.518000000000001</v>
      </c>
      <c r="U232">
        <v>64.188000000000002</v>
      </c>
      <c r="V232">
        <v>34.481999999999999</v>
      </c>
      <c r="W232">
        <v>35.811999999999998</v>
      </c>
      <c r="X232">
        <v>14.536</v>
      </c>
      <c r="Y232">
        <v>15.031000000000001</v>
      </c>
      <c r="Z232">
        <v>35.811999999999998</v>
      </c>
      <c r="AA232">
        <v>34.481999999999999</v>
      </c>
      <c r="AB232">
        <v>14.3</v>
      </c>
      <c r="AC232">
        <v>10</v>
      </c>
      <c r="AD232">
        <v>10</v>
      </c>
      <c r="AE232">
        <v>10</v>
      </c>
      <c r="AF232">
        <v>10</v>
      </c>
    </row>
    <row r="233" spans="1:32" x14ac:dyDescent="0.35">
      <c r="A233">
        <v>429</v>
      </c>
      <c r="B233" t="s">
        <v>36</v>
      </c>
      <c r="C233">
        <v>1</v>
      </c>
      <c r="J233" t="s">
        <v>923</v>
      </c>
      <c r="L233">
        <v>38.781999999999996</v>
      </c>
      <c r="M233">
        <v>43.176000000000002</v>
      </c>
      <c r="N233">
        <v>81.763000000000005</v>
      </c>
      <c r="O233">
        <v>81.599999999999994</v>
      </c>
      <c r="P233">
        <v>76.918000000000006</v>
      </c>
      <c r="Q233">
        <v>77.450999999999993</v>
      </c>
      <c r="R233">
        <v>113.474</v>
      </c>
      <c r="S233">
        <v>113.727</v>
      </c>
      <c r="T233">
        <v>63.463000000000001</v>
      </c>
      <c r="U233">
        <v>64</v>
      </c>
      <c r="V233">
        <v>36.536999999999999</v>
      </c>
      <c r="W233">
        <v>36</v>
      </c>
      <c r="X233">
        <v>15.851000000000001</v>
      </c>
      <c r="Y233">
        <v>11.664</v>
      </c>
      <c r="Z233">
        <v>36</v>
      </c>
      <c r="AA233">
        <v>36.536999999999999</v>
      </c>
      <c r="AB233">
        <v>14.098000000000001</v>
      </c>
      <c r="AC233">
        <v>17</v>
      </c>
      <c r="AD233">
        <v>14</v>
      </c>
      <c r="AE233">
        <v>14</v>
      </c>
      <c r="AF233">
        <v>14</v>
      </c>
    </row>
    <row r="234" spans="1:32" x14ac:dyDescent="0.35">
      <c r="A234">
        <v>430</v>
      </c>
      <c r="B234" t="s">
        <v>36</v>
      </c>
      <c r="C234">
        <v>1</v>
      </c>
      <c r="J234" t="s">
        <v>926</v>
      </c>
      <c r="L234">
        <v>55.970999999999997</v>
      </c>
      <c r="M234">
        <v>60.085000000000001</v>
      </c>
      <c r="N234">
        <v>116.39100000000001</v>
      </c>
      <c r="O234">
        <v>116.40300000000001</v>
      </c>
      <c r="P234">
        <v>96.218000000000004</v>
      </c>
      <c r="Q234">
        <v>96.703000000000003</v>
      </c>
      <c r="R234">
        <v>99.188000000000002</v>
      </c>
      <c r="S234">
        <v>98.942999999999998</v>
      </c>
      <c r="T234">
        <v>63.75</v>
      </c>
      <c r="U234">
        <v>62.639000000000003</v>
      </c>
      <c r="V234">
        <v>36.25</v>
      </c>
      <c r="W234">
        <v>37.360999999999997</v>
      </c>
      <c r="X234">
        <v>13.351000000000001</v>
      </c>
      <c r="Y234">
        <v>13.228999999999999</v>
      </c>
      <c r="Z234">
        <v>37.360999999999997</v>
      </c>
      <c r="AA234">
        <v>36.25</v>
      </c>
      <c r="AB234">
        <v>8.6199999999999992</v>
      </c>
      <c r="AC234">
        <v>9</v>
      </c>
      <c r="AD234">
        <v>10</v>
      </c>
      <c r="AE234">
        <v>9</v>
      </c>
      <c r="AF234">
        <v>9</v>
      </c>
    </row>
    <row r="235" spans="1:32" x14ac:dyDescent="0.35">
      <c r="A235">
        <v>431</v>
      </c>
      <c r="B235" t="s">
        <v>36</v>
      </c>
      <c r="C235">
        <v>1</v>
      </c>
      <c r="J235" t="s">
        <v>929</v>
      </c>
      <c r="L235">
        <v>41.545000000000002</v>
      </c>
      <c r="M235">
        <v>40.229999999999997</v>
      </c>
      <c r="N235">
        <v>82.116</v>
      </c>
      <c r="O235">
        <v>80.384</v>
      </c>
      <c r="P235">
        <v>64.123999999999995</v>
      </c>
      <c r="Q235">
        <v>63.954999999999998</v>
      </c>
      <c r="R235">
        <v>94.873000000000005</v>
      </c>
      <c r="S235">
        <v>95.239000000000004</v>
      </c>
      <c r="T235">
        <v>65.759</v>
      </c>
      <c r="U235">
        <v>60.988999999999997</v>
      </c>
      <c r="V235">
        <v>34.241</v>
      </c>
      <c r="W235">
        <v>39.011000000000003</v>
      </c>
      <c r="X235">
        <v>15.144</v>
      </c>
      <c r="Y235">
        <v>12.287000000000001</v>
      </c>
      <c r="Z235">
        <v>39.011000000000003</v>
      </c>
      <c r="AA235">
        <v>34.241</v>
      </c>
      <c r="AB235">
        <v>10.776</v>
      </c>
      <c r="AC235">
        <v>15</v>
      </c>
      <c r="AD235">
        <v>15</v>
      </c>
      <c r="AE235">
        <v>15</v>
      </c>
      <c r="AF235">
        <v>15</v>
      </c>
    </row>
    <row r="236" spans="1:32" x14ac:dyDescent="0.35">
      <c r="A236">
        <v>432</v>
      </c>
      <c r="B236" t="s">
        <v>36</v>
      </c>
      <c r="C236">
        <v>1</v>
      </c>
      <c r="J236" t="s">
        <v>932</v>
      </c>
      <c r="L236">
        <v>67.918999999999997</v>
      </c>
      <c r="M236">
        <v>65.198999999999998</v>
      </c>
      <c r="N236">
        <v>133.55000000000001</v>
      </c>
      <c r="O236">
        <v>132.577</v>
      </c>
      <c r="P236">
        <v>112.947</v>
      </c>
      <c r="Q236">
        <v>112.611</v>
      </c>
      <c r="R236">
        <v>100.867</v>
      </c>
      <c r="S236">
        <v>101.187</v>
      </c>
      <c r="T236">
        <v>62.475000000000001</v>
      </c>
      <c r="U236">
        <v>62.765999999999998</v>
      </c>
      <c r="V236">
        <v>37.524999999999999</v>
      </c>
      <c r="W236">
        <v>37.234000000000002</v>
      </c>
      <c r="X236">
        <v>11.619</v>
      </c>
      <c r="Y236">
        <v>13.462999999999999</v>
      </c>
      <c r="Z236">
        <v>37.234000000000002</v>
      </c>
      <c r="AA236">
        <v>37.524999999999999</v>
      </c>
      <c r="AB236">
        <v>19.704000000000001</v>
      </c>
      <c r="AC236">
        <v>10</v>
      </c>
      <c r="AD236">
        <v>6</v>
      </c>
      <c r="AE236">
        <v>6</v>
      </c>
      <c r="AF236">
        <v>6</v>
      </c>
    </row>
    <row r="237" spans="1:32" x14ac:dyDescent="0.35">
      <c r="A237">
        <v>433</v>
      </c>
      <c r="B237" t="s">
        <v>36</v>
      </c>
      <c r="C237">
        <v>1</v>
      </c>
      <c r="J237" t="s">
        <v>935</v>
      </c>
      <c r="L237">
        <v>66.325999999999993</v>
      </c>
      <c r="M237">
        <v>66.456000000000003</v>
      </c>
      <c r="N237">
        <v>133.97900000000001</v>
      </c>
      <c r="O237">
        <v>132.28800000000001</v>
      </c>
      <c r="P237">
        <v>117.53100000000001</v>
      </c>
      <c r="Q237">
        <v>115.39100000000001</v>
      </c>
      <c r="R237">
        <v>105.16500000000001</v>
      </c>
      <c r="S237">
        <v>103.714</v>
      </c>
      <c r="T237">
        <v>61.939</v>
      </c>
      <c r="U237">
        <v>61.834000000000003</v>
      </c>
      <c r="V237">
        <v>38.061</v>
      </c>
      <c r="W237">
        <v>38.165999999999997</v>
      </c>
      <c r="X237">
        <v>12.397</v>
      </c>
      <c r="Y237">
        <v>11.696999999999999</v>
      </c>
      <c r="Z237">
        <v>38.165999999999997</v>
      </c>
      <c r="AA237">
        <v>38.061</v>
      </c>
      <c r="AB237">
        <v>10.086</v>
      </c>
      <c r="AC237">
        <v>7</v>
      </c>
      <c r="AD237">
        <v>8</v>
      </c>
      <c r="AE237">
        <v>7</v>
      </c>
      <c r="AF237">
        <v>7</v>
      </c>
    </row>
    <row r="238" spans="1:32" x14ac:dyDescent="0.35">
      <c r="A238">
        <v>434</v>
      </c>
      <c r="B238" t="s">
        <v>36</v>
      </c>
      <c r="C238">
        <v>1</v>
      </c>
      <c r="J238" t="s">
        <v>938</v>
      </c>
      <c r="L238">
        <v>38.813000000000002</v>
      </c>
      <c r="M238">
        <v>31.201000000000001</v>
      </c>
      <c r="N238">
        <v>69.302999999999997</v>
      </c>
      <c r="O238">
        <v>70.457999999999998</v>
      </c>
      <c r="P238">
        <v>48.921999999999997</v>
      </c>
      <c r="Q238">
        <v>49.552</v>
      </c>
      <c r="R238">
        <v>83.168999999999997</v>
      </c>
      <c r="S238">
        <v>83.191999999999993</v>
      </c>
      <c r="T238">
        <v>71.162000000000006</v>
      </c>
      <c r="U238">
        <v>66.52</v>
      </c>
      <c r="V238">
        <v>28.838000000000001</v>
      </c>
      <c r="W238">
        <v>33.479999999999997</v>
      </c>
      <c r="X238">
        <v>21.626000000000001</v>
      </c>
      <c r="Y238">
        <v>15.601000000000001</v>
      </c>
      <c r="Z238">
        <v>33.479999999999997</v>
      </c>
      <c r="AA238">
        <v>28.838000000000001</v>
      </c>
      <c r="AB238">
        <v>10.882</v>
      </c>
      <c r="AC238">
        <v>15</v>
      </c>
      <c r="AD238">
        <v>15</v>
      </c>
      <c r="AE238">
        <v>15</v>
      </c>
      <c r="AF238">
        <v>15</v>
      </c>
    </row>
    <row r="239" spans="1:32" x14ac:dyDescent="0.35">
      <c r="A239">
        <v>435</v>
      </c>
      <c r="B239" t="s">
        <v>36</v>
      </c>
      <c r="C239">
        <v>1</v>
      </c>
      <c r="J239" t="s">
        <v>941</v>
      </c>
      <c r="L239">
        <v>57.276000000000003</v>
      </c>
      <c r="M239">
        <v>49.972000000000001</v>
      </c>
      <c r="N239">
        <v>108.04900000000001</v>
      </c>
      <c r="O239">
        <v>107.379</v>
      </c>
      <c r="P239">
        <v>105.971</v>
      </c>
      <c r="Q239">
        <v>104.932</v>
      </c>
      <c r="R239">
        <v>116.57</v>
      </c>
      <c r="S239">
        <v>117.544</v>
      </c>
      <c r="T239">
        <v>64.352999999999994</v>
      </c>
      <c r="U239">
        <v>62.249000000000002</v>
      </c>
      <c r="V239">
        <v>35.646999999999998</v>
      </c>
      <c r="W239">
        <v>37.752000000000002</v>
      </c>
      <c r="X239">
        <v>14.407</v>
      </c>
      <c r="Y239">
        <v>12.561</v>
      </c>
      <c r="Z239">
        <v>37.752000000000002</v>
      </c>
      <c r="AA239">
        <v>35.646999999999998</v>
      </c>
      <c r="AB239">
        <v>17.152000000000001</v>
      </c>
      <c r="AC239">
        <v>11</v>
      </c>
      <c r="AD239">
        <v>10</v>
      </c>
      <c r="AE239">
        <v>10</v>
      </c>
      <c r="AF239">
        <v>10</v>
      </c>
    </row>
    <row r="240" spans="1:32" x14ac:dyDescent="0.35">
      <c r="A240">
        <v>436</v>
      </c>
      <c r="B240" t="s">
        <v>36</v>
      </c>
      <c r="C240">
        <v>1</v>
      </c>
      <c r="J240" t="s">
        <v>944</v>
      </c>
      <c r="L240">
        <v>54.468000000000004</v>
      </c>
      <c r="M240">
        <v>55.85</v>
      </c>
      <c r="N240">
        <v>110.313</v>
      </c>
      <c r="O240">
        <v>110.77200000000001</v>
      </c>
      <c r="P240">
        <v>92.563999999999993</v>
      </c>
      <c r="Q240">
        <v>92.207999999999998</v>
      </c>
      <c r="R240">
        <v>100.432</v>
      </c>
      <c r="S240">
        <v>100.11499999999999</v>
      </c>
      <c r="T240">
        <v>64.429000000000002</v>
      </c>
      <c r="U240">
        <v>62.411999999999999</v>
      </c>
      <c r="V240">
        <v>35.570999999999998</v>
      </c>
      <c r="W240">
        <v>37.588000000000001</v>
      </c>
      <c r="X240">
        <v>13.523999999999999</v>
      </c>
      <c r="Y240">
        <v>13.193</v>
      </c>
      <c r="Z240">
        <v>37.588000000000001</v>
      </c>
      <c r="AA240">
        <v>35.570999999999998</v>
      </c>
      <c r="AB240">
        <v>17.399999999999999</v>
      </c>
      <c r="AC240">
        <v>10</v>
      </c>
      <c r="AD240">
        <v>10</v>
      </c>
      <c r="AE240">
        <v>10</v>
      </c>
      <c r="AF240">
        <v>10</v>
      </c>
    </row>
    <row r="241" spans="1:32" x14ac:dyDescent="0.35">
      <c r="A241">
        <v>437</v>
      </c>
      <c r="B241" t="s">
        <v>36</v>
      </c>
      <c r="C241">
        <v>1</v>
      </c>
      <c r="J241" t="s">
        <v>950</v>
      </c>
      <c r="L241">
        <v>43.554000000000002</v>
      </c>
      <c r="M241">
        <v>40.975999999999999</v>
      </c>
      <c r="N241">
        <v>84.456000000000003</v>
      </c>
      <c r="O241">
        <v>84.683999999999997</v>
      </c>
      <c r="P241">
        <v>70.335999999999999</v>
      </c>
      <c r="Q241">
        <v>70.391000000000005</v>
      </c>
      <c r="R241">
        <v>99.903999999999996</v>
      </c>
      <c r="S241">
        <v>99.483999999999995</v>
      </c>
      <c r="T241">
        <v>64.912999999999997</v>
      </c>
      <c r="U241">
        <v>66.600999999999999</v>
      </c>
      <c r="V241">
        <v>35.087000000000003</v>
      </c>
      <c r="W241">
        <v>33.399000000000001</v>
      </c>
      <c r="X241">
        <v>15.888</v>
      </c>
      <c r="Y241">
        <v>16.254999999999999</v>
      </c>
      <c r="Z241">
        <v>33.399000000000001</v>
      </c>
      <c r="AA241">
        <v>35.087000000000003</v>
      </c>
      <c r="AB241">
        <v>12.172000000000001</v>
      </c>
      <c r="AC241">
        <v>12</v>
      </c>
      <c r="AD241">
        <v>11</v>
      </c>
      <c r="AE241">
        <v>11</v>
      </c>
      <c r="AF241">
        <v>11</v>
      </c>
    </row>
    <row r="242" spans="1:32" x14ac:dyDescent="0.35">
      <c r="A242">
        <v>437</v>
      </c>
      <c r="B242" t="s">
        <v>36</v>
      </c>
      <c r="C242">
        <v>2</v>
      </c>
      <c r="L242">
        <v>22.74</v>
      </c>
      <c r="M242">
        <v>20.591999999999999</v>
      </c>
      <c r="N242">
        <v>43.414000000000001</v>
      </c>
      <c r="O242">
        <v>43.095999999999997</v>
      </c>
      <c r="P242">
        <v>23.222999999999999</v>
      </c>
      <c r="Q242">
        <v>23.440999999999999</v>
      </c>
      <c r="R242">
        <v>65.001999999999995</v>
      </c>
      <c r="S242">
        <v>64.509</v>
      </c>
      <c r="T242">
        <v>74.551000000000002</v>
      </c>
      <c r="U242">
        <v>80.024000000000001</v>
      </c>
      <c r="V242">
        <v>25.449000000000002</v>
      </c>
      <c r="W242">
        <v>19.975999999999999</v>
      </c>
      <c r="X242">
        <v>26.902000000000001</v>
      </c>
      <c r="Y242">
        <v>28.143999999999998</v>
      </c>
      <c r="Z242">
        <v>19.975999999999999</v>
      </c>
      <c r="AA242">
        <v>25.449000000000002</v>
      </c>
      <c r="AB242">
        <v>17.303999999999998</v>
      </c>
      <c r="AC242">
        <v>19</v>
      </c>
      <c r="AD242">
        <v>20</v>
      </c>
      <c r="AE242">
        <v>18</v>
      </c>
      <c r="AF242">
        <v>16</v>
      </c>
    </row>
    <row r="243" spans="1:32" x14ac:dyDescent="0.35">
      <c r="A243">
        <v>438</v>
      </c>
      <c r="B243" t="s">
        <v>36</v>
      </c>
      <c r="C243">
        <v>1</v>
      </c>
      <c r="J243" t="s">
        <v>953</v>
      </c>
      <c r="L243">
        <v>47.317</v>
      </c>
      <c r="M243">
        <v>44.375999999999998</v>
      </c>
      <c r="N243">
        <v>91.926000000000002</v>
      </c>
      <c r="O243">
        <v>91.700999999999993</v>
      </c>
      <c r="P243">
        <v>92.912999999999997</v>
      </c>
      <c r="Q243">
        <v>92.65</v>
      </c>
      <c r="R243">
        <v>121.367</v>
      </c>
      <c r="S243">
        <v>121.01900000000001</v>
      </c>
      <c r="T243">
        <v>62.969000000000001</v>
      </c>
      <c r="U243">
        <v>61.573999999999998</v>
      </c>
      <c r="V243">
        <v>37.030999999999999</v>
      </c>
      <c r="W243">
        <v>38.426000000000002</v>
      </c>
      <c r="X243">
        <v>12.308</v>
      </c>
      <c r="Y243">
        <v>12.46</v>
      </c>
      <c r="Z243">
        <v>38.426000000000002</v>
      </c>
      <c r="AA243">
        <v>37.030999999999999</v>
      </c>
      <c r="AB243">
        <v>9.9719999999999995</v>
      </c>
      <c r="AC243">
        <v>11</v>
      </c>
      <c r="AD243">
        <v>14</v>
      </c>
      <c r="AE243">
        <v>11</v>
      </c>
      <c r="AF243">
        <v>11</v>
      </c>
    </row>
    <row r="244" spans="1:32" x14ac:dyDescent="0.35">
      <c r="A244">
        <v>439</v>
      </c>
      <c r="B244" t="s">
        <v>36</v>
      </c>
      <c r="C244">
        <v>1</v>
      </c>
      <c r="J244" t="s">
        <v>960</v>
      </c>
      <c r="L244">
        <v>39.972999999999999</v>
      </c>
      <c r="M244">
        <v>48.183999999999997</v>
      </c>
      <c r="N244">
        <v>89.102000000000004</v>
      </c>
      <c r="O244">
        <v>89.596000000000004</v>
      </c>
      <c r="P244">
        <v>100.52500000000001</v>
      </c>
      <c r="Q244">
        <v>100.459</v>
      </c>
      <c r="R244">
        <v>133.43199999999999</v>
      </c>
      <c r="S244">
        <v>134.047</v>
      </c>
      <c r="T244">
        <v>64.876999999999995</v>
      </c>
      <c r="U244">
        <v>61.063000000000002</v>
      </c>
      <c r="V244">
        <v>35.122999999999998</v>
      </c>
      <c r="W244">
        <v>38.936999999999998</v>
      </c>
      <c r="X244">
        <v>13.361000000000001</v>
      </c>
      <c r="Y244">
        <v>13.189</v>
      </c>
      <c r="Z244">
        <v>38.936999999999998</v>
      </c>
      <c r="AA244">
        <v>35.122999999999998</v>
      </c>
      <c r="AB244">
        <v>16.994</v>
      </c>
      <c r="AC244">
        <v>13</v>
      </c>
      <c r="AD244">
        <v>13</v>
      </c>
      <c r="AE244">
        <v>13</v>
      </c>
      <c r="AF244">
        <v>13</v>
      </c>
    </row>
    <row r="245" spans="1:32" x14ac:dyDescent="0.35">
      <c r="A245">
        <v>439</v>
      </c>
      <c r="B245" t="s">
        <v>36</v>
      </c>
      <c r="C245">
        <v>2</v>
      </c>
      <c r="J245" t="s">
        <v>961</v>
      </c>
      <c r="L245">
        <v>46.399000000000001</v>
      </c>
      <c r="M245">
        <v>54.139000000000003</v>
      </c>
      <c r="N245">
        <v>101.277</v>
      </c>
      <c r="O245">
        <v>99.483999999999995</v>
      </c>
      <c r="P245">
        <v>80.564999999999998</v>
      </c>
      <c r="Q245">
        <v>80.58</v>
      </c>
      <c r="R245">
        <v>95.52</v>
      </c>
      <c r="S245">
        <v>97.096000000000004</v>
      </c>
      <c r="T245">
        <v>63.173999999999999</v>
      </c>
      <c r="U245">
        <v>69.349000000000004</v>
      </c>
      <c r="V245">
        <v>36.826000000000001</v>
      </c>
      <c r="W245">
        <v>30.651</v>
      </c>
      <c r="X245">
        <v>16.109000000000002</v>
      </c>
      <c r="Y245">
        <v>17.651</v>
      </c>
      <c r="Z245">
        <v>30.651</v>
      </c>
      <c r="AA245">
        <v>36.826000000000001</v>
      </c>
      <c r="AB245">
        <v>17.806000000000001</v>
      </c>
      <c r="AC245">
        <v>13</v>
      </c>
      <c r="AD245">
        <v>13</v>
      </c>
      <c r="AE245">
        <v>11</v>
      </c>
      <c r="AF245">
        <v>10</v>
      </c>
    </row>
    <row r="246" spans="1:32" x14ac:dyDescent="0.35">
      <c r="A246">
        <v>441</v>
      </c>
      <c r="B246" t="s">
        <v>36</v>
      </c>
      <c r="C246">
        <v>1</v>
      </c>
      <c r="J246" t="s">
        <v>966</v>
      </c>
      <c r="L246">
        <v>45.107999999999997</v>
      </c>
      <c r="M246">
        <v>51.755000000000003</v>
      </c>
      <c r="N246">
        <v>96.358000000000004</v>
      </c>
      <c r="O246">
        <v>97.106999999999999</v>
      </c>
      <c r="P246">
        <v>77.281999999999996</v>
      </c>
      <c r="Q246">
        <v>78.403999999999996</v>
      </c>
      <c r="R246">
        <v>96.438999999999993</v>
      </c>
      <c r="S246">
        <v>96.483999999999995</v>
      </c>
      <c r="T246">
        <v>64.646000000000001</v>
      </c>
      <c r="U246">
        <v>63.438000000000002</v>
      </c>
      <c r="V246">
        <v>35.353999999999999</v>
      </c>
      <c r="W246">
        <v>36.561999999999998</v>
      </c>
      <c r="X246">
        <v>14.525</v>
      </c>
      <c r="Y246">
        <v>13.586</v>
      </c>
      <c r="Z246">
        <v>36.561999999999998</v>
      </c>
      <c r="AA246">
        <v>35.353999999999999</v>
      </c>
      <c r="AB246">
        <v>12.86</v>
      </c>
      <c r="AC246">
        <v>14</v>
      </c>
      <c r="AD246">
        <v>13</v>
      </c>
      <c r="AE246">
        <v>13</v>
      </c>
      <c r="AF246">
        <v>13</v>
      </c>
    </row>
    <row r="247" spans="1:32" x14ac:dyDescent="0.35">
      <c r="A247">
        <v>442</v>
      </c>
      <c r="B247" t="s">
        <v>36</v>
      </c>
      <c r="C247">
        <v>1</v>
      </c>
      <c r="J247" t="s">
        <v>969</v>
      </c>
      <c r="L247">
        <v>53.731999999999999</v>
      </c>
      <c r="M247">
        <v>48.307000000000002</v>
      </c>
      <c r="N247">
        <v>102.09399999999999</v>
      </c>
      <c r="O247">
        <v>101.86</v>
      </c>
      <c r="P247">
        <v>97.727999999999994</v>
      </c>
      <c r="Q247">
        <v>97.616</v>
      </c>
      <c r="R247">
        <v>114.218</v>
      </c>
      <c r="S247">
        <v>113.998</v>
      </c>
      <c r="T247">
        <v>65.427000000000007</v>
      </c>
      <c r="U247">
        <v>60.929000000000002</v>
      </c>
      <c r="V247">
        <v>34.573</v>
      </c>
      <c r="W247">
        <v>39.070999999999998</v>
      </c>
      <c r="X247">
        <v>14.430999999999999</v>
      </c>
      <c r="Y247">
        <v>12.516999999999999</v>
      </c>
      <c r="Z247">
        <v>39.070999999999998</v>
      </c>
      <c r="AA247">
        <v>34.573</v>
      </c>
      <c r="AB247">
        <v>10.8</v>
      </c>
      <c r="AC247">
        <v>10</v>
      </c>
      <c r="AD247">
        <v>11</v>
      </c>
      <c r="AE247">
        <v>10</v>
      </c>
      <c r="AF247">
        <v>10</v>
      </c>
    </row>
    <row r="248" spans="1:32" x14ac:dyDescent="0.35">
      <c r="A248">
        <v>443</v>
      </c>
      <c r="B248" t="s">
        <v>36</v>
      </c>
      <c r="C248">
        <v>1</v>
      </c>
      <c r="J248" t="s">
        <v>972</v>
      </c>
      <c r="L248">
        <v>64.460999999999999</v>
      </c>
      <c r="M248">
        <v>73.010000000000005</v>
      </c>
      <c r="N248">
        <v>138.18299999999999</v>
      </c>
      <c r="O248">
        <v>137.70599999999999</v>
      </c>
      <c r="P248">
        <v>118.751</v>
      </c>
      <c r="Q248">
        <v>118.38800000000001</v>
      </c>
      <c r="R248">
        <v>102.9</v>
      </c>
      <c r="S248">
        <v>102.895</v>
      </c>
      <c r="T248">
        <v>63.587000000000003</v>
      </c>
      <c r="U248">
        <v>62.851999999999997</v>
      </c>
      <c r="V248">
        <v>36.412999999999997</v>
      </c>
      <c r="W248">
        <v>37.148000000000003</v>
      </c>
      <c r="X248">
        <v>12.513</v>
      </c>
      <c r="Y248">
        <v>13.769</v>
      </c>
      <c r="Z248">
        <v>37.148000000000003</v>
      </c>
      <c r="AA248">
        <v>36.412999999999997</v>
      </c>
      <c r="AB248">
        <v>11.444000000000001</v>
      </c>
      <c r="AC248">
        <v>10</v>
      </c>
      <c r="AD248">
        <v>7</v>
      </c>
      <c r="AE248">
        <v>7</v>
      </c>
      <c r="AF248">
        <v>7</v>
      </c>
    </row>
    <row r="249" spans="1:32" x14ac:dyDescent="0.35">
      <c r="A249">
        <v>444</v>
      </c>
      <c r="B249" t="s">
        <v>36</v>
      </c>
      <c r="C249">
        <v>1</v>
      </c>
      <c r="J249" t="s">
        <v>975</v>
      </c>
      <c r="L249">
        <v>63.942</v>
      </c>
      <c r="M249">
        <v>61.444000000000003</v>
      </c>
      <c r="N249">
        <v>126.962</v>
      </c>
      <c r="O249">
        <v>124.774</v>
      </c>
      <c r="P249">
        <v>128.83799999999999</v>
      </c>
      <c r="Q249">
        <v>129.99199999999999</v>
      </c>
      <c r="R249">
        <v>122.255</v>
      </c>
      <c r="S249">
        <v>124.973</v>
      </c>
      <c r="T249">
        <v>59.137999999999998</v>
      </c>
      <c r="U249">
        <v>61.354999999999997</v>
      </c>
      <c r="V249">
        <v>40.862000000000002</v>
      </c>
      <c r="W249">
        <v>38.645000000000003</v>
      </c>
      <c r="X249">
        <v>10.420999999999999</v>
      </c>
      <c r="Y249">
        <v>11.547000000000001</v>
      </c>
      <c r="Z249">
        <v>38.645000000000003</v>
      </c>
      <c r="AA249">
        <v>40.862000000000002</v>
      </c>
      <c r="AB249">
        <v>13.648</v>
      </c>
      <c r="AC249">
        <v>7</v>
      </c>
      <c r="AD249">
        <v>10</v>
      </c>
      <c r="AE249">
        <v>7</v>
      </c>
      <c r="AF249">
        <v>7</v>
      </c>
    </row>
    <row r="250" spans="1:32" x14ac:dyDescent="0.35">
      <c r="A250">
        <v>446</v>
      </c>
      <c r="B250" t="s">
        <v>36</v>
      </c>
      <c r="C250">
        <v>1</v>
      </c>
      <c r="J250" t="s">
        <v>978</v>
      </c>
      <c r="L250">
        <v>39.267000000000003</v>
      </c>
      <c r="M250">
        <v>46.362000000000002</v>
      </c>
      <c r="N250">
        <v>84.313000000000002</v>
      </c>
      <c r="O250">
        <v>85.275000000000006</v>
      </c>
      <c r="P250">
        <v>72.948999999999998</v>
      </c>
      <c r="Q250">
        <v>74.326999999999998</v>
      </c>
      <c r="R250">
        <v>103.136</v>
      </c>
      <c r="S250">
        <v>103.77800000000001</v>
      </c>
      <c r="T250">
        <v>63.615000000000002</v>
      </c>
      <c r="U250">
        <v>64.796000000000006</v>
      </c>
      <c r="V250">
        <v>36.384999999999998</v>
      </c>
      <c r="W250">
        <v>35.204000000000001</v>
      </c>
      <c r="X250">
        <v>15.217000000000001</v>
      </c>
      <c r="Y250">
        <v>13.763999999999999</v>
      </c>
      <c r="Z250">
        <v>35.204000000000001</v>
      </c>
      <c r="AA250">
        <v>36.384999999999998</v>
      </c>
      <c r="AB250">
        <v>9.2379999999999995</v>
      </c>
      <c r="AC250">
        <v>12</v>
      </c>
      <c r="AD250">
        <v>14</v>
      </c>
      <c r="AE250">
        <v>12</v>
      </c>
      <c r="AF250">
        <v>12</v>
      </c>
    </row>
    <row r="251" spans="1:32" x14ac:dyDescent="0.35">
      <c r="A251">
        <v>447</v>
      </c>
      <c r="B251" t="s">
        <v>36</v>
      </c>
      <c r="C251">
        <v>1</v>
      </c>
      <c r="J251" t="s">
        <v>981</v>
      </c>
      <c r="L251">
        <v>67.888000000000005</v>
      </c>
      <c r="M251">
        <v>66.611999999999995</v>
      </c>
      <c r="N251">
        <v>135.178</v>
      </c>
      <c r="O251">
        <v>133.94499999999999</v>
      </c>
      <c r="P251">
        <v>130.88999999999999</v>
      </c>
      <c r="Q251">
        <v>130.42099999999999</v>
      </c>
      <c r="R251">
        <v>115.873</v>
      </c>
      <c r="S251">
        <v>116.774</v>
      </c>
      <c r="T251">
        <v>61.460999999999999</v>
      </c>
      <c r="U251">
        <v>60.271999999999998</v>
      </c>
      <c r="V251">
        <v>38.539000000000001</v>
      </c>
      <c r="W251">
        <v>39.728000000000002</v>
      </c>
      <c r="X251">
        <v>11.018000000000001</v>
      </c>
      <c r="Y251">
        <v>10.808999999999999</v>
      </c>
      <c r="Z251">
        <v>39.728000000000002</v>
      </c>
      <c r="AA251">
        <v>38.539000000000001</v>
      </c>
      <c r="AB251">
        <v>11.992000000000001</v>
      </c>
      <c r="AC251">
        <v>10</v>
      </c>
      <c r="AD251">
        <v>9</v>
      </c>
      <c r="AE251">
        <v>9</v>
      </c>
      <c r="AF251">
        <v>9</v>
      </c>
    </row>
    <row r="252" spans="1:32" x14ac:dyDescent="0.35">
      <c r="A252">
        <v>448</v>
      </c>
      <c r="B252" t="s">
        <v>36</v>
      </c>
      <c r="C252">
        <v>1</v>
      </c>
      <c r="J252" t="s">
        <v>986</v>
      </c>
      <c r="L252">
        <v>42.634</v>
      </c>
      <c r="M252">
        <v>46.960999999999999</v>
      </c>
      <c r="N252">
        <v>89.674999999999997</v>
      </c>
      <c r="O252">
        <v>90.144000000000005</v>
      </c>
      <c r="P252">
        <v>56.418999999999997</v>
      </c>
      <c r="Q252">
        <v>56.996000000000002</v>
      </c>
      <c r="R252">
        <v>75.308999999999997</v>
      </c>
      <c r="S252">
        <v>75.316000000000003</v>
      </c>
      <c r="T252">
        <v>66.936000000000007</v>
      </c>
      <c r="U252">
        <v>67.510999999999996</v>
      </c>
      <c r="V252">
        <v>33.064</v>
      </c>
      <c r="W252">
        <v>32.488999999999997</v>
      </c>
      <c r="X252">
        <v>17.747</v>
      </c>
      <c r="Y252">
        <v>16.847999999999999</v>
      </c>
      <c r="Z252">
        <v>32.488999999999997</v>
      </c>
      <c r="AA252">
        <v>33.064</v>
      </c>
      <c r="AB252">
        <v>11.798</v>
      </c>
      <c r="AC252">
        <v>14</v>
      </c>
      <c r="AD252">
        <v>11</v>
      </c>
      <c r="AE252">
        <v>11</v>
      </c>
      <c r="AF252">
        <v>11</v>
      </c>
    </row>
    <row r="253" spans="1:32" x14ac:dyDescent="0.35">
      <c r="A253">
        <v>449</v>
      </c>
      <c r="B253" t="s">
        <v>36</v>
      </c>
      <c r="C253">
        <v>1</v>
      </c>
      <c r="J253" t="s">
        <v>989</v>
      </c>
      <c r="L253">
        <v>69.613</v>
      </c>
      <c r="M253">
        <v>69.789000000000001</v>
      </c>
      <c r="N253">
        <v>138.79499999999999</v>
      </c>
      <c r="O253">
        <v>139.958</v>
      </c>
      <c r="P253">
        <v>132.16300000000001</v>
      </c>
      <c r="Q253">
        <v>132.346</v>
      </c>
      <c r="R253">
        <v>113.902</v>
      </c>
      <c r="S253">
        <v>113.05800000000001</v>
      </c>
      <c r="T253">
        <v>61.896999999999998</v>
      </c>
      <c r="U253">
        <v>60.533000000000001</v>
      </c>
      <c r="V253">
        <v>38.103000000000002</v>
      </c>
      <c r="W253">
        <v>39.466999999999999</v>
      </c>
      <c r="X253">
        <v>11.143000000000001</v>
      </c>
      <c r="Y253">
        <v>11.433</v>
      </c>
      <c r="Z253">
        <v>39.466999999999999</v>
      </c>
      <c r="AA253">
        <v>38.103000000000002</v>
      </c>
      <c r="AB253">
        <v>7.49</v>
      </c>
      <c r="AC253">
        <v>10</v>
      </c>
      <c r="AD253">
        <v>7</v>
      </c>
      <c r="AE253">
        <v>7</v>
      </c>
      <c r="AF253">
        <v>7</v>
      </c>
    </row>
    <row r="254" spans="1:32" x14ac:dyDescent="0.35">
      <c r="A254">
        <v>450</v>
      </c>
      <c r="B254" t="s">
        <v>36</v>
      </c>
      <c r="C254">
        <v>1</v>
      </c>
      <c r="J254" t="s">
        <v>992</v>
      </c>
      <c r="L254">
        <v>63.372999999999998</v>
      </c>
      <c r="M254">
        <v>58.619</v>
      </c>
      <c r="N254">
        <v>121.89100000000001</v>
      </c>
      <c r="O254">
        <v>121.72499999999999</v>
      </c>
      <c r="P254">
        <v>92.066000000000003</v>
      </c>
      <c r="Q254">
        <v>93.070999999999998</v>
      </c>
      <c r="R254">
        <v>90.177000000000007</v>
      </c>
      <c r="S254">
        <v>91.004999999999995</v>
      </c>
      <c r="T254">
        <v>64.412999999999997</v>
      </c>
      <c r="U254">
        <v>63.365000000000002</v>
      </c>
      <c r="V254">
        <v>35.587000000000003</v>
      </c>
      <c r="W254">
        <v>36.634999999999998</v>
      </c>
      <c r="X254">
        <v>13.157</v>
      </c>
      <c r="Y254">
        <v>15.446</v>
      </c>
      <c r="Z254">
        <v>36.634999999999998</v>
      </c>
      <c r="AA254">
        <v>35.587000000000003</v>
      </c>
      <c r="AB254">
        <v>11.91</v>
      </c>
      <c r="AC254">
        <v>10</v>
      </c>
      <c r="AD254">
        <v>8</v>
      </c>
      <c r="AE254">
        <v>8</v>
      </c>
      <c r="AF254">
        <v>8</v>
      </c>
    </row>
    <row r="255" spans="1:32" x14ac:dyDescent="0.35">
      <c r="A255">
        <v>452</v>
      </c>
      <c r="B255" t="s">
        <v>36</v>
      </c>
      <c r="C255">
        <v>1</v>
      </c>
      <c r="J255" t="s">
        <v>1001</v>
      </c>
      <c r="L255">
        <v>64.881</v>
      </c>
      <c r="M255">
        <v>65.724000000000004</v>
      </c>
      <c r="N255">
        <v>130.965</v>
      </c>
      <c r="O255">
        <v>130.19800000000001</v>
      </c>
      <c r="P255">
        <v>109.435</v>
      </c>
      <c r="Q255">
        <v>108.161</v>
      </c>
      <c r="R255">
        <v>100.098</v>
      </c>
      <c r="S255">
        <v>100.056</v>
      </c>
      <c r="T255">
        <v>64.076999999999998</v>
      </c>
      <c r="U255">
        <v>63.085999999999999</v>
      </c>
      <c r="V255">
        <v>35.923000000000002</v>
      </c>
      <c r="W255">
        <v>36.914000000000001</v>
      </c>
      <c r="X255">
        <v>14.04</v>
      </c>
      <c r="Y255">
        <v>13.779</v>
      </c>
      <c r="Z255">
        <v>36.914000000000001</v>
      </c>
      <c r="AA255">
        <v>35.923000000000002</v>
      </c>
      <c r="AB255">
        <v>12.497999999999999</v>
      </c>
      <c r="AC255">
        <v>10</v>
      </c>
      <c r="AD255">
        <v>7</v>
      </c>
      <c r="AE255">
        <v>7</v>
      </c>
      <c r="AF255">
        <v>7</v>
      </c>
    </row>
    <row r="256" spans="1:32" x14ac:dyDescent="0.35">
      <c r="A256">
        <v>454</v>
      </c>
      <c r="B256" t="s">
        <v>36</v>
      </c>
      <c r="C256">
        <v>1</v>
      </c>
      <c r="J256" t="s">
        <v>1006</v>
      </c>
      <c r="L256">
        <v>38.643000000000001</v>
      </c>
      <c r="M256">
        <v>45.371000000000002</v>
      </c>
      <c r="N256">
        <v>84.07</v>
      </c>
      <c r="O256">
        <v>83.760999999999996</v>
      </c>
      <c r="P256">
        <v>88.331999999999994</v>
      </c>
      <c r="Q256">
        <v>88.286000000000001</v>
      </c>
      <c r="R256">
        <v>126.511</v>
      </c>
      <c r="S256">
        <v>126.38</v>
      </c>
      <c r="T256">
        <v>57.59</v>
      </c>
      <c r="U256">
        <v>62.180999999999997</v>
      </c>
      <c r="V256">
        <v>42.41</v>
      </c>
      <c r="W256">
        <v>37.819000000000003</v>
      </c>
      <c r="X256">
        <v>8.7430000000000003</v>
      </c>
      <c r="Y256">
        <v>11.801</v>
      </c>
      <c r="Z256">
        <v>37.819000000000003</v>
      </c>
      <c r="AA256">
        <v>42.41</v>
      </c>
      <c r="AB256">
        <v>10.798</v>
      </c>
      <c r="AC256">
        <v>13</v>
      </c>
      <c r="AD256">
        <v>13</v>
      </c>
      <c r="AE256">
        <v>13</v>
      </c>
      <c r="AF256">
        <v>13</v>
      </c>
    </row>
    <row r="257" spans="1:32" x14ac:dyDescent="0.35">
      <c r="A257">
        <v>455</v>
      </c>
      <c r="B257" t="s">
        <v>36</v>
      </c>
      <c r="C257">
        <v>1</v>
      </c>
      <c r="J257" t="s">
        <v>1009</v>
      </c>
      <c r="L257">
        <v>44.607999999999997</v>
      </c>
      <c r="M257">
        <v>39.801000000000002</v>
      </c>
      <c r="N257">
        <v>84.622</v>
      </c>
      <c r="O257">
        <v>84.706000000000003</v>
      </c>
      <c r="P257">
        <v>71.447999999999993</v>
      </c>
      <c r="Q257">
        <v>71.162999999999997</v>
      </c>
      <c r="R257">
        <v>101.877</v>
      </c>
      <c r="S257">
        <v>101.89700000000001</v>
      </c>
      <c r="T257">
        <v>64.736000000000004</v>
      </c>
      <c r="U257">
        <v>65.198999999999998</v>
      </c>
      <c r="V257">
        <v>35.264000000000003</v>
      </c>
      <c r="W257">
        <v>34.801000000000002</v>
      </c>
      <c r="X257">
        <v>15.736000000000001</v>
      </c>
      <c r="Y257">
        <v>14.898</v>
      </c>
      <c r="Z257">
        <v>34.801000000000002</v>
      </c>
      <c r="AA257">
        <v>35.264000000000003</v>
      </c>
      <c r="AB257">
        <v>6.5659999999999998</v>
      </c>
      <c r="AC257">
        <v>14</v>
      </c>
      <c r="AD257">
        <v>11</v>
      </c>
      <c r="AE257">
        <v>11</v>
      </c>
      <c r="AF257">
        <v>11</v>
      </c>
    </row>
    <row r="258" spans="1:32" x14ac:dyDescent="0.35">
      <c r="A258">
        <v>456</v>
      </c>
      <c r="B258" t="s">
        <v>36</v>
      </c>
      <c r="C258">
        <v>1</v>
      </c>
      <c r="J258" t="s">
        <v>1012</v>
      </c>
      <c r="L258">
        <v>56.514000000000003</v>
      </c>
      <c r="M258">
        <v>60.167000000000002</v>
      </c>
      <c r="N258">
        <v>117.077</v>
      </c>
      <c r="O258">
        <v>117.134</v>
      </c>
      <c r="P258">
        <v>96.337000000000003</v>
      </c>
      <c r="Q258">
        <v>96.227000000000004</v>
      </c>
      <c r="R258">
        <v>98.602000000000004</v>
      </c>
      <c r="S258">
        <v>98.299000000000007</v>
      </c>
      <c r="T258">
        <v>64.679000000000002</v>
      </c>
      <c r="U258">
        <v>59.277000000000001</v>
      </c>
      <c r="V258">
        <v>35.320999999999998</v>
      </c>
      <c r="W258">
        <v>40.722999999999999</v>
      </c>
      <c r="X258">
        <v>13.82</v>
      </c>
      <c r="Y258">
        <v>10.853999999999999</v>
      </c>
      <c r="Z258">
        <v>40.722999999999999</v>
      </c>
      <c r="AA258">
        <v>35.320999999999998</v>
      </c>
      <c r="AB258">
        <v>12.364000000000001</v>
      </c>
      <c r="AC258">
        <v>10</v>
      </c>
      <c r="AD258">
        <v>10</v>
      </c>
      <c r="AE258">
        <v>10</v>
      </c>
      <c r="AF258">
        <v>10</v>
      </c>
    </row>
    <row r="259" spans="1:32" x14ac:dyDescent="0.35">
      <c r="A259">
        <v>457</v>
      </c>
      <c r="B259" t="s">
        <v>36</v>
      </c>
      <c r="C259">
        <v>1</v>
      </c>
      <c r="J259" t="s">
        <v>1015</v>
      </c>
      <c r="L259">
        <v>46.753</v>
      </c>
      <c r="M259">
        <v>53.252000000000002</v>
      </c>
      <c r="N259">
        <v>99.805000000000007</v>
      </c>
      <c r="O259">
        <v>100.20099999999999</v>
      </c>
      <c r="P259">
        <v>72.692999999999998</v>
      </c>
      <c r="Q259">
        <v>73.460999999999999</v>
      </c>
      <c r="R259">
        <v>87.242000000000004</v>
      </c>
      <c r="S259">
        <v>87.652000000000001</v>
      </c>
      <c r="T259">
        <v>64.629000000000005</v>
      </c>
      <c r="U259">
        <v>67.224000000000004</v>
      </c>
      <c r="V259">
        <v>35.371000000000002</v>
      </c>
      <c r="W259">
        <v>32.776000000000003</v>
      </c>
      <c r="X259">
        <v>16.898</v>
      </c>
      <c r="Y259">
        <v>15.84</v>
      </c>
      <c r="Z259">
        <v>32.776000000000003</v>
      </c>
      <c r="AA259">
        <v>35.371000000000002</v>
      </c>
      <c r="AB259">
        <v>8.3339999999999996</v>
      </c>
      <c r="AC259">
        <v>10</v>
      </c>
      <c r="AD259">
        <v>10</v>
      </c>
      <c r="AE259">
        <v>10</v>
      </c>
      <c r="AF259">
        <v>10</v>
      </c>
    </row>
    <row r="260" spans="1:32" x14ac:dyDescent="0.35">
      <c r="A260">
        <v>458</v>
      </c>
      <c r="B260" t="s">
        <v>36</v>
      </c>
      <c r="C260">
        <v>1</v>
      </c>
      <c r="J260" t="s">
        <v>1020</v>
      </c>
      <c r="L260">
        <v>63.786000000000001</v>
      </c>
      <c r="M260">
        <v>62.491</v>
      </c>
      <c r="N260">
        <v>126.935</v>
      </c>
      <c r="O260">
        <v>126.462</v>
      </c>
      <c r="P260">
        <v>120.849</v>
      </c>
      <c r="Q260">
        <v>120.554</v>
      </c>
      <c r="R260">
        <v>114.848</v>
      </c>
      <c r="S260">
        <v>114.351</v>
      </c>
      <c r="T260">
        <v>62.369</v>
      </c>
      <c r="U260">
        <v>60.523000000000003</v>
      </c>
      <c r="V260">
        <v>37.631</v>
      </c>
      <c r="W260">
        <v>39.476999999999997</v>
      </c>
      <c r="X260">
        <v>11.869</v>
      </c>
      <c r="Y260">
        <v>11.295</v>
      </c>
      <c r="Z260">
        <v>39.476999999999997</v>
      </c>
      <c r="AA260">
        <v>37.631</v>
      </c>
      <c r="AB260">
        <v>14.468</v>
      </c>
      <c r="AC260">
        <v>9</v>
      </c>
      <c r="AD260">
        <v>8</v>
      </c>
      <c r="AE260">
        <v>8</v>
      </c>
      <c r="AF260">
        <v>8</v>
      </c>
    </row>
    <row r="261" spans="1:32" x14ac:dyDescent="0.35">
      <c r="A261">
        <v>459</v>
      </c>
      <c r="B261" t="s">
        <v>36</v>
      </c>
      <c r="C261">
        <v>1</v>
      </c>
      <c r="J261" t="s">
        <v>1023</v>
      </c>
      <c r="L261">
        <v>48.201999999999998</v>
      </c>
      <c r="M261">
        <v>45.387</v>
      </c>
      <c r="N261">
        <v>92.384</v>
      </c>
      <c r="O261">
        <v>94.332999999999998</v>
      </c>
      <c r="P261">
        <v>91.802999999999997</v>
      </c>
      <c r="Q261">
        <v>93.344999999999999</v>
      </c>
      <c r="R261">
        <v>119.64700000000001</v>
      </c>
      <c r="S261">
        <v>119.292</v>
      </c>
      <c r="T261">
        <v>65.078000000000003</v>
      </c>
      <c r="U261">
        <v>62.837000000000003</v>
      </c>
      <c r="V261">
        <v>34.921999999999997</v>
      </c>
      <c r="W261">
        <v>37.162999999999997</v>
      </c>
      <c r="X261">
        <v>14.611000000000001</v>
      </c>
      <c r="Y261">
        <v>13.864000000000001</v>
      </c>
      <c r="Z261">
        <v>37.162999999999997</v>
      </c>
      <c r="AA261">
        <v>34.921999999999997</v>
      </c>
      <c r="AB261">
        <v>12.096</v>
      </c>
      <c r="AC261">
        <v>12</v>
      </c>
      <c r="AD261">
        <v>13</v>
      </c>
      <c r="AE261">
        <v>12</v>
      </c>
      <c r="AF261">
        <v>12</v>
      </c>
    </row>
    <row r="262" spans="1:32" x14ac:dyDescent="0.35">
      <c r="A262">
        <v>460</v>
      </c>
      <c r="B262" t="s">
        <v>36</v>
      </c>
      <c r="C262">
        <v>1</v>
      </c>
      <c r="J262" t="s">
        <v>1026</v>
      </c>
      <c r="L262">
        <v>44.884</v>
      </c>
      <c r="M262">
        <v>45.814</v>
      </c>
      <c r="N262">
        <v>90.305000000000007</v>
      </c>
      <c r="O262">
        <v>90.542000000000002</v>
      </c>
      <c r="P262">
        <v>69.488</v>
      </c>
      <c r="Q262">
        <v>70.156000000000006</v>
      </c>
      <c r="R262">
        <v>92.78</v>
      </c>
      <c r="S262">
        <v>93.459000000000003</v>
      </c>
      <c r="T262">
        <v>65.119</v>
      </c>
      <c r="U262">
        <v>65.230999999999995</v>
      </c>
      <c r="V262">
        <v>34.881</v>
      </c>
      <c r="W262">
        <v>34.768999999999998</v>
      </c>
      <c r="X262">
        <v>16.135999999999999</v>
      </c>
      <c r="Y262">
        <v>14.686999999999999</v>
      </c>
      <c r="Z262">
        <v>34.768999999999998</v>
      </c>
      <c r="AA262">
        <v>34.881</v>
      </c>
      <c r="AB262">
        <v>16.588000000000001</v>
      </c>
      <c r="AC262">
        <v>13</v>
      </c>
      <c r="AD262">
        <v>12</v>
      </c>
      <c r="AE262">
        <v>12</v>
      </c>
      <c r="AF262">
        <v>12</v>
      </c>
    </row>
    <row r="263" spans="1:32" x14ac:dyDescent="0.35">
      <c r="A263">
        <v>461</v>
      </c>
      <c r="B263" t="s">
        <v>36</v>
      </c>
      <c r="C263">
        <v>1</v>
      </c>
      <c r="J263" t="s">
        <v>1029</v>
      </c>
      <c r="L263">
        <v>30.626000000000001</v>
      </c>
      <c r="M263">
        <v>23.89</v>
      </c>
      <c r="N263">
        <v>54.66</v>
      </c>
      <c r="O263">
        <v>54.811</v>
      </c>
      <c r="P263">
        <v>76.653000000000006</v>
      </c>
      <c r="Q263">
        <v>77.028999999999996</v>
      </c>
      <c r="R263">
        <v>167.56399999999999</v>
      </c>
      <c r="S263">
        <v>167.80799999999999</v>
      </c>
      <c r="T263">
        <v>64.088999999999999</v>
      </c>
      <c r="U263">
        <v>63.286999999999999</v>
      </c>
      <c r="V263">
        <v>35.911000000000001</v>
      </c>
      <c r="W263">
        <v>36.713000000000001</v>
      </c>
      <c r="X263">
        <v>15.287000000000001</v>
      </c>
      <c r="Y263">
        <v>12.035</v>
      </c>
      <c r="Z263">
        <v>36.713000000000001</v>
      </c>
      <c r="AA263">
        <v>35.911000000000001</v>
      </c>
      <c r="AB263">
        <v>10.885999999999999</v>
      </c>
      <c r="AC263">
        <v>23</v>
      </c>
      <c r="AD263">
        <v>22</v>
      </c>
      <c r="AE263">
        <v>22</v>
      </c>
      <c r="AF263">
        <v>22</v>
      </c>
    </row>
    <row r="264" spans="1:32" x14ac:dyDescent="0.35">
      <c r="A264">
        <v>462</v>
      </c>
      <c r="B264" t="s">
        <v>36</v>
      </c>
      <c r="C264">
        <v>1</v>
      </c>
      <c r="J264" t="s">
        <v>1032</v>
      </c>
      <c r="L264">
        <v>58.731999999999999</v>
      </c>
      <c r="M264">
        <v>57.944000000000003</v>
      </c>
      <c r="N264">
        <v>117.127</v>
      </c>
      <c r="O264">
        <v>116.923</v>
      </c>
      <c r="P264">
        <v>116.562</v>
      </c>
      <c r="Q264">
        <v>115.977</v>
      </c>
      <c r="R264">
        <v>118.92</v>
      </c>
      <c r="S264">
        <v>118.892</v>
      </c>
      <c r="T264">
        <v>61.219000000000001</v>
      </c>
      <c r="U264">
        <v>63.17</v>
      </c>
      <c r="V264">
        <v>38.780999999999999</v>
      </c>
      <c r="W264">
        <v>36.83</v>
      </c>
      <c r="X264">
        <v>12.696999999999999</v>
      </c>
      <c r="Y264">
        <v>12.816000000000001</v>
      </c>
      <c r="Z264">
        <v>36.83</v>
      </c>
      <c r="AA264">
        <v>38.780999999999999</v>
      </c>
      <c r="AB264">
        <v>10.029999999999999</v>
      </c>
      <c r="AC264">
        <v>10</v>
      </c>
      <c r="AD264">
        <v>11</v>
      </c>
      <c r="AE264">
        <v>10</v>
      </c>
      <c r="AF264">
        <v>10</v>
      </c>
    </row>
    <row r="265" spans="1:32" x14ac:dyDescent="0.35">
      <c r="A265">
        <v>463</v>
      </c>
      <c r="B265" t="s">
        <v>36</v>
      </c>
      <c r="C265">
        <v>1</v>
      </c>
      <c r="J265" t="s">
        <v>1035</v>
      </c>
      <c r="L265">
        <v>9.7880000000000003</v>
      </c>
      <c r="M265">
        <v>11.372</v>
      </c>
      <c r="N265">
        <v>21.190999999999999</v>
      </c>
      <c r="O265">
        <v>21.129000000000001</v>
      </c>
      <c r="P265">
        <v>28.411999999999999</v>
      </c>
      <c r="Q265">
        <v>28.332999999999998</v>
      </c>
      <c r="R265">
        <v>160.95699999999999</v>
      </c>
      <c r="S265">
        <v>161.56399999999999</v>
      </c>
      <c r="T265">
        <v>70.203000000000003</v>
      </c>
      <c r="U265">
        <v>69.995000000000005</v>
      </c>
      <c r="V265">
        <v>29.797000000000001</v>
      </c>
      <c r="W265">
        <v>30.004999999999999</v>
      </c>
      <c r="X265">
        <v>17.852</v>
      </c>
      <c r="Y265">
        <v>22.32</v>
      </c>
      <c r="Z265">
        <v>30.004999999999999</v>
      </c>
      <c r="AA265">
        <v>29.797000000000001</v>
      </c>
      <c r="AB265">
        <v>24.341999999999999</v>
      </c>
      <c r="AC265">
        <v>51</v>
      </c>
      <c r="AD265">
        <v>50</v>
      </c>
      <c r="AE265">
        <v>50</v>
      </c>
      <c r="AF265">
        <v>50</v>
      </c>
    </row>
    <row r="266" spans="1:32" x14ac:dyDescent="0.35">
      <c r="A266">
        <v>464</v>
      </c>
      <c r="B266" t="s">
        <v>36</v>
      </c>
      <c r="C266">
        <v>1</v>
      </c>
      <c r="J266" t="s">
        <v>1038</v>
      </c>
      <c r="L266">
        <v>53.802</v>
      </c>
      <c r="M266">
        <v>56.058999999999997</v>
      </c>
      <c r="N266">
        <v>110.681</v>
      </c>
      <c r="O266">
        <v>109.34699999999999</v>
      </c>
      <c r="P266">
        <v>88.754999999999995</v>
      </c>
      <c r="Q266">
        <v>87.968000000000004</v>
      </c>
      <c r="R266">
        <v>96.531000000000006</v>
      </c>
      <c r="S266">
        <v>96.561000000000007</v>
      </c>
      <c r="T266">
        <v>67.661000000000001</v>
      </c>
      <c r="U266">
        <v>66.131</v>
      </c>
      <c r="V266">
        <v>32.338999999999999</v>
      </c>
      <c r="W266">
        <v>33.869999999999997</v>
      </c>
      <c r="X266">
        <v>17.134</v>
      </c>
      <c r="Y266">
        <v>16.702999999999999</v>
      </c>
      <c r="Z266">
        <v>33.869999999999997</v>
      </c>
      <c r="AA266">
        <v>32.338999999999999</v>
      </c>
      <c r="AB266">
        <v>11.53</v>
      </c>
      <c r="AC266">
        <v>10</v>
      </c>
      <c r="AD266">
        <v>10</v>
      </c>
      <c r="AE266">
        <v>10</v>
      </c>
      <c r="AF266">
        <v>10</v>
      </c>
    </row>
    <row r="267" spans="1:32" x14ac:dyDescent="0.35">
      <c r="A267">
        <v>465</v>
      </c>
      <c r="B267" t="s">
        <v>36</v>
      </c>
      <c r="C267">
        <v>1</v>
      </c>
      <c r="J267" t="s">
        <v>1041</v>
      </c>
      <c r="L267">
        <v>61.500999999999998</v>
      </c>
      <c r="M267">
        <v>58.055999999999997</v>
      </c>
      <c r="N267">
        <v>119.416</v>
      </c>
      <c r="O267">
        <v>120.271</v>
      </c>
      <c r="P267">
        <v>108.974</v>
      </c>
      <c r="Q267">
        <v>109.69499999999999</v>
      </c>
      <c r="R267">
        <v>109.166</v>
      </c>
      <c r="S267">
        <v>109.155</v>
      </c>
      <c r="T267">
        <v>62.972000000000001</v>
      </c>
      <c r="U267">
        <v>62.054000000000002</v>
      </c>
      <c r="V267">
        <v>37.027999999999999</v>
      </c>
      <c r="W267">
        <v>37.945999999999998</v>
      </c>
      <c r="X267">
        <v>13.305999999999999</v>
      </c>
      <c r="Y267">
        <v>12.279</v>
      </c>
      <c r="Z267">
        <v>37.945999999999998</v>
      </c>
      <c r="AA267">
        <v>37.027999999999999</v>
      </c>
      <c r="AB267">
        <v>15.57</v>
      </c>
      <c r="AC267">
        <v>9</v>
      </c>
      <c r="AD267">
        <v>10</v>
      </c>
      <c r="AE267">
        <v>9</v>
      </c>
      <c r="AF267">
        <v>9</v>
      </c>
    </row>
    <row r="268" spans="1:32" x14ac:dyDescent="0.35">
      <c r="A268">
        <v>466</v>
      </c>
      <c r="B268" t="s">
        <v>36</v>
      </c>
      <c r="C268">
        <v>1</v>
      </c>
      <c r="J268" t="s">
        <v>1044</v>
      </c>
      <c r="L268">
        <v>52.005000000000003</v>
      </c>
      <c r="M268">
        <v>55.213999999999999</v>
      </c>
      <c r="N268">
        <v>106.55500000000001</v>
      </c>
      <c r="O268">
        <v>106.82899999999999</v>
      </c>
      <c r="P268">
        <v>97.344999999999999</v>
      </c>
      <c r="Q268">
        <v>97.322000000000003</v>
      </c>
      <c r="R268">
        <v>109.642</v>
      </c>
      <c r="S268">
        <v>108.846</v>
      </c>
      <c r="T268">
        <v>63.914999999999999</v>
      </c>
      <c r="U268">
        <v>63.328000000000003</v>
      </c>
      <c r="V268">
        <v>36.085000000000001</v>
      </c>
      <c r="W268">
        <v>36.671999999999997</v>
      </c>
      <c r="X268">
        <v>13.76</v>
      </c>
      <c r="Y268">
        <v>13.115</v>
      </c>
      <c r="Z268">
        <v>36.671999999999997</v>
      </c>
      <c r="AA268">
        <v>36.085000000000001</v>
      </c>
      <c r="AB268">
        <v>11.9</v>
      </c>
      <c r="AC268">
        <v>11</v>
      </c>
      <c r="AD268">
        <v>11</v>
      </c>
      <c r="AE268">
        <v>11</v>
      </c>
      <c r="AF268">
        <v>11</v>
      </c>
    </row>
    <row r="269" spans="1:32" x14ac:dyDescent="0.35">
      <c r="A269">
        <v>467</v>
      </c>
      <c r="B269" t="s">
        <v>36</v>
      </c>
      <c r="C269">
        <v>1</v>
      </c>
      <c r="J269" t="s">
        <v>1047</v>
      </c>
      <c r="L269">
        <v>27.516999999999999</v>
      </c>
      <c r="M269">
        <v>24.206</v>
      </c>
      <c r="N269">
        <v>51.936</v>
      </c>
      <c r="O269">
        <v>51.834000000000003</v>
      </c>
      <c r="P269">
        <v>44.308</v>
      </c>
      <c r="Q269">
        <v>44.585000000000001</v>
      </c>
      <c r="R269">
        <v>103.396</v>
      </c>
      <c r="S269">
        <v>103.709</v>
      </c>
      <c r="T269">
        <v>68.876999999999995</v>
      </c>
      <c r="U269">
        <v>68.013999999999996</v>
      </c>
      <c r="V269">
        <v>31.123000000000001</v>
      </c>
      <c r="W269">
        <v>31.986000000000001</v>
      </c>
      <c r="X269">
        <v>17.638999999999999</v>
      </c>
      <c r="Y269">
        <v>19.053000000000001</v>
      </c>
      <c r="Z269">
        <v>31.986000000000001</v>
      </c>
      <c r="AA269">
        <v>31.123000000000001</v>
      </c>
      <c r="AB269">
        <v>11.45</v>
      </c>
      <c r="AC269">
        <v>20</v>
      </c>
      <c r="AD269">
        <v>17</v>
      </c>
      <c r="AE269">
        <v>17</v>
      </c>
      <c r="AF269">
        <v>17</v>
      </c>
    </row>
    <row r="270" spans="1:32" x14ac:dyDescent="0.35">
      <c r="A270">
        <v>468</v>
      </c>
      <c r="B270" t="s">
        <v>36</v>
      </c>
      <c r="C270">
        <v>1</v>
      </c>
      <c r="J270" t="s">
        <v>1050</v>
      </c>
      <c r="L270">
        <v>30.885999999999999</v>
      </c>
      <c r="M270">
        <v>33.369</v>
      </c>
      <c r="N270">
        <v>64.108999999999995</v>
      </c>
      <c r="O270">
        <v>64.703000000000003</v>
      </c>
      <c r="P270">
        <v>71.28</v>
      </c>
      <c r="Q270">
        <v>71.239000000000004</v>
      </c>
      <c r="R270">
        <v>134.77600000000001</v>
      </c>
      <c r="S270">
        <v>133.55699999999999</v>
      </c>
      <c r="T270">
        <v>67.001000000000005</v>
      </c>
      <c r="U270">
        <v>67.611999999999995</v>
      </c>
      <c r="V270">
        <v>32.999000000000002</v>
      </c>
      <c r="W270">
        <v>32.387999999999998</v>
      </c>
      <c r="X270">
        <v>15.923999999999999</v>
      </c>
      <c r="Y270">
        <v>18.951000000000001</v>
      </c>
      <c r="Z270">
        <v>32.387999999999998</v>
      </c>
      <c r="AA270">
        <v>32.999000000000002</v>
      </c>
      <c r="AB270">
        <v>13.337999999999999</v>
      </c>
      <c r="AC270">
        <v>18</v>
      </c>
      <c r="AD270">
        <v>17</v>
      </c>
      <c r="AE270">
        <v>17</v>
      </c>
      <c r="AF270">
        <v>17</v>
      </c>
    </row>
    <row r="271" spans="1:32" x14ac:dyDescent="0.35">
      <c r="A271">
        <v>469</v>
      </c>
      <c r="B271" t="s">
        <v>36</v>
      </c>
      <c r="C271">
        <v>1</v>
      </c>
      <c r="J271" t="s">
        <v>1053</v>
      </c>
      <c r="L271">
        <v>55.621000000000002</v>
      </c>
      <c r="M271">
        <v>56.192999999999998</v>
      </c>
      <c r="N271">
        <v>111.25700000000001</v>
      </c>
      <c r="O271">
        <v>112.59</v>
      </c>
      <c r="P271">
        <v>111.038</v>
      </c>
      <c r="Q271">
        <v>111.411</v>
      </c>
      <c r="R271">
        <v>119.18899999999999</v>
      </c>
      <c r="S271">
        <v>118.95699999999999</v>
      </c>
      <c r="T271">
        <v>62.521999999999998</v>
      </c>
      <c r="U271">
        <v>62.094999999999999</v>
      </c>
      <c r="V271">
        <v>37.478000000000002</v>
      </c>
      <c r="W271">
        <v>37.905000000000001</v>
      </c>
      <c r="X271">
        <v>12.48</v>
      </c>
      <c r="Y271">
        <v>12.792999999999999</v>
      </c>
      <c r="Z271">
        <v>37.905000000000001</v>
      </c>
      <c r="AA271">
        <v>37.478000000000002</v>
      </c>
      <c r="AB271">
        <v>9.89</v>
      </c>
      <c r="AC271">
        <v>10</v>
      </c>
      <c r="AD271">
        <v>10</v>
      </c>
      <c r="AE271">
        <v>10</v>
      </c>
      <c r="AF271">
        <v>10</v>
      </c>
    </row>
    <row r="272" spans="1:32" x14ac:dyDescent="0.35">
      <c r="A272">
        <v>470</v>
      </c>
      <c r="B272" t="s">
        <v>36</v>
      </c>
      <c r="C272">
        <v>1</v>
      </c>
      <c r="J272" t="s">
        <v>1056</v>
      </c>
      <c r="L272">
        <v>53.7</v>
      </c>
      <c r="M272">
        <v>54.398000000000003</v>
      </c>
      <c r="N272">
        <v>108.39400000000001</v>
      </c>
      <c r="O272">
        <v>108.29900000000001</v>
      </c>
      <c r="P272">
        <v>100.401</v>
      </c>
      <c r="Q272">
        <v>100.794</v>
      </c>
      <c r="R272">
        <v>110.901</v>
      </c>
      <c r="S272">
        <v>110.976</v>
      </c>
      <c r="T272">
        <v>63.631</v>
      </c>
      <c r="U272">
        <v>64.066000000000003</v>
      </c>
      <c r="V272">
        <v>36.369</v>
      </c>
      <c r="W272">
        <v>35.933999999999997</v>
      </c>
      <c r="X272">
        <v>14.25</v>
      </c>
      <c r="Y272">
        <v>13.471</v>
      </c>
      <c r="Z272">
        <v>35.933999999999997</v>
      </c>
      <c r="AA272">
        <v>36.369</v>
      </c>
      <c r="AB272">
        <v>17.57</v>
      </c>
      <c r="AC272">
        <v>11</v>
      </c>
      <c r="AD272">
        <v>10</v>
      </c>
      <c r="AE272">
        <v>10</v>
      </c>
      <c r="AF272">
        <v>10</v>
      </c>
    </row>
    <row r="273" spans="1:32" x14ac:dyDescent="0.35">
      <c r="A273">
        <v>471</v>
      </c>
      <c r="B273" t="s">
        <v>36</v>
      </c>
      <c r="C273">
        <v>1</v>
      </c>
      <c r="J273" t="s">
        <v>1059</v>
      </c>
      <c r="L273">
        <v>57.350999999999999</v>
      </c>
      <c r="M273">
        <v>60.38</v>
      </c>
      <c r="N273">
        <v>117.35</v>
      </c>
      <c r="O273">
        <v>118.033</v>
      </c>
      <c r="P273">
        <v>105.742</v>
      </c>
      <c r="Q273">
        <v>105.327</v>
      </c>
      <c r="R273">
        <v>108.256</v>
      </c>
      <c r="S273">
        <v>107.491</v>
      </c>
      <c r="T273">
        <v>65.564999999999998</v>
      </c>
      <c r="U273">
        <v>64.010999999999996</v>
      </c>
      <c r="V273">
        <v>34.435000000000002</v>
      </c>
      <c r="W273">
        <v>35.988999999999997</v>
      </c>
      <c r="X273">
        <v>14.452</v>
      </c>
      <c r="Y273">
        <v>15.427</v>
      </c>
      <c r="Z273">
        <v>35.988999999999997</v>
      </c>
      <c r="AA273">
        <v>34.435000000000002</v>
      </c>
      <c r="AB273">
        <v>8.86</v>
      </c>
      <c r="AC273">
        <v>8</v>
      </c>
      <c r="AD273">
        <v>9</v>
      </c>
      <c r="AE273">
        <v>8</v>
      </c>
      <c r="AF273">
        <v>8</v>
      </c>
    </row>
    <row r="274" spans="1:32" x14ac:dyDescent="0.35">
      <c r="A274">
        <v>472</v>
      </c>
      <c r="B274" t="s">
        <v>36</v>
      </c>
      <c r="C274">
        <v>1</v>
      </c>
      <c r="J274" t="s">
        <v>1062</v>
      </c>
      <c r="L274">
        <v>44.771000000000001</v>
      </c>
      <c r="M274">
        <v>50.167999999999999</v>
      </c>
      <c r="N274">
        <v>95.075000000000003</v>
      </c>
      <c r="O274">
        <v>95.081000000000003</v>
      </c>
      <c r="P274">
        <v>91.468999999999994</v>
      </c>
      <c r="Q274">
        <v>90.542000000000002</v>
      </c>
      <c r="R274">
        <v>114.72799999999999</v>
      </c>
      <c r="S274">
        <v>114.852</v>
      </c>
      <c r="T274">
        <v>65.516000000000005</v>
      </c>
      <c r="U274">
        <v>66.510999999999996</v>
      </c>
      <c r="V274">
        <v>34.484000000000002</v>
      </c>
      <c r="W274">
        <v>33.488999999999997</v>
      </c>
      <c r="X274">
        <v>15.760999999999999</v>
      </c>
      <c r="Y274">
        <v>15.739000000000001</v>
      </c>
      <c r="Z274">
        <v>33.488999999999997</v>
      </c>
      <c r="AA274">
        <v>34.484000000000002</v>
      </c>
      <c r="AB274">
        <v>14.978</v>
      </c>
      <c r="AC274">
        <v>10</v>
      </c>
      <c r="AD274">
        <v>10</v>
      </c>
      <c r="AE274">
        <v>10</v>
      </c>
      <c r="AF274">
        <v>10</v>
      </c>
    </row>
    <row r="275" spans="1:32" x14ac:dyDescent="0.35">
      <c r="A275">
        <v>473</v>
      </c>
      <c r="B275" t="s">
        <v>36</v>
      </c>
      <c r="C275">
        <v>1</v>
      </c>
      <c r="J275" t="s">
        <v>1067</v>
      </c>
      <c r="L275">
        <v>53.731000000000002</v>
      </c>
      <c r="M275">
        <v>57.243000000000002</v>
      </c>
      <c r="N275">
        <v>110.392</v>
      </c>
      <c r="O275">
        <v>111.014</v>
      </c>
      <c r="P275">
        <v>111.76600000000001</v>
      </c>
      <c r="Q275">
        <v>111.15600000000001</v>
      </c>
      <c r="R275">
        <v>121.611</v>
      </c>
      <c r="S275">
        <v>119.92</v>
      </c>
      <c r="T275">
        <v>60.737000000000002</v>
      </c>
      <c r="U275">
        <v>62.863</v>
      </c>
      <c r="V275">
        <v>39.262999999999998</v>
      </c>
      <c r="W275">
        <v>37.137</v>
      </c>
      <c r="X275">
        <v>11.194000000000001</v>
      </c>
      <c r="Y275">
        <v>12.768000000000001</v>
      </c>
      <c r="Z275">
        <v>37.137</v>
      </c>
      <c r="AA275">
        <v>39.262999999999998</v>
      </c>
      <c r="AB275">
        <v>14.958</v>
      </c>
      <c r="AC275">
        <v>10</v>
      </c>
      <c r="AD275">
        <v>11</v>
      </c>
      <c r="AE275">
        <v>10</v>
      </c>
      <c r="AF275">
        <v>10</v>
      </c>
    </row>
    <row r="276" spans="1:32" x14ac:dyDescent="0.35">
      <c r="A276">
        <v>474</v>
      </c>
      <c r="B276" t="s">
        <v>36</v>
      </c>
      <c r="C276">
        <v>1</v>
      </c>
      <c r="J276" t="s">
        <v>1070</v>
      </c>
      <c r="L276">
        <v>48.72</v>
      </c>
      <c r="M276">
        <v>49.85</v>
      </c>
      <c r="N276">
        <v>99.338999999999999</v>
      </c>
      <c r="O276">
        <v>98.102000000000004</v>
      </c>
      <c r="P276">
        <v>96.543999999999997</v>
      </c>
      <c r="Q276">
        <v>95.817999999999998</v>
      </c>
      <c r="R276">
        <v>116.932</v>
      </c>
      <c r="S276">
        <v>116.252</v>
      </c>
      <c r="T276">
        <v>63.15</v>
      </c>
      <c r="U276">
        <v>64.088999999999999</v>
      </c>
      <c r="V276">
        <v>36.85</v>
      </c>
      <c r="W276">
        <v>35.911000000000001</v>
      </c>
      <c r="X276">
        <v>13.631</v>
      </c>
      <c r="Y276">
        <v>13.233000000000001</v>
      </c>
      <c r="Z276">
        <v>35.911000000000001</v>
      </c>
      <c r="AA276">
        <v>36.85</v>
      </c>
      <c r="AB276">
        <v>17.408000000000001</v>
      </c>
      <c r="AC276">
        <v>10</v>
      </c>
      <c r="AD276">
        <v>10</v>
      </c>
      <c r="AE276">
        <v>10</v>
      </c>
      <c r="AF276">
        <v>10</v>
      </c>
    </row>
    <row r="277" spans="1:32" x14ac:dyDescent="0.35">
      <c r="A277">
        <v>475</v>
      </c>
      <c r="B277" t="s">
        <v>36</v>
      </c>
      <c r="C277">
        <v>1</v>
      </c>
      <c r="J277" t="s">
        <v>1073</v>
      </c>
      <c r="L277">
        <v>53.741</v>
      </c>
      <c r="M277">
        <v>53.334000000000003</v>
      </c>
      <c r="N277">
        <v>106.473</v>
      </c>
      <c r="O277">
        <v>108.05500000000001</v>
      </c>
      <c r="P277">
        <v>114.86</v>
      </c>
      <c r="Q277">
        <v>116.626</v>
      </c>
      <c r="R277">
        <v>128.13999999999999</v>
      </c>
      <c r="S277">
        <v>127.961</v>
      </c>
      <c r="T277">
        <v>64.067999999999998</v>
      </c>
      <c r="U277">
        <v>61.984999999999999</v>
      </c>
      <c r="V277">
        <v>35.932000000000002</v>
      </c>
      <c r="W277">
        <v>38.015000000000001</v>
      </c>
      <c r="X277">
        <v>13.733000000000001</v>
      </c>
      <c r="Y277">
        <v>12.159000000000001</v>
      </c>
      <c r="Z277">
        <v>38.015000000000001</v>
      </c>
      <c r="AA277">
        <v>35.932000000000002</v>
      </c>
      <c r="AB277">
        <v>17.102</v>
      </c>
      <c r="AC277">
        <v>9</v>
      </c>
      <c r="AD277">
        <v>10</v>
      </c>
      <c r="AE277">
        <v>9</v>
      </c>
      <c r="AF277">
        <v>9</v>
      </c>
    </row>
    <row r="278" spans="1:32" x14ac:dyDescent="0.35">
      <c r="A278">
        <v>476</v>
      </c>
      <c r="B278" t="s">
        <v>36</v>
      </c>
      <c r="C278">
        <v>1</v>
      </c>
      <c r="J278" t="s">
        <v>1076</v>
      </c>
      <c r="L278">
        <v>64.700999999999993</v>
      </c>
      <c r="M278">
        <v>63.414000000000001</v>
      </c>
      <c r="N278">
        <v>129.67099999999999</v>
      </c>
      <c r="O278">
        <v>126.39400000000001</v>
      </c>
      <c r="P278">
        <v>123.80800000000001</v>
      </c>
      <c r="Q278">
        <v>122.035</v>
      </c>
      <c r="R278">
        <v>114.426</v>
      </c>
      <c r="S278">
        <v>115.97799999999999</v>
      </c>
      <c r="T278">
        <v>60.451000000000001</v>
      </c>
      <c r="U278">
        <v>59.57</v>
      </c>
      <c r="V278">
        <v>39.548999999999999</v>
      </c>
      <c r="W278">
        <v>40.43</v>
      </c>
      <c r="X278">
        <v>10.166</v>
      </c>
      <c r="Y278">
        <v>10.183</v>
      </c>
      <c r="Z278">
        <v>40.43</v>
      </c>
      <c r="AA278">
        <v>39.548999999999999</v>
      </c>
      <c r="AB278">
        <v>9.8439999999999994</v>
      </c>
      <c r="AC278">
        <v>10</v>
      </c>
      <c r="AD278">
        <v>9</v>
      </c>
      <c r="AE278">
        <v>9</v>
      </c>
      <c r="AF278">
        <v>9</v>
      </c>
    </row>
    <row r="279" spans="1:32" x14ac:dyDescent="0.35">
      <c r="A279">
        <v>477</v>
      </c>
      <c r="B279" t="s">
        <v>36</v>
      </c>
      <c r="C279">
        <v>1</v>
      </c>
      <c r="J279" t="s">
        <v>1079</v>
      </c>
      <c r="L279">
        <v>37.386000000000003</v>
      </c>
      <c r="M279">
        <v>34.564</v>
      </c>
      <c r="N279">
        <v>72.096000000000004</v>
      </c>
      <c r="O279">
        <v>71.012</v>
      </c>
      <c r="P279">
        <v>63.13</v>
      </c>
      <c r="Q279">
        <v>63.25</v>
      </c>
      <c r="R279">
        <v>106.526</v>
      </c>
      <c r="S279">
        <v>106.27200000000001</v>
      </c>
      <c r="T279">
        <v>65.614999999999995</v>
      </c>
      <c r="U279">
        <v>68.393000000000001</v>
      </c>
      <c r="V279">
        <v>34.384999999999998</v>
      </c>
      <c r="W279">
        <v>31.606999999999999</v>
      </c>
      <c r="X279">
        <v>16.968</v>
      </c>
      <c r="Y279">
        <v>16.940999999999999</v>
      </c>
      <c r="Z279">
        <v>31.606999999999999</v>
      </c>
      <c r="AA279">
        <v>34.384999999999998</v>
      </c>
      <c r="AB279">
        <v>9.94</v>
      </c>
      <c r="AC279">
        <v>14</v>
      </c>
      <c r="AD279">
        <v>13</v>
      </c>
      <c r="AE279">
        <v>13</v>
      </c>
      <c r="AF279">
        <v>13</v>
      </c>
    </row>
    <row r="280" spans="1:32" x14ac:dyDescent="0.35">
      <c r="A280">
        <v>478</v>
      </c>
      <c r="B280" t="s">
        <v>36</v>
      </c>
      <c r="C280">
        <v>1</v>
      </c>
      <c r="J280" t="s">
        <v>1083</v>
      </c>
      <c r="L280">
        <v>31.827000000000002</v>
      </c>
      <c r="M280">
        <v>35.868000000000002</v>
      </c>
      <c r="N280">
        <v>68.183000000000007</v>
      </c>
      <c r="O280">
        <v>67.756</v>
      </c>
      <c r="P280">
        <v>60.902999999999999</v>
      </c>
      <c r="Q280">
        <v>60.185000000000002</v>
      </c>
      <c r="R280">
        <v>106.221</v>
      </c>
      <c r="S280">
        <v>105.694</v>
      </c>
      <c r="T280">
        <v>67.686000000000007</v>
      </c>
      <c r="U280">
        <v>67.057000000000002</v>
      </c>
      <c r="V280">
        <v>32.314</v>
      </c>
      <c r="W280">
        <v>32.942999999999998</v>
      </c>
      <c r="X280">
        <v>18.239999999999998</v>
      </c>
      <c r="Y280">
        <v>16.364000000000001</v>
      </c>
      <c r="Z280">
        <v>32.942999999999998</v>
      </c>
      <c r="AA280">
        <v>32.314</v>
      </c>
      <c r="AB280">
        <v>12.818</v>
      </c>
      <c r="AC280">
        <v>15</v>
      </c>
      <c r="AD280">
        <v>15</v>
      </c>
      <c r="AE280">
        <v>15</v>
      </c>
      <c r="AF280">
        <v>15</v>
      </c>
    </row>
    <row r="281" spans="1:32" x14ac:dyDescent="0.35">
      <c r="A281">
        <v>479</v>
      </c>
      <c r="B281" t="s">
        <v>36</v>
      </c>
      <c r="C281">
        <v>1</v>
      </c>
      <c r="J281" t="s">
        <v>1086</v>
      </c>
      <c r="L281">
        <v>28.876999999999999</v>
      </c>
      <c r="M281">
        <v>29.318999999999999</v>
      </c>
      <c r="N281">
        <v>58.432000000000002</v>
      </c>
      <c r="O281">
        <v>58.554000000000002</v>
      </c>
      <c r="P281">
        <v>51.883000000000003</v>
      </c>
      <c r="Q281">
        <v>51.814</v>
      </c>
      <c r="R281">
        <v>104.866</v>
      </c>
      <c r="S281">
        <v>106.172</v>
      </c>
      <c r="T281">
        <v>65.242999999999995</v>
      </c>
      <c r="U281">
        <v>65.716999999999999</v>
      </c>
      <c r="V281">
        <v>34.756999999999998</v>
      </c>
      <c r="W281">
        <v>34.283000000000001</v>
      </c>
      <c r="X281">
        <v>13.651999999999999</v>
      </c>
      <c r="Y281">
        <v>17.303000000000001</v>
      </c>
      <c r="Z281">
        <v>34.283000000000001</v>
      </c>
      <c r="AA281">
        <v>34.756999999999998</v>
      </c>
      <c r="AB281">
        <v>10.15</v>
      </c>
      <c r="AC281">
        <v>17</v>
      </c>
      <c r="AD281">
        <v>16</v>
      </c>
      <c r="AE281">
        <v>16</v>
      </c>
      <c r="AF281">
        <v>16</v>
      </c>
    </row>
    <row r="282" spans="1:32" x14ac:dyDescent="0.35">
      <c r="A282">
        <v>480</v>
      </c>
      <c r="B282" t="s">
        <v>36</v>
      </c>
      <c r="C282">
        <v>1</v>
      </c>
      <c r="J282" t="s">
        <v>1091</v>
      </c>
      <c r="L282">
        <v>47.606999999999999</v>
      </c>
      <c r="M282">
        <v>50.220999999999997</v>
      </c>
      <c r="N282">
        <v>98.406000000000006</v>
      </c>
      <c r="O282">
        <v>97.605000000000004</v>
      </c>
      <c r="P282">
        <v>89.114000000000004</v>
      </c>
      <c r="Q282">
        <v>89.025000000000006</v>
      </c>
      <c r="R282">
        <v>108.184</v>
      </c>
      <c r="S282">
        <v>108.377</v>
      </c>
      <c r="T282">
        <v>64.174000000000007</v>
      </c>
      <c r="U282">
        <v>62.216999999999999</v>
      </c>
      <c r="V282">
        <v>35.826000000000001</v>
      </c>
      <c r="W282">
        <v>37.783000000000001</v>
      </c>
      <c r="X282">
        <v>13.608000000000001</v>
      </c>
      <c r="Y282">
        <v>13.134</v>
      </c>
      <c r="Z282">
        <v>37.783000000000001</v>
      </c>
      <c r="AA282">
        <v>35.826000000000001</v>
      </c>
      <c r="AB282">
        <v>11.726000000000001</v>
      </c>
      <c r="AC282">
        <v>13</v>
      </c>
      <c r="AD282">
        <v>13</v>
      </c>
      <c r="AE282">
        <v>13</v>
      </c>
      <c r="AF282">
        <v>13</v>
      </c>
    </row>
    <row r="283" spans="1:32" x14ac:dyDescent="0.35">
      <c r="A283">
        <v>481</v>
      </c>
      <c r="B283" t="s">
        <v>36</v>
      </c>
      <c r="C283">
        <v>1</v>
      </c>
      <c r="J283" t="s">
        <v>1094</v>
      </c>
      <c r="L283">
        <v>33.176000000000002</v>
      </c>
      <c r="M283">
        <v>30.931000000000001</v>
      </c>
      <c r="N283">
        <v>63.904000000000003</v>
      </c>
      <c r="O283">
        <v>63.673999999999999</v>
      </c>
      <c r="P283">
        <v>28.411000000000001</v>
      </c>
      <c r="Q283">
        <v>28.713000000000001</v>
      </c>
      <c r="R283">
        <v>53.078000000000003</v>
      </c>
      <c r="S283">
        <v>54.186</v>
      </c>
      <c r="T283">
        <v>74.701999999999998</v>
      </c>
      <c r="U283">
        <v>75.369</v>
      </c>
      <c r="V283">
        <v>25.297999999999998</v>
      </c>
      <c r="W283">
        <v>24.631</v>
      </c>
      <c r="X283">
        <v>25.747</v>
      </c>
      <c r="Y283">
        <v>24.568000000000001</v>
      </c>
      <c r="Z283">
        <v>24.631</v>
      </c>
      <c r="AA283">
        <v>25.297999999999998</v>
      </c>
      <c r="AB283">
        <v>13.648</v>
      </c>
      <c r="AC283">
        <v>14</v>
      </c>
      <c r="AD283">
        <v>14</v>
      </c>
      <c r="AE283">
        <v>14</v>
      </c>
      <c r="AF283">
        <v>14</v>
      </c>
    </row>
    <row r="284" spans="1:32" x14ac:dyDescent="0.35">
      <c r="A284">
        <v>482</v>
      </c>
      <c r="B284" t="s">
        <v>36</v>
      </c>
      <c r="C284">
        <v>1</v>
      </c>
      <c r="J284" t="s">
        <v>1097</v>
      </c>
      <c r="L284">
        <v>62.802</v>
      </c>
      <c r="M284">
        <v>62.844999999999999</v>
      </c>
      <c r="N284">
        <v>125.715</v>
      </c>
      <c r="O284">
        <v>125.63</v>
      </c>
      <c r="P284">
        <v>131.405</v>
      </c>
      <c r="Q284">
        <v>131.93799999999999</v>
      </c>
      <c r="R284">
        <v>124.59399999999999</v>
      </c>
      <c r="S284">
        <v>125.611</v>
      </c>
      <c r="T284">
        <v>60.555</v>
      </c>
      <c r="U284">
        <v>60.505000000000003</v>
      </c>
      <c r="V284">
        <v>39.445</v>
      </c>
      <c r="W284">
        <v>39.494999999999997</v>
      </c>
      <c r="X284">
        <v>11.074</v>
      </c>
      <c r="Y284">
        <v>10.803000000000001</v>
      </c>
      <c r="Z284">
        <v>39.494999999999997</v>
      </c>
      <c r="AA284">
        <v>39.445</v>
      </c>
      <c r="AB284">
        <v>16.295999999999999</v>
      </c>
      <c r="AC284">
        <v>10</v>
      </c>
      <c r="AD284">
        <v>10</v>
      </c>
      <c r="AE284">
        <v>10</v>
      </c>
      <c r="AF284">
        <v>10</v>
      </c>
    </row>
    <row r="285" spans="1:32" x14ac:dyDescent="0.35">
      <c r="A285">
        <v>483</v>
      </c>
      <c r="B285" t="s">
        <v>36</v>
      </c>
      <c r="C285">
        <v>1</v>
      </c>
      <c r="J285" t="s">
        <v>1100</v>
      </c>
      <c r="L285">
        <v>39.548999999999999</v>
      </c>
      <c r="M285">
        <v>37.972999999999999</v>
      </c>
      <c r="N285">
        <v>77.555000000000007</v>
      </c>
      <c r="O285">
        <v>77.647999999999996</v>
      </c>
      <c r="P285">
        <v>59.238999999999997</v>
      </c>
      <c r="Q285">
        <v>61.52</v>
      </c>
      <c r="R285">
        <v>94.082999999999998</v>
      </c>
      <c r="S285">
        <v>96.058999999999997</v>
      </c>
      <c r="T285">
        <v>64.849999999999994</v>
      </c>
      <c r="U285">
        <v>65.658000000000001</v>
      </c>
      <c r="V285">
        <v>35.15</v>
      </c>
      <c r="W285">
        <v>34.341999999999999</v>
      </c>
      <c r="X285">
        <v>17.395</v>
      </c>
      <c r="Y285">
        <v>12.243</v>
      </c>
      <c r="Z285">
        <v>34.341999999999999</v>
      </c>
      <c r="AA285">
        <v>35.15</v>
      </c>
      <c r="AB285">
        <v>12.256</v>
      </c>
      <c r="AC285">
        <v>14</v>
      </c>
      <c r="AD285">
        <v>11</v>
      </c>
      <c r="AE285">
        <v>11</v>
      </c>
      <c r="AF285">
        <v>11</v>
      </c>
    </row>
    <row r="286" spans="1:32" x14ac:dyDescent="0.35">
      <c r="A286">
        <v>484</v>
      </c>
      <c r="B286" t="s">
        <v>36</v>
      </c>
      <c r="C286">
        <v>1</v>
      </c>
      <c r="J286" t="s">
        <v>1103</v>
      </c>
      <c r="L286">
        <v>37.881999999999998</v>
      </c>
      <c r="M286">
        <v>37.634999999999998</v>
      </c>
      <c r="N286">
        <v>75.757999999999996</v>
      </c>
      <c r="O286">
        <v>75.316000000000003</v>
      </c>
      <c r="P286">
        <v>78.409000000000006</v>
      </c>
      <c r="Q286">
        <v>77.793000000000006</v>
      </c>
      <c r="R286">
        <v>123.979</v>
      </c>
      <c r="S286">
        <v>123.5</v>
      </c>
      <c r="T286">
        <v>67.465999999999994</v>
      </c>
      <c r="U286">
        <v>65.647000000000006</v>
      </c>
      <c r="V286">
        <v>32.533999999999999</v>
      </c>
      <c r="W286">
        <v>34.353000000000002</v>
      </c>
      <c r="X286">
        <v>15.926</v>
      </c>
      <c r="Y286">
        <v>17.420999999999999</v>
      </c>
      <c r="Z286">
        <v>34.353000000000002</v>
      </c>
      <c r="AA286">
        <v>32.533999999999999</v>
      </c>
      <c r="AB286">
        <v>9.07</v>
      </c>
      <c r="AC286">
        <v>15</v>
      </c>
      <c r="AD286">
        <v>16</v>
      </c>
      <c r="AE286">
        <v>15</v>
      </c>
      <c r="AF286">
        <v>15</v>
      </c>
    </row>
    <row r="287" spans="1:32" x14ac:dyDescent="0.35">
      <c r="A287">
        <v>485</v>
      </c>
      <c r="B287" t="s">
        <v>36</v>
      </c>
      <c r="C287">
        <v>1</v>
      </c>
      <c r="J287" t="s">
        <v>1106</v>
      </c>
      <c r="L287">
        <v>36.969000000000001</v>
      </c>
      <c r="M287">
        <v>38.543999999999997</v>
      </c>
      <c r="N287">
        <v>75.692999999999998</v>
      </c>
      <c r="O287">
        <v>75.19</v>
      </c>
      <c r="P287">
        <v>64.936999999999998</v>
      </c>
      <c r="Q287">
        <v>64.701999999999998</v>
      </c>
      <c r="R287">
        <v>103.93</v>
      </c>
      <c r="S287">
        <v>104.627</v>
      </c>
      <c r="T287">
        <v>73.100999999999999</v>
      </c>
      <c r="U287">
        <v>70.099000000000004</v>
      </c>
      <c r="V287">
        <v>26.899000000000001</v>
      </c>
      <c r="W287">
        <v>29.901</v>
      </c>
      <c r="X287">
        <v>25.012</v>
      </c>
      <c r="Y287">
        <v>18.667999999999999</v>
      </c>
      <c r="Z287">
        <v>29.901</v>
      </c>
      <c r="AA287">
        <v>26.899000000000001</v>
      </c>
      <c r="AB287">
        <v>23.933</v>
      </c>
      <c r="AC287">
        <v>9</v>
      </c>
      <c r="AD287">
        <v>7</v>
      </c>
      <c r="AE287">
        <v>7</v>
      </c>
      <c r="AF287">
        <v>7</v>
      </c>
    </row>
    <row r="288" spans="1:32" x14ac:dyDescent="0.35">
      <c r="A288">
        <v>486</v>
      </c>
      <c r="B288" t="s">
        <v>36</v>
      </c>
      <c r="C288">
        <v>1</v>
      </c>
      <c r="J288" t="s">
        <v>1109</v>
      </c>
      <c r="L288">
        <v>49.058</v>
      </c>
      <c r="M288">
        <v>52.51</v>
      </c>
      <c r="N288">
        <v>100.43300000000001</v>
      </c>
      <c r="O288">
        <v>102.72499999999999</v>
      </c>
      <c r="P288">
        <v>109.389</v>
      </c>
      <c r="Q288">
        <v>111.47199999999999</v>
      </c>
      <c r="R288">
        <v>130.273</v>
      </c>
      <c r="S288">
        <v>130.12700000000001</v>
      </c>
      <c r="T288">
        <v>61.936999999999998</v>
      </c>
      <c r="U288">
        <v>62.814999999999998</v>
      </c>
      <c r="V288">
        <v>38.063000000000002</v>
      </c>
      <c r="W288">
        <v>37.185000000000002</v>
      </c>
      <c r="X288">
        <v>12.081</v>
      </c>
      <c r="Y288">
        <v>13.154</v>
      </c>
      <c r="Z288">
        <v>37.185000000000002</v>
      </c>
      <c r="AA288">
        <v>38.063000000000002</v>
      </c>
      <c r="AB288">
        <v>10.992000000000001</v>
      </c>
      <c r="AC288">
        <v>11</v>
      </c>
      <c r="AD288">
        <v>10</v>
      </c>
      <c r="AE288">
        <v>10</v>
      </c>
      <c r="AF288">
        <v>10</v>
      </c>
    </row>
    <row r="289" spans="1:32" x14ac:dyDescent="0.35">
      <c r="A289">
        <v>487</v>
      </c>
      <c r="B289" t="s">
        <v>36</v>
      </c>
      <c r="C289">
        <v>1</v>
      </c>
      <c r="J289" t="s">
        <v>1112</v>
      </c>
      <c r="L289">
        <v>63.481000000000002</v>
      </c>
      <c r="M289">
        <v>55.835999999999999</v>
      </c>
      <c r="N289">
        <v>119.40600000000001</v>
      </c>
      <c r="O289">
        <v>119.355</v>
      </c>
      <c r="P289">
        <v>105.411</v>
      </c>
      <c r="Q289">
        <v>105.413</v>
      </c>
      <c r="R289">
        <v>105.53100000000001</v>
      </c>
      <c r="S289">
        <v>105.48699999999999</v>
      </c>
      <c r="T289">
        <v>63.292999999999999</v>
      </c>
      <c r="U289">
        <v>62.218000000000004</v>
      </c>
      <c r="V289">
        <v>36.707000000000001</v>
      </c>
      <c r="W289">
        <v>37.781999999999996</v>
      </c>
      <c r="X289">
        <v>10.597</v>
      </c>
      <c r="Y289">
        <v>15.148</v>
      </c>
      <c r="Z289">
        <v>37.781999999999996</v>
      </c>
      <c r="AA289">
        <v>36.707000000000001</v>
      </c>
      <c r="AB289">
        <v>13.564</v>
      </c>
      <c r="AC289">
        <v>10</v>
      </c>
      <c r="AD289">
        <v>10</v>
      </c>
      <c r="AE289">
        <v>10</v>
      </c>
      <c r="AF289">
        <v>10</v>
      </c>
    </row>
    <row r="290" spans="1:32" x14ac:dyDescent="0.35">
      <c r="A290">
        <v>488</v>
      </c>
      <c r="B290" t="s">
        <v>36</v>
      </c>
      <c r="C290">
        <v>1</v>
      </c>
      <c r="J290" t="s">
        <v>1115</v>
      </c>
      <c r="L290">
        <v>66.483000000000004</v>
      </c>
      <c r="M290">
        <v>59.664000000000001</v>
      </c>
      <c r="N290">
        <v>126.967</v>
      </c>
      <c r="O290">
        <v>125.596</v>
      </c>
      <c r="P290">
        <v>117.73</v>
      </c>
      <c r="Q290">
        <v>117.375</v>
      </c>
      <c r="R290">
        <v>110.89700000000001</v>
      </c>
      <c r="S290">
        <v>112.004</v>
      </c>
      <c r="T290">
        <v>62.274000000000001</v>
      </c>
      <c r="U290">
        <v>60.807000000000002</v>
      </c>
      <c r="V290">
        <v>37.725999999999999</v>
      </c>
      <c r="W290">
        <v>39.192999999999998</v>
      </c>
      <c r="X290">
        <v>13.475</v>
      </c>
      <c r="Y290">
        <v>10.103999999999999</v>
      </c>
      <c r="Z290">
        <v>39.192999999999998</v>
      </c>
      <c r="AA290">
        <v>37.725999999999999</v>
      </c>
      <c r="AB290">
        <v>9.1080000000000005</v>
      </c>
      <c r="AC290">
        <v>10</v>
      </c>
      <c r="AD290">
        <v>10</v>
      </c>
      <c r="AE290">
        <v>10</v>
      </c>
      <c r="AF290">
        <v>10</v>
      </c>
    </row>
    <row r="291" spans="1:32" x14ac:dyDescent="0.35">
      <c r="A291">
        <v>489</v>
      </c>
      <c r="B291" t="s">
        <v>36</v>
      </c>
      <c r="C291">
        <v>1</v>
      </c>
      <c r="J291" t="s">
        <v>1120</v>
      </c>
      <c r="L291">
        <v>59.110999999999997</v>
      </c>
      <c r="M291">
        <v>57.878</v>
      </c>
      <c r="N291">
        <v>117.128</v>
      </c>
      <c r="O291">
        <v>117.124</v>
      </c>
      <c r="P291">
        <v>115.911</v>
      </c>
      <c r="Q291">
        <v>116.696</v>
      </c>
      <c r="R291">
        <v>118.35599999999999</v>
      </c>
      <c r="S291">
        <v>119.23099999999999</v>
      </c>
      <c r="T291">
        <v>61.798999999999999</v>
      </c>
      <c r="U291">
        <v>63.408000000000001</v>
      </c>
      <c r="V291">
        <v>38.201000000000001</v>
      </c>
      <c r="W291">
        <v>36.591999999999999</v>
      </c>
      <c r="X291">
        <v>12.564</v>
      </c>
      <c r="Y291">
        <v>13.409000000000001</v>
      </c>
      <c r="Z291">
        <v>36.591999999999999</v>
      </c>
      <c r="AA291">
        <v>38.201000000000001</v>
      </c>
      <c r="AB291">
        <v>11.56</v>
      </c>
      <c r="AC291">
        <v>10</v>
      </c>
      <c r="AD291">
        <v>10</v>
      </c>
      <c r="AE291">
        <v>10</v>
      </c>
      <c r="AF291">
        <v>10</v>
      </c>
    </row>
    <row r="292" spans="1:32" x14ac:dyDescent="0.35">
      <c r="A292">
        <v>490</v>
      </c>
      <c r="B292" t="s">
        <v>36</v>
      </c>
      <c r="C292">
        <v>1</v>
      </c>
      <c r="J292" t="s">
        <v>1123</v>
      </c>
      <c r="L292">
        <v>67.754000000000005</v>
      </c>
      <c r="M292">
        <v>64.805000000000007</v>
      </c>
      <c r="N292">
        <v>132.71100000000001</v>
      </c>
      <c r="O292">
        <v>133.256</v>
      </c>
      <c r="P292">
        <v>109.81399999999999</v>
      </c>
      <c r="Q292">
        <v>109.81699999999999</v>
      </c>
      <c r="R292">
        <v>99.491</v>
      </c>
      <c r="S292">
        <v>98.760999999999996</v>
      </c>
      <c r="T292">
        <v>64.304000000000002</v>
      </c>
      <c r="U292">
        <v>63.75</v>
      </c>
      <c r="V292">
        <v>35.695999999999998</v>
      </c>
      <c r="W292">
        <v>36.25</v>
      </c>
      <c r="X292">
        <v>14.784000000000001</v>
      </c>
      <c r="Y292">
        <v>14.247999999999999</v>
      </c>
      <c r="Z292">
        <v>36.25</v>
      </c>
      <c r="AA292">
        <v>35.695999999999998</v>
      </c>
      <c r="AB292">
        <v>13.878</v>
      </c>
      <c r="AC292">
        <v>10</v>
      </c>
      <c r="AD292">
        <v>10</v>
      </c>
      <c r="AE292">
        <v>10</v>
      </c>
      <c r="AF292">
        <v>10</v>
      </c>
    </row>
    <row r="293" spans="1:32" x14ac:dyDescent="0.35">
      <c r="A293">
        <v>491</v>
      </c>
      <c r="B293" t="s">
        <v>36</v>
      </c>
      <c r="C293">
        <v>1</v>
      </c>
      <c r="J293" t="s">
        <v>1126</v>
      </c>
      <c r="L293">
        <v>40.81</v>
      </c>
      <c r="M293">
        <v>39.204999999999998</v>
      </c>
      <c r="N293">
        <v>79.997</v>
      </c>
      <c r="O293">
        <v>78.793000000000006</v>
      </c>
      <c r="P293">
        <v>79.814999999999998</v>
      </c>
      <c r="Q293">
        <v>78.724000000000004</v>
      </c>
      <c r="R293">
        <v>118.721</v>
      </c>
      <c r="S293">
        <v>118.676</v>
      </c>
      <c r="T293">
        <v>61.058999999999997</v>
      </c>
      <c r="U293">
        <v>62.182000000000002</v>
      </c>
      <c r="V293">
        <v>38.941000000000003</v>
      </c>
      <c r="W293">
        <v>37.817999999999998</v>
      </c>
      <c r="X293">
        <v>10.833</v>
      </c>
      <c r="Y293">
        <v>12.901</v>
      </c>
      <c r="Z293">
        <v>37.817999999999998</v>
      </c>
      <c r="AA293">
        <v>38.941000000000003</v>
      </c>
      <c r="AB293">
        <v>9.798</v>
      </c>
      <c r="AC293">
        <v>15</v>
      </c>
      <c r="AD293">
        <v>14</v>
      </c>
      <c r="AE293">
        <v>14</v>
      </c>
      <c r="AF293">
        <v>14</v>
      </c>
    </row>
    <row r="294" spans="1:32" x14ac:dyDescent="0.35">
      <c r="A294">
        <v>492</v>
      </c>
      <c r="B294" t="s">
        <v>36</v>
      </c>
      <c r="C294">
        <v>1</v>
      </c>
      <c r="J294" t="s">
        <v>1129</v>
      </c>
      <c r="L294">
        <v>44.692999999999998</v>
      </c>
      <c r="M294">
        <v>47.334000000000003</v>
      </c>
      <c r="N294">
        <v>91.826999999999998</v>
      </c>
      <c r="O294">
        <v>92.144000000000005</v>
      </c>
      <c r="P294">
        <v>93.789000000000001</v>
      </c>
      <c r="Q294">
        <v>93.626999999999995</v>
      </c>
      <c r="R294">
        <v>121.84099999999999</v>
      </c>
      <c r="S294">
        <v>121.364</v>
      </c>
      <c r="T294">
        <v>62.139000000000003</v>
      </c>
      <c r="U294">
        <v>63.835999999999999</v>
      </c>
      <c r="V294">
        <v>37.860999999999997</v>
      </c>
      <c r="W294">
        <v>36.164000000000001</v>
      </c>
      <c r="X294">
        <v>11.935</v>
      </c>
      <c r="Y294">
        <v>14.252000000000001</v>
      </c>
      <c r="Z294">
        <v>36.164000000000001</v>
      </c>
      <c r="AA294">
        <v>37.860999999999997</v>
      </c>
      <c r="AB294">
        <v>14.128</v>
      </c>
      <c r="AC294">
        <v>14</v>
      </c>
      <c r="AD294">
        <v>13</v>
      </c>
      <c r="AE294">
        <v>13</v>
      </c>
      <c r="AF294">
        <v>13</v>
      </c>
    </row>
    <row r="295" spans="1:32" x14ac:dyDescent="0.35">
      <c r="A295">
        <v>493</v>
      </c>
      <c r="B295" t="s">
        <v>36</v>
      </c>
      <c r="C295">
        <v>1</v>
      </c>
      <c r="J295" t="s">
        <v>1132</v>
      </c>
      <c r="L295">
        <v>17.263000000000002</v>
      </c>
      <c r="M295">
        <v>10.545999999999999</v>
      </c>
      <c r="N295">
        <v>27.777999999999999</v>
      </c>
      <c r="O295">
        <v>27.809000000000001</v>
      </c>
      <c r="P295">
        <v>30.518000000000001</v>
      </c>
      <c r="Q295">
        <v>30.507999999999999</v>
      </c>
      <c r="R295">
        <v>131.279</v>
      </c>
      <c r="S295">
        <v>131.398</v>
      </c>
      <c r="T295">
        <v>70.289000000000001</v>
      </c>
      <c r="U295">
        <v>70.588999999999999</v>
      </c>
      <c r="V295">
        <v>29.710999999999999</v>
      </c>
      <c r="W295">
        <v>29.411000000000001</v>
      </c>
      <c r="X295">
        <v>18.846</v>
      </c>
      <c r="Y295">
        <v>21.843</v>
      </c>
      <c r="Z295">
        <v>29.411000000000001</v>
      </c>
      <c r="AA295">
        <v>29.710999999999999</v>
      </c>
      <c r="AB295">
        <v>10.284000000000001</v>
      </c>
      <c r="AC295">
        <v>30</v>
      </c>
      <c r="AD295">
        <v>35</v>
      </c>
      <c r="AE295">
        <v>30</v>
      </c>
      <c r="AF295">
        <v>30</v>
      </c>
    </row>
    <row r="296" spans="1:32" x14ac:dyDescent="0.35">
      <c r="A296">
        <v>494</v>
      </c>
      <c r="B296" t="s">
        <v>36</v>
      </c>
      <c r="C296">
        <v>1</v>
      </c>
      <c r="J296" t="s">
        <v>1135</v>
      </c>
      <c r="L296">
        <v>57.793999999999997</v>
      </c>
      <c r="M296">
        <v>58.344999999999999</v>
      </c>
      <c r="N296">
        <v>116.14400000000001</v>
      </c>
      <c r="O296">
        <v>116.749</v>
      </c>
      <c r="P296">
        <v>111.26300000000001</v>
      </c>
      <c r="Q296">
        <v>111.137</v>
      </c>
      <c r="R296">
        <v>114.327</v>
      </c>
      <c r="S296">
        <v>113.989</v>
      </c>
      <c r="T296">
        <v>61.353000000000002</v>
      </c>
      <c r="U296">
        <v>60.371000000000002</v>
      </c>
      <c r="V296">
        <v>38.646999999999998</v>
      </c>
      <c r="W296">
        <v>39.628999999999998</v>
      </c>
      <c r="X296">
        <v>9.7579999999999991</v>
      </c>
      <c r="Y296">
        <v>11.702999999999999</v>
      </c>
      <c r="Z296">
        <v>39.628999999999998</v>
      </c>
      <c r="AA296">
        <v>38.646999999999998</v>
      </c>
      <c r="AB296">
        <v>8.8379999999999992</v>
      </c>
      <c r="AC296">
        <v>10</v>
      </c>
      <c r="AD296">
        <v>10</v>
      </c>
      <c r="AE296">
        <v>10</v>
      </c>
      <c r="AF296">
        <v>10</v>
      </c>
    </row>
    <row r="297" spans="1:32" x14ac:dyDescent="0.35">
      <c r="A297">
        <v>495</v>
      </c>
      <c r="B297" t="s">
        <v>36</v>
      </c>
      <c r="C297">
        <v>1</v>
      </c>
      <c r="J297" t="s">
        <v>1138</v>
      </c>
      <c r="L297">
        <v>62.463000000000001</v>
      </c>
      <c r="M297">
        <v>60.338000000000001</v>
      </c>
      <c r="N297">
        <v>123.69499999999999</v>
      </c>
      <c r="O297">
        <v>121.958</v>
      </c>
      <c r="P297">
        <v>118.23399999999999</v>
      </c>
      <c r="Q297">
        <v>116.985</v>
      </c>
      <c r="R297">
        <v>114.64700000000001</v>
      </c>
      <c r="S297">
        <v>114.643</v>
      </c>
      <c r="T297">
        <v>59.741</v>
      </c>
      <c r="U297">
        <v>62.420999999999999</v>
      </c>
      <c r="V297">
        <v>40.259</v>
      </c>
      <c r="W297">
        <v>37.579000000000001</v>
      </c>
      <c r="X297">
        <v>11.932</v>
      </c>
      <c r="Y297">
        <v>10.965999999999999</v>
      </c>
      <c r="Z297">
        <v>37.579000000000001</v>
      </c>
      <c r="AA297">
        <v>40.259</v>
      </c>
      <c r="AB297">
        <v>12.102</v>
      </c>
      <c r="AC297">
        <v>10</v>
      </c>
      <c r="AD297">
        <v>9</v>
      </c>
      <c r="AE297">
        <v>9</v>
      </c>
      <c r="AF297">
        <v>9</v>
      </c>
    </row>
    <row r="298" spans="1:32" x14ac:dyDescent="0.35">
      <c r="A298">
        <v>496</v>
      </c>
      <c r="B298" t="s">
        <v>36</v>
      </c>
      <c r="C298">
        <v>1</v>
      </c>
      <c r="J298" t="s">
        <v>1141</v>
      </c>
      <c r="L298">
        <v>34.447000000000003</v>
      </c>
      <c r="M298">
        <v>26.896000000000001</v>
      </c>
      <c r="N298">
        <v>61.070999999999998</v>
      </c>
      <c r="O298">
        <v>63.502000000000002</v>
      </c>
      <c r="P298">
        <v>57.247999999999998</v>
      </c>
      <c r="Q298">
        <v>60.189</v>
      </c>
      <c r="R298">
        <v>112.61799999999999</v>
      </c>
      <c r="S298">
        <v>114.483</v>
      </c>
      <c r="T298">
        <v>65.882999999999996</v>
      </c>
      <c r="U298">
        <v>65.912000000000006</v>
      </c>
      <c r="V298">
        <v>34.116999999999997</v>
      </c>
      <c r="W298">
        <v>34.088000000000001</v>
      </c>
      <c r="X298">
        <v>11.983000000000001</v>
      </c>
      <c r="Y298">
        <v>20.395</v>
      </c>
      <c r="Z298">
        <v>34.088000000000001</v>
      </c>
      <c r="AA298">
        <v>34.116999999999997</v>
      </c>
      <c r="AB298">
        <v>13.222</v>
      </c>
      <c r="AC298">
        <v>28</v>
      </c>
      <c r="AD298">
        <v>24</v>
      </c>
      <c r="AE298">
        <v>24</v>
      </c>
      <c r="AF298">
        <v>24</v>
      </c>
    </row>
    <row r="299" spans="1:32" x14ac:dyDescent="0.35">
      <c r="A299">
        <v>497</v>
      </c>
      <c r="B299" t="s">
        <v>36</v>
      </c>
      <c r="C299">
        <v>1</v>
      </c>
      <c r="J299" t="s">
        <v>1144</v>
      </c>
      <c r="L299">
        <v>56.914000000000001</v>
      </c>
      <c r="M299">
        <v>61.939</v>
      </c>
      <c r="N299">
        <v>119.001</v>
      </c>
      <c r="O299">
        <v>119.291</v>
      </c>
      <c r="P299">
        <v>79.388000000000005</v>
      </c>
      <c r="Q299">
        <v>78.924999999999997</v>
      </c>
      <c r="R299">
        <v>79.736999999999995</v>
      </c>
      <c r="S299">
        <v>79.325000000000003</v>
      </c>
      <c r="T299">
        <v>65.8</v>
      </c>
      <c r="U299">
        <v>65.649000000000001</v>
      </c>
      <c r="V299">
        <v>34.200000000000003</v>
      </c>
      <c r="W299">
        <v>34.350999999999999</v>
      </c>
      <c r="X299">
        <v>16.739000000000001</v>
      </c>
      <c r="Y299">
        <v>15.295</v>
      </c>
      <c r="Z299">
        <v>34.350999999999999</v>
      </c>
      <c r="AA299">
        <v>34.200000000000003</v>
      </c>
      <c r="AB299">
        <v>12.042999999999999</v>
      </c>
      <c r="AC299">
        <v>17</v>
      </c>
      <c r="AD299">
        <v>18</v>
      </c>
      <c r="AE299">
        <v>17</v>
      </c>
      <c r="AF299">
        <v>17</v>
      </c>
    </row>
    <row r="300" spans="1:32" x14ac:dyDescent="0.35">
      <c r="A300">
        <v>498</v>
      </c>
      <c r="B300" t="s">
        <v>36</v>
      </c>
      <c r="C300">
        <v>1</v>
      </c>
      <c r="J300" t="s">
        <v>1147</v>
      </c>
      <c r="L300">
        <v>60.146999999999998</v>
      </c>
      <c r="M300">
        <v>57.688000000000002</v>
      </c>
      <c r="N300">
        <v>118.41</v>
      </c>
      <c r="O300">
        <v>118.53</v>
      </c>
      <c r="P300">
        <v>115.215</v>
      </c>
      <c r="Q300">
        <v>114.69499999999999</v>
      </c>
      <c r="R300">
        <v>116.581</v>
      </c>
      <c r="S300">
        <v>115.971</v>
      </c>
      <c r="T300">
        <v>63.438000000000002</v>
      </c>
      <c r="U300">
        <v>63.491</v>
      </c>
      <c r="V300">
        <v>36.561999999999998</v>
      </c>
      <c r="W300">
        <v>36.509</v>
      </c>
      <c r="X300">
        <v>12.766</v>
      </c>
      <c r="Y300">
        <v>14.369</v>
      </c>
      <c r="Z300">
        <v>36.509</v>
      </c>
      <c r="AA300">
        <v>36.561999999999998</v>
      </c>
      <c r="AB300">
        <v>12.659000000000001</v>
      </c>
      <c r="AC300">
        <v>24</v>
      </c>
      <c r="AD300">
        <v>22</v>
      </c>
      <c r="AE300">
        <v>22</v>
      </c>
      <c r="AF300">
        <v>22</v>
      </c>
    </row>
    <row r="301" spans="1:32" x14ac:dyDescent="0.35">
      <c r="A301">
        <v>499</v>
      </c>
      <c r="B301" t="s">
        <v>36</v>
      </c>
      <c r="C301">
        <v>1</v>
      </c>
      <c r="J301" t="s">
        <v>1150</v>
      </c>
      <c r="L301">
        <v>22.321000000000002</v>
      </c>
      <c r="M301">
        <v>20.373999999999999</v>
      </c>
      <c r="N301">
        <v>42.103999999999999</v>
      </c>
      <c r="O301">
        <v>43.392000000000003</v>
      </c>
      <c r="P301">
        <v>46.563000000000002</v>
      </c>
      <c r="Q301">
        <v>47.192</v>
      </c>
      <c r="R301">
        <v>133.459</v>
      </c>
      <c r="S301">
        <v>130.84399999999999</v>
      </c>
      <c r="T301">
        <v>67.567999999999998</v>
      </c>
      <c r="U301">
        <v>68.281000000000006</v>
      </c>
      <c r="V301">
        <v>32.432000000000002</v>
      </c>
      <c r="W301">
        <v>31.719000000000001</v>
      </c>
      <c r="X301">
        <v>17.475999999999999</v>
      </c>
      <c r="Y301">
        <v>18.550999999999998</v>
      </c>
      <c r="Z301">
        <v>31.719000000000001</v>
      </c>
      <c r="AA301">
        <v>32.432000000000002</v>
      </c>
      <c r="AB301">
        <v>9.6150000000000002</v>
      </c>
      <c r="AC301">
        <v>15</v>
      </c>
      <c r="AD301">
        <v>15</v>
      </c>
      <c r="AE301">
        <v>15</v>
      </c>
      <c r="AF301">
        <v>15</v>
      </c>
    </row>
    <row r="302" spans="1:32" x14ac:dyDescent="0.35">
      <c r="A302">
        <v>500</v>
      </c>
      <c r="B302" t="s">
        <v>36</v>
      </c>
      <c r="C302">
        <v>1</v>
      </c>
      <c r="J302" t="s">
        <v>1153</v>
      </c>
      <c r="L302">
        <v>39.420999999999999</v>
      </c>
      <c r="M302">
        <v>42.654000000000003</v>
      </c>
      <c r="N302">
        <v>81.444000000000003</v>
      </c>
      <c r="O302">
        <v>81.796999999999997</v>
      </c>
      <c r="P302">
        <v>52.673000000000002</v>
      </c>
      <c r="Q302">
        <v>52.527999999999999</v>
      </c>
      <c r="R302">
        <v>77.441000000000003</v>
      </c>
      <c r="S302">
        <v>76.947000000000003</v>
      </c>
      <c r="T302">
        <v>64.584000000000003</v>
      </c>
      <c r="U302">
        <v>66.33</v>
      </c>
      <c r="V302">
        <v>35.415999999999997</v>
      </c>
      <c r="W302">
        <v>33.67</v>
      </c>
      <c r="X302">
        <v>18.088999999999999</v>
      </c>
      <c r="Y302">
        <v>13.016</v>
      </c>
      <c r="Z302">
        <v>33.67</v>
      </c>
      <c r="AA302">
        <v>35.415999999999997</v>
      </c>
      <c r="AB302">
        <v>10.6</v>
      </c>
      <c r="AC302">
        <v>12</v>
      </c>
      <c r="AD302">
        <v>14</v>
      </c>
      <c r="AE302">
        <v>12</v>
      </c>
      <c r="AF302">
        <v>12</v>
      </c>
    </row>
    <row r="303" spans="1:32" x14ac:dyDescent="0.35">
      <c r="A303">
        <v>501</v>
      </c>
      <c r="B303" t="s">
        <v>36</v>
      </c>
      <c r="C303">
        <v>1</v>
      </c>
      <c r="J303" t="s">
        <v>1156</v>
      </c>
      <c r="L303">
        <v>52.825000000000003</v>
      </c>
      <c r="M303">
        <v>51.161000000000001</v>
      </c>
      <c r="N303">
        <v>104.322</v>
      </c>
      <c r="O303">
        <v>105.038</v>
      </c>
      <c r="P303">
        <v>93.16</v>
      </c>
      <c r="Q303">
        <v>94.325999999999993</v>
      </c>
      <c r="R303">
        <v>107.422</v>
      </c>
      <c r="S303">
        <v>107.779</v>
      </c>
      <c r="T303">
        <v>63.338000000000001</v>
      </c>
      <c r="U303">
        <v>62.758000000000003</v>
      </c>
      <c r="V303">
        <v>36.661999999999999</v>
      </c>
      <c r="W303">
        <v>37.241</v>
      </c>
      <c r="X303">
        <v>14.747999999999999</v>
      </c>
      <c r="Y303">
        <v>11.661</v>
      </c>
      <c r="Z303">
        <v>37.241</v>
      </c>
      <c r="AA303">
        <v>36.661999999999999</v>
      </c>
      <c r="AB303">
        <v>9.3360000000000003</v>
      </c>
      <c r="AC303">
        <v>17</v>
      </c>
      <c r="AD303">
        <v>15</v>
      </c>
      <c r="AE303">
        <v>15</v>
      </c>
      <c r="AF303">
        <v>15</v>
      </c>
    </row>
    <row r="304" spans="1:32" x14ac:dyDescent="0.35">
      <c r="A304">
        <v>502</v>
      </c>
      <c r="B304" t="s">
        <v>36</v>
      </c>
      <c r="C304">
        <v>1</v>
      </c>
      <c r="J304" t="s">
        <v>1159</v>
      </c>
      <c r="L304">
        <v>48.716999999999999</v>
      </c>
      <c r="M304">
        <v>51.058999999999997</v>
      </c>
      <c r="N304">
        <v>99.816000000000003</v>
      </c>
      <c r="O304">
        <v>99.86</v>
      </c>
      <c r="P304">
        <v>90.962000000000003</v>
      </c>
      <c r="Q304">
        <v>91.224000000000004</v>
      </c>
      <c r="R304">
        <v>109.444</v>
      </c>
      <c r="S304">
        <v>109.548</v>
      </c>
      <c r="T304">
        <v>67.001000000000005</v>
      </c>
      <c r="U304">
        <v>65.116</v>
      </c>
      <c r="V304">
        <v>32.999000000000002</v>
      </c>
      <c r="W304">
        <v>34.884</v>
      </c>
      <c r="X304">
        <v>16.757999999999999</v>
      </c>
      <c r="Y304">
        <v>15.43</v>
      </c>
      <c r="Z304">
        <v>34.884</v>
      </c>
      <c r="AA304">
        <v>32.999000000000002</v>
      </c>
      <c r="AB304">
        <v>11.004</v>
      </c>
      <c r="AC304">
        <v>16</v>
      </c>
      <c r="AD304">
        <v>17</v>
      </c>
      <c r="AE304">
        <v>16</v>
      </c>
      <c r="AF304">
        <v>16</v>
      </c>
    </row>
    <row r="305" spans="1:32" x14ac:dyDescent="0.35">
      <c r="A305">
        <v>503</v>
      </c>
      <c r="B305" t="s">
        <v>36</v>
      </c>
      <c r="C305">
        <v>1</v>
      </c>
      <c r="J305" t="s">
        <v>1162</v>
      </c>
      <c r="L305">
        <v>46.743000000000002</v>
      </c>
      <c r="M305">
        <v>46.94</v>
      </c>
      <c r="N305">
        <v>93.317999999999998</v>
      </c>
      <c r="O305">
        <v>94.707999999999998</v>
      </c>
      <c r="P305">
        <v>84.179000000000002</v>
      </c>
      <c r="Q305">
        <v>85.009</v>
      </c>
      <c r="R305">
        <v>107.932</v>
      </c>
      <c r="S305">
        <v>107.872</v>
      </c>
      <c r="T305">
        <v>64.382999999999996</v>
      </c>
      <c r="U305">
        <v>64.25</v>
      </c>
      <c r="V305">
        <v>35.616999999999997</v>
      </c>
      <c r="W305">
        <v>35.75</v>
      </c>
      <c r="X305">
        <v>14.117000000000001</v>
      </c>
      <c r="Y305">
        <v>14.842000000000001</v>
      </c>
      <c r="Z305">
        <v>35.75</v>
      </c>
      <c r="AA305">
        <v>35.616999999999997</v>
      </c>
      <c r="AB305">
        <v>7.7350000000000003</v>
      </c>
      <c r="AC305">
        <v>13</v>
      </c>
      <c r="AD305">
        <v>13</v>
      </c>
      <c r="AE305">
        <v>13</v>
      </c>
      <c r="AF305">
        <v>13</v>
      </c>
    </row>
    <row r="306" spans="1:32" x14ac:dyDescent="0.35">
      <c r="A306">
        <v>504</v>
      </c>
      <c r="B306" t="s">
        <v>36</v>
      </c>
      <c r="C306">
        <v>1</v>
      </c>
      <c r="J306" t="s">
        <v>1165</v>
      </c>
      <c r="L306">
        <v>70.367000000000004</v>
      </c>
      <c r="M306">
        <v>64.245999999999995</v>
      </c>
      <c r="N306">
        <v>134.88999999999999</v>
      </c>
      <c r="O306">
        <v>135.26499999999999</v>
      </c>
      <c r="P306">
        <v>122.43300000000001</v>
      </c>
      <c r="Q306">
        <v>122.633</v>
      </c>
      <c r="R306">
        <v>108.51300000000001</v>
      </c>
      <c r="S306">
        <v>108.74</v>
      </c>
      <c r="T306">
        <v>61.179000000000002</v>
      </c>
      <c r="U306">
        <v>61.85</v>
      </c>
      <c r="V306">
        <v>38.820999999999998</v>
      </c>
      <c r="W306">
        <v>38.15</v>
      </c>
      <c r="X306">
        <v>12.509</v>
      </c>
      <c r="Y306">
        <v>11.071999999999999</v>
      </c>
      <c r="Z306">
        <v>38.15</v>
      </c>
      <c r="AA306">
        <v>38.820999999999998</v>
      </c>
      <c r="AB306">
        <v>9.07</v>
      </c>
      <c r="AC306">
        <v>15</v>
      </c>
      <c r="AD306">
        <v>15</v>
      </c>
      <c r="AE306">
        <v>15</v>
      </c>
      <c r="AF306">
        <v>15</v>
      </c>
    </row>
    <row r="307" spans="1:32" x14ac:dyDescent="0.35">
      <c r="A307">
        <v>505</v>
      </c>
      <c r="B307" t="s">
        <v>36</v>
      </c>
      <c r="C307">
        <v>1</v>
      </c>
      <c r="J307" t="s">
        <v>1168</v>
      </c>
      <c r="L307">
        <v>34.563000000000002</v>
      </c>
      <c r="M307">
        <v>29.260999999999999</v>
      </c>
      <c r="N307">
        <v>64.915000000000006</v>
      </c>
      <c r="O307">
        <v>63.085999999999999</v>
      </c>
      <c r="P307">
        <v>63.124000000000002</v>
      </c>
      <c r="Q307">
        <v>62.445</v>
      </c>
      <c r="R307">
        <v>115.666</v>
      </c>
      <c r="S307">
        <v>116.175</v>
      </c>
      <c r="T307">
        <v>63.222000000000001</v>
      </c>
      <c r="U307">
        <v>64.281000000000006</v>
      </c>
      <c r="V307">
        <v>36.777999999999999</v>
      </c>
      <c r="W307">
        <v>35.719000000000001</v>
      </c>
      <c r="X307">
        <v>14.262</v>
      </c>
      <c r="Y307">
        <v>13.635999999999999</v>
      </c>
      <c r="Z307">
        <v>35.719000000000001</v>
      </c>
      <c r="AA307">
        <v>36.777999999999999</v>
      </c>
      <c r="AB307">
        <v>9.8369999999999997</v>
      </c>
      <c r="AC307">
        <v>15</v>
      </c>
      <c r="AD307">
        <v>16</v>
      </c>
      <c r="AE307">
        <v>15</v>
      </c>
      <c r="AF307">
        <v>15</v>
      </c>
    </row>
    <row r="308" spans="1:32" x14ac:dyDescent="0.35">
      <c r="A308">
        <v>506</v>
      </c>
      <c r="B308" t="s">
        <v>36</v>
      </c>
      <c r="C308">
        <v>1</v>
      </c>
      <c r="J308" t="s">
        <v>1171</v>
      </c>
      <c r="L308">
        <v>49.677</v>
      </c>
      <c r="M308">
        <v>51.075000000000003</v>
      </c>
      <c r="N308">
        <v>101.16200000000001</v>
      </c>
      <c r="O308">
        <v>100.782</v>
      </c>
      <c r="P308">
        <v>92.436000000000007</v>
      </c>
      <c r="Q308">
        <v>92.850999999999999</v>
      </c>
      <c r="R308">
        <v>110.80800000000001</v>
      </c>
      <c r="S308">
        <v>109.98699999999999</v>
      </c>
      <c r="T308">
        <v>60.381999999999998</v>
      </c>
      <c r="U308">
        <v>62.845999999999997</v>
      </c>
      <c r="V308">
        <v>39.618000000000002</v>
      </c>
      <c r="W308">
        <v>37.154000000000003</v>
      </c>
      <c r="X308">
        <v>11.087</v>
      </c>
      <c r="Y308">
        <v>12.08</v>
      </c>
      <c r="Z308">
        <v>37.154000000000003</v>
      </c>
      <c r="AA308">
        <v>39.618000000000002</v>
      </c>
      <c r="AB308">
        <v>11.175000000000001</v>
      </c>
      <c r="AC308">
        <v>11</v>
      </c>
      <c r="AD308">
        <v>12</v>
      </c>
      <c r="AE308">
        <v>11</v>
      </c>
      <c r="AF308">
        <v>11</v>
      </c>
    </row>
    <row r="309" spans="1:32" x14ac:dyDescent="0.35">
      <c r="A309">
        <v>507</v>
      </c>
      <c r="B309" t="s">
        <v>36</v>
      </c>
      <c r="C309">
        <v>1</v>
      </c>
      <c r="J309" t="s">
        <v>1174</v>
      </c>
      <c r="L309">
        <v>52.703000000000003</v>
      </c>
      <c r="M309">
        <v>57.869</v>
      </c>
      <c r="N309">
        <v>110.60599999999999</v>
      </c>
      <c r="O309">
        <v>110.699</v>
      </c>
      <c r="P309">
        <v>107.3</v>
      </c>
      <c r="Q309">
        <v>107.289</v>
      </c>
      <c r="R309">
        <v>116.386</v>
      </c>
      <c r="S309">
        <v>116.45099999999999</v>
      </c>
      <c r="T309">
        <v>61.978999999999999</v>
      </c>
      <c r="U309">
        <v>62.999000000000002</v>
      </c>
      <c r="V309">
        <v>38.021000000000001</v>
      </c>
      <c r="W309">
        <v>37.000999999999998</v>
      </c>
      <c r="X309">
        <v>11.452999999999999</v>
      </c>
      <c r="Y309">
        <v>13.92</v>
      </c>
      <c r="Z309">
        <v>37.000999999999998</v>
      </c>
      <c r="AA309">
        <v>38.021000000000001</v>
      </c>
      <c r="AB309">
        <v>10.55</v>
      </c>
      <c r="AC309">
        <v>17</v>
      </c>
      <c r="AD309">
        <v>17</v>
      </c>
      <c r="AE309">
        <v>17</v>
      </c>
      <c r="AF309">
        <v>17</v>
      </c>
    </row>
    <row r="310" spans="1:32" x14ac:dyDescent="0.35">
      <c r="A310">
        <v>508</v>
      </c>
      <c r="B310" t="s">
        <v>36</v>
      </c>
      <c r="C310">
        <v>1</v>
      </c>
      <c r="J310" t="s">
        <v>1177</v>
      </c>
      <c r="L310">
        <v>60.786000000000001</v>
      </c>
      <c r="M310">
        <v>57.296999999999997</v>
      </c>
      <c r="N310">
        <v>118.001</v>
      </c>
      <c r="O310">
        <v>118.301</v>
      </c>
      <c r="P310">
        <v>112.242</v>
      </c>
      <c r="Q310">
        <v>112.818</v>
      </c>
      <c r="R310">
        <v>114.533</v>
      </c>
      <c r="S310">
        <v>114.545</v>
      </c>
      <c r="T310">
        <v>65.983000000000004</v>
      </c>
      <c r="U310">
        <v>61.886000000000003</v>
      </c>
      <c r="V310">
        <v>34.017000000000003</v>
      </c>
      <c r="W310">
        <v>38.113999999999997</v>
      </c>
      <c r="X310">
        <v>14.755000000000001</v>
      </c>
      <c r="Y310">
        <v>13.448</v>
      </c>
      <c r="Z310">
        <v>38.113999999999997</v>
      </c>
      <c r="AA310">
        <v>34.017000000000003</v>
      </c>
      <c r="AB310">
        <v>11.069000000000001</v>
      </c>
      <c r="AC310">
        <v>21</v>
      </c>
      <c r="AD310">
        <v>20</v>
      </c>
      <c r="AE310">
        <v>20</v>
      </c>
      <c r="AF310">
        <v>20</v>
      </c>
    </row>
    <row r="311" spans="1:32" x14ac:dyDescent="0.35">
      <c r="A311">
        <v>509</v>
      </c>
      <c r="B311" t="s">
        <v>36</v>
      </c>
      <c r="C311">
        <v>1</v>
      </c>
      <c r="J311" t="s">
        <v>1180</v>
      </c>
      <c r="L311">
        <v>41.399000000000001</v>
      </c>
      <c r="M311">
        <v>45.84</v>
      </c>
      <c r="N311">
        <v>88.113</v>
      </c>
      <c r="O311">
        <v>87.387</v>
      </c>
      <c r="P311">
        <v>66.19</v>
      </c>
      <c r="Q311">
        <v>66.132000000000005</v>
      </c>
      <c r="R311">
        <v>89.86</v>
      </c>
      <c r="S311">
        <v>90.587000000000003</v>
      </c>
      <c r="T311">
        <v>65.911000000000001</v>
      </c>
      <c r="U311">
        <v>62.354999999999997</v>
      </c>
      <c r="V311">
        <v>34.088999999999999</v>
      </c>
      <c r="W311">
        <v>37.645000000000003</v>
      </c>
      <c r="X311">
        <v>11.502000000000001</v>
      </c>
      <c r="Y311">
        <v>16.77</v>
      </c>
      <c r="Z311">
        <v>37.645000000000003</v>
      </c>
      <c r="AA311">
        <v>34.088999999999999</v>
      </c>
      <c r="AB311">
        <v>16.196999999999999</v>
      </c>
      <c r="AC311">
        <v>15</v>
      </c>
      <c r="AD311">
        <v>16</v>
      </c>
      <c r="AE311">
        <v>15</v>
      </c>
      <c r="AF311">
        <v>15</v>
      </c>
    </row>
    <row r="312" spans="1:32" x14ac:dyDescent="0.35">
      <c r="A312">
        <v>511</v>
      </c>
      <c r="B312" t="s">
        <v>36</v>
      </c>
      <c r="C312">
        <v>1</v>
      </c>
      <c r="J312" t="s">
        <v>1185</v>
      </c>
      <c r="L312">
        <v>53.561</v>
      </c>
      <c r="M312">
        <v>55.506</v>
      </c>
      <c r="N312">
        <v>109.146</v>
      </c>
      <c r="O312">
        <v>109.367</v>
      </c>
      <c r="P312">
        <v>99.747</v>
      </c>
      <c r="Q312">
        <v>99.867000000000004</v>
      </c>
      <c r="R312">
        <v>109.68</v>
      </c>
      <c r="S312">
        <v>109.56100000000001</v>
      </c>
      <c r="T312">
        <v>63.573999999999998</v>
      </c>
      <c r="U312">
        <v>62.655000000000001</v>
      </c>
      <c r="V312">
        <v>36.426000000000002</v>
      </c>
      <c r="W312">
        <v>37.344999999999999</v>
      </c>
      <c r="X312">
        <v>13.295999999999999</v>
      </c>
      <c r="Y312">
        <v>12.935</v>
      </c>
      <c r="Z312">
        <v>37.344999999999999</v>
      </c>
      <c r="AA312">
        <v>36.426000000000002</v>
      </c>
      <c r="AB312">
        <v>6.8680000000000003</v>
      </c>
      <c r="AC312">
        <v>19</v>
      </c>
      <c r="AD312">
        <v>18</v>
      </c>
      <c r="AE312">
        <v>18</v>
      </c>
      <c r="AF312">
        <v>18</v>
      </c>
    </row>
    <row r="313" spans="1:32" x14ac:dyDescent="0.35">
      <c r="A313">
        <v>512</v>
      </c>
      <c r="B313" t="s">
        <v>36</v>
      </c>
      <c r="C313">
        <v>1</v>
      </c>
      <c r="J313" t="s">
        <v>1188</v>
      </c>
      <c r="L313">
        <v>27.895</v>
      </c>
      <c r="M313">
        <v>29.032</v>
      </c>
      <c r="N313">
        <v>57.018999999999998</v>
      </c>
      <c r="O313">
        <v>59.49</v>
      </c>
      <c r="P313">
        <v>32.369</v>
      </c>
      <c r="Q313">
        <v>32.44</v>
      </c>
      <c r="R313">
        <v>66.268000000000001</v>
      </c>
      <c r="S313">
        <v>67.039000000000001</v>
      </c>
      <c r="T313">
        <v>72.927000000000007</v>
      </c>
      <c r="U313">
        <v>71.927999999999997</v>
      </c>
      <c r="V313">
        <v>27.073</v>
      </c>
      <c r="W313">
        <v>28.071999999999999</v>
      </c>
      <c r="X313">
        <v>24.504000000000001</v>
      </c>
      <c r="Y313">
        <v>19.791</v>
      </c>
      <c r="Z313">
        <v>28.071999999999999</v>
      </c>
      <c r="AA313">
        <v>27.073</v>
      </c>
      <c r="AB313">
        <v>15.715</v>
      </c>
      <c r="AC313">
        <v>13</v>
      </c>
      <c r="AD313">
        <v>11</v>
      </c>
      <c r="AE313">
        <v>11</v>
      </c>
      <c r="AF313">
        <v>11</v>
      </c>
    </row>
    <row r="314" spans="1:32" x14ac:dyDescent="0.35">
      <c r="A314">
        <v>513</v>
      </c>
      <c r="B314" t="s">
        <v>36</v>
      </c>
      <c r="C314">
        <v>1</v>
      </c>
      <c r="J314" t="s">
        <v>1191</v>
      </c>
      <c r="L314">
        <v>52.91</v>
      </c>
      <c r="M314">
        <v>56.243000000000002</v>
      </c>
      <c r="N314">
        <v>109.044</v>
      </c>
      <c r="O314">
        <v>108.592</v>
      </c>
      <c r="P314">
        <v>85.423000000000002</v>
      </c>
      <c r="Q314">
        <v>84.518000000000001</v>
      </c>
      <c r="R314">
        <v>93.311000000000007</v>
      </c>
      <c r="S314">
        <v>92.96</v>
      </c>
      <c r="T314">
        <v>65.978999999999999</v>
      </c>
      <c r="U314">
        <v>64.69</v>
      </c>
      <c r="V314">
        <v>34.021000000000001</v>
      </c>
      <c r="W314">
        <v>35.31</v>
      </c>
      <c r="X314">
        <v>15.779</v>
      </c>
      <c r="Y314">
        <v>15.226000000000001</v>
      </c>
      <c r="Z314">
        <v>35.31</v>
      </c>
      <c r="AA314">
        <v>34.021000000000001</v>
      </c>
      <c r="AB314">
        <v>16.73</v>
      </c>
      <c r="AC314">
        <v>16</v>
      </c>
      <c r="AD314">
        <v>13</v>
      </c>
      <c r="AE314">
        <v>13</v>
      </c>
      <c r="AF314">
        <v>13</v>
      </c>
    </row>
    <row r="315" spans="1:32" x14ac:dyDescent="0.35">
      <c r="A315">
        <v>514</v>
      </c>
      <c r="B315" t="s">
        <v>36</v>
      </c>
      <c r="C315">
        <v>1</v>
      </c>
      <c r="J315" t="s">
        <v>1194</v>
      </c>
      <c r="L315">
        <v>58.279000000000003</v>
      </c>
      <c r="M315">
        <v>57.76</v>
      </c>
      <c r="N315">
        <v>117.724</v>
      </c>
      <c r="O315">
        <v>116.086</v>
      </c>
      <c r="P315">
        <v>88.433999999999997</v>
      </c>
      <c r="Q315">
        <v>87.644999999999996</v>
      </c>
      <c r="R315">
        <v>90.096999999999994</v>
      </c>
      <c r="S315">
        <v>90.076999999999998</v>
      </c>
      <c r="T315">
        <v>63.252000000000002</v>
      </c>
      <c r="U315">
        <v>65.409000000000006</v>
      </c>
      <c r="V315">
        <v>36.747999999999998</v>
      </c>
      <c r="W315">
        <v>34.591000000000001</v>
      </c>
      <c r="X315">
        <v>14.27</v>
      </c>
      <c r="Y315">
        <v>15.1</v>
      </c>
      <c r="Z315">
        <v>34.591000000000001</v>
      </c>
      <c r="AA315">
        <v>36.747999999999998</v>
      </c>
      <c r="AB315">
        <v>10.917999999999999</v>
      </c>
      <c r="AC315">
        <v>13</v>
      </c>
      <c r="AD315">
        <v>15</v>
      </c>
      <c r="AE315">
        <v>13</v>
      </c>
      <c r="AF315">
        <v>13</v>
      </c>
    </row>
    <row r="316" spans="1:32" x14ac:dyDescent="0.35">
      <c r="A316">
        <v>515</v>
      </c>
      <c r="B316" t="s">
        <v>36</v>
      </c>
      <c r="C316">
        <v>1</v>
      </c>
      <c r="J316" t="s">
        <v>1197</v>
      </c>
      <c r="L316">
        <v>55.838000000000001</v>
      </c>
      <c r="M316">
        <v>60.033999999999999</v>
      </c>
      <c r="N316">
        <v>116.67</v>
      </c>
      <c r="O316">
        <v>116.33499999999999</v>
      </c>
      <c r="P316">
        <v>121.358</v>
      </c>
      <c r="Q316">
        <v>121.285</v>
      </c>
      <c r="R316">
        <v>124.76600000000001</v>
      </c>
      <c r="S316">
        <v>124.68</v>
      </c>
      <c r="T316">
        <v>65.36</v>
      </c>
      <c r="U316">
        <v>61.030999999999999</v>
      </c>
      <c r="V316">
        <v>34.64</v>
      </c>
      <c r="W316">
        <v>38.969000000000001</v>
      </c>
      <c r="X316">
        <v>13.592000000000001</v>
      </c>
      <c r="Y316">
        <v>13.368</v>
      </c>
      <c r="Z316">
        <v>38.969000000000001</v>
      </c>
      <c r="AA316">
        <v>34.64</v>
      </c>
      <c r="AB316">
        <v>12.676</v>
      </c>
      <c r="AC316">
        <v>20</v>
      </c>
      <c r="AD316">
        <v>22</v>
      </c>
      <c r="AE316">
        <v>20</v>
      </c>
      <c r="AF316">
        <v>20</v>
      </c>
    </row>
    <row r="317" spans="1:32" x14ac:dyDescent="0.35">
      <c r="A317">
        <v>516</v>
      </c>
      <c r="B317" t="s">
        <v>36</v>
      </c>
      <c r="C317">
        <v>1</v>
      </c>
      <c r="J317" t="s">
        <v>1200</v>
      </c>
      <c r="L317">
        <v>62.070999999999998</v>
      </c>
      <c r="M317">
        <v>65.433000000000007</v>
      </c>
      <c r="N317">
        <v>127.16500000000001</v>
      </c>
      <c r="O317">
        <v>128.154</v>
      </c>
      <c r="P317">
        <v>127.90900000000001</v>
      </c>
      <c r="Q317">
        <v>129.30500000000001</v>
      </c>
      <c r="R317">
        <v>120.429</v>
      </c>
      <c r="S317">
        <v>121.089</v>
      </c>
      <c r="T317">
        <v>62.143000000000001</v>
      </c>
      <c r="U317">
        <v>63.325000000000003</v>
      </c>
      <c r="V317">
        <v>37.856999999999999</v>
      </c>
      <c r="W317">
        <v>36.674999999999997</v>
      </c>
      <c r="X317">
        <v>13.17</v>
      </c>
      <c r="Y317">
        <v>12.731999999999999</v>
      </c>
      <c r="Z317">
        <v>36.674999999999997</v>
      </c>
      <c r="AA317">
        <v>37.856999999999999</v>
      </c>
      <c r="AB317">
        <v>11.218</v>
      </c>
      <c r="AC317">
        <v>25</v>
      </c>
      <c r="AD317">
        <v>25</v>
      </c>
      <c r="AE317">
        <v>25</v>
      </c>
      <c r="AF317">
        <v>25</v>
      </c>
    </row>
    <row r="318" spans="1:32" x14ac:dyDescent="0.35">
      <c r="A318">
        <v>517</v>
      </c>
      <c r="B318" t="s">
        <v>36</v>
      </c>
      <c r="C318">
        <v>1</v>
      </c>
      <c r="J318" t="s">
        <v>1203</v>
      </c>
      <c r="L318">
        <v>57.959000000000003</v>
      </c>
      <c r="M318">
        <v>56.015000000000001</v>
      </c>
      <c r="N318">
        <v>113.724</v>
      </c>
      <c r="O318">
        <v>114.56</v>
      </c>
      <c r="P318">
        <v>101.069</v>
      </c>
      <c r="Q318">
        <v>102.515</v>
      </c>
      <c r="R318">
        <v>106.917</v>
      </c>
      <c r="S318">
        <v>107.268</v>
      </c>
      <c r="T318">
        <v>60.643000000000001</v>
      </c>
      <c r="U318">
        <v>62.128999999999998</v>
      </c>
      <c r="V318">
        <v>39.356999999999999</v>
      </c>
      <c r="W318">
        <v>37.871000000000002</v>
      </c>
      <c r="X318">
        <v>11.132</v>
      </c>
      <c r="Y318">
        <v>12.117000000000001</v>
      </c>
      <c r="Z318">
        <v>37.871000000000002</v>
      </c>
      <c r="AA318">
        <v>39.356999999999999</v>
      </c>
      <c r="AB318">
        <v>10.564</v>
      </c>
      <c r="AC318">
        <v>22</v>
      </c>
      <c r="AD318">
        <v>18</v>
      </c>
      <c r="AE318">
        <v>18</v>
      </c>
      <c r="AF318">
        <v>18</v>
      </c>
    </row>
    <row r="319" spans="1:32" x14ac:dyDescent="0.35">
      <c r="A319">
        <v>518</v>
      </c>
      <c r="B319" t="s">
        <v>36</v>
      </c>
      <c r="C319">
        <v>1</v>
      </c>
      <c r="J319" t="s">
        <v>1206</v>
      </c>
      <c r="L319">
        <v>52.82</v>
      </c>
      <c r="M319">
        <v>51.167999999999999</v>
      </c>
      <c r="N319">
        <v>103.25</v>
      </c>
      <c r="O319">
        <v>104.3</v>
      </c>
      <c r="P319">
        <v>100.339</v>
      </c>
      <c r="Q319">
        <v>100.78</v>
      </c>
      <c r="R319">
        <v>115.91</v>
      </c>
      <c r="S319">
        <v>115.753</v>
      </c>
      <c r="T319">
        <v>63.734000000000002</v>
      </c>
      <c r="U319">
        <v>63.579000000000001</v>
      </c>
      <c r="V319">
        <v>36.265999999999998</v>
      </c>
      <c r="W319">
        <v>36.420999999999999</v>
      </c>
      <c r="X319">
        <v>13.962</v>
      </c>
      <c r="Y319">
        <v>13.327</v>
      </c>
      <c r="Z319">
        <v>36.420999999999999</v>
      </c>
      <c r="AA319">
        <v>36.265999999999998</v>
      </c>
      <c r="AB319">
        <v>9.5129999999999999</v>
      </c>
      <c r="AC319">
        <v>20</v>
      </c>
      <c r="AD319">
        <v>22</v>
      </c>
      <c r="AE319">
        <v>20</v>
      </c>
      <c r="AF319">
        <v>20</v>
      </c>
    </row>
    <row r="320" spans="1:32" x14ac:dyDescent="0.35">
      <c r="A320">
        <v>519</v>
      </c>
      <c r="B320" t="s">
        <v>36</v>
      </c>
      <c r="C320">
        <v>1</v>
      </c>
      <c r="J320" t="s">
        <v>1209</v>
      </c>
      <c r="L320">
        <v>63.241</v>
      </c>
      <c r="M320">
        <v>68.885000000000005</v>
      </c>
      <c r="N320">
        <v>131.66</v>
      </c>
      <c r="O320">
        <v>134.11199999999999</v>
      </c>
      <c r="P320">
        <v>126.017</v>
      </c>
      <c r="Q320">
        <v>127.523</v>
      </c>
      <c r="R320">
        <v>114.48099999999999</v>
      </c>
      <c r="S320">
        <v>114.32899999999999</v>
      </c>
      <c r="T320">
        <v>62.87</v>
      </c>
      <c r="U320">
        <v>63.527000000000001</v>
      </c>
      <c r="V320">
        <v>37.130000000000003</v>
      </c>
      <c r="W320">
        <v>36.472999999999999</v>
      </c>
      <c r="X320">
        <v>13.066000000000001</v>
      </c>
      <c r="Y320">
        <v>13.917999999999999</v>
      </c>
      <c r="Z320">
        <v>36.472999999999999</v>
      </c>
      <c r="AA320">
        <v>37.130000000000003</v>
      </c>
      <c r="AB320">
        <v>10.401999999999999</v>
      </c>
      <c r="AC320">
        <v>22</v>
      </c>
      <c r="AD320">
        <v>20</v>
      </c>
      <c r="AE320">
        <v>20</v>
      </c>
      <c r="AF320">
        <v>20</v>
      </c>
    </row>
    <row r="321" spans="1:32" x14ac:dyDescent="0.35">
      <c r="A321">
        <v>520</v>
      </c>
      <c r="B321" t="s">
        <v>36</v>
      </c>
      <c r="C321">
        <v>1</v>
      </c>
      <c r="J321" t="s">
        <v>1212</v>
      </c>
      <c r="L321">
        <v>60.642000000000003</v>
      </c>
      <c r="M321">
        <v>51.643999999999998</v>
      </c>
      <c r="N321">
        <v>111.806</v>
      </c>
      <c r="O321">
        <v>112.938</v>
      </c>
      <c r="P321">
        <v>95.305999999999997</v>
      </c>
      <c r="Q321">
        <v>95.370999999999995</v>
      </c>
      <c r="R321">
        <v>102.087</v>
      </c>
      <c r="S321">
        <v>101.48</v>
      </c>
      <c r="T321">
        <v>62.588999999999999</v>
      </c>
      <c r="U321">
        <v>63.588000000000001</v>
      </c>
      <c r="V321">
        <v>37.411000000000001</v>
      </c>
      <c r="W321">
        <v>36.411999999999999</v>
      </c>
      <c r="X321">
        <v>12.631</v>
      </c>
      <c r="Y321">
        <v>14.175000000000001</v>
      </c>
      <c r="Z321">
        <v>36.411999999999999</v>
      </c>
      <c r="AA321">
        <v>37.411000000000001</v>
      </c>
      <c r="AB321">
        <v>8.4969999999999999</v>
      </c>
      <c r="AC321">
        <v>21</v>
      </c>
      <c r="AD321">
        <v>21</v>
      </c>
      <c r="AE321">
        <v>21</v>
      </c>
      <c r="AF321">
        <v>21</v>
      </c>
    </row>
    <row r="322" spans="1:32" x14ac:dyDescent="0.35">
      <c r="A322">
        <v>521</v>
      </c>
      <c r="B322" t="s">
        <v>36</v>
      </c>
      <c r="C322">
        <v>1</v>
      </c>
      <c r="J322" t="s">
        <v>1215</v>
      </c>
      <c r="L322">
        <v>60.64</v>
      </c>
      <c r="M322">
        <v>59.683</v>
      </c>
      <c r="N322">
        <v>120.798</v>
      </c>
      <c r="O322">
        <v>120.259</v>
      </c>
      <c r="P322">
        <v>106.604</v>
      </c>
      <c r="Q322">
        <v>106.562</v>
      </c>
      <c r="R322">
        <v>106.267</v>
      </c>
      <c r="S322">
        <v>106.08799999999999</v>
      </c>
      <c r="T322">
        <v>62.411000000000001</v>
      </c>
      <c r="U322">
        <v>63.58</v>
      </c>
      <c r="V322">
        <v>37.588999999999999</v>
      </c>
      <c r="W322">
        <v>36.42</v>
      </c>
      <c r="X322">
        <v>12.615</v>
      </c>
      <c r="Y322">
        <v>13.619</v>
      </c>
      <c r="Z322">
        <v>36.42</v>
      </c>
      <c r="AA322">
        <v>37.588999999999999</v>
      </c>
      <c r="AB322">
        <v>14.313000000000001</v>
      </c>
      <c r="AC322">
        <v>20</v>
      </c>
      <c r="AD322">
        <v>18</v>
      </c>
      <c r="AE322">
        <v>18</v>
      </c>
      <c r="AF322">
        <v>18</v>
      </c>
    </row>
    <row r="323" spans="1:32" x14ac:dyDescent="0.35">
      <c r="A323">
        <v>522</v>
      </c>
      <c r="B323" t="s">
        <v>36</v>
      </c>
      <c r="C323">
        <v>1</v>
      </c>
      <c r="J323" t="s">
        <v>1218</v>
      </c>
      <c r="L323">
        <v>67.097999999999999</v>
      </c>
      <c r="M323">
        <v>71.484999999999999</v>
      </c>
      <c r="N323">
        <v>137.91200000000001</v>
      </c>
      <c r="O323">
        <v>139.83500000000001</v>
      </c>
      <c r="P323">
        <v>129.07300000000001</v>
      </c>
      <c r="Q323">
        <v>129.91399999999999</v>
      </c>
      <c r="R323">
        <v>111.384</v>
      </c>
      <c r="S323">
        <v>110.982</v>
      </c>
      <c r="T323">
        <v>59.695999999999998</v>
      </c>
      <c r="U323">
        <v>62.156999999999996</v>
      </c>
      <c r="V323">
        <v>40.304000000000002</v>
      </c>
      <c r="W323">
        <v>37.843000000000004</v>
      </c>
      <c r="X323">
        <v>10.358000000000001</v>
      </c>
      <c r="Y323">
        <v>11.497</v>
      </c>
      <c r="Z323">
        <v>37.843000000000004</v>
      </c>
      <c r="AA323">
        <v>40.304000000000002</v>
      </c>
      <c r="AB323">
        <v>11.494999999999999</v>
      </c>
      <c r="AC323">
        <v>15</v>
      </c>
      <c r="AD323">
        <v>17</v>
      </c>
      <c r="AE323">
        <v>15</v>
      </c>
      <c r="AF323">
        <v>15</v>
      </c>
    </row>
    <row r="324" spans="1:32" x14ac:dyDescent="0.35">
      <c r="A324">
        <v>523</v>
      </c>
      <c r="B324" t="s">
        <v>36</v>
      </c>
      <c r="C324">
        <v>1</v>
      </c>
      <c r="J324" t="s">
        <v>1221</v>
      </c>
      <c r="L324">
        <v>44.805999999999997</v>
      </c>
      <c r="M324">
        <v>45.161000000000001</v>
      </c>
      <c r="N324">
        <v>90.542000000000002</v>
      </c>
      <c r="O324">
        <v>89.709000000000003</v>
      </c>
      <c r="P324">
        <v>71.596000000000004</v>
      </c>
      <c r="Q324">
        <v>70.765000000000001</v>
      </c>
      <c r="R324">
        <v>94.846999999999994</v>
      </c>
      <c r="S324">
        <v>94.442999999999998</v>
      </c>
      <c r="T324">
        <v>67.864000000000004</v>
      </c>
      <c r="U324">
        <v>65.254999999999995</v>
      </c>
      <c r="V324">
        <v>32.136000000000003</v>
      </c>
      <c r="W324">
        <v>34.744999999999997</v>
      </c>
      <c r="X324">
        <v>16.945</v>
      </c>
      <c r="Y324">
        <v>16.007000000000001</v>
      </c>
      <c r="Z324">
        <v>34.744999999999997</v>
      </c>
      <c r="AA324">
        <v>32.136000000000003</v>
      </c>
      <c r="AB324">
        <v>12.401999999999999</v>
      </c>
      <c r="AC324">
        <v>15</v>
      </c>
      <c r="AD324">
        <v>17</v>
      </c>
      <c r="AE324">
        <v>15</v>
      </c>
      <c r="AF324">
        <v>15</v>
      </c>
    </row>
    <row r="325" spans="1:32" x14ac:dyDescent="0.35">
      <c r="A325">
        <v>524</v>
      </c>
      <c r="B325" t="s">
        <v>36</v>
      </c>
      <c r="C325">
        <v>1</v>
      </c>
      <c r="J325" t="s">
        <v>1224</v>
      </c>
      <c r="L325">
        <v>48.381999999999998</v>
      </c>
      <c r="M325">
        <v>46.271999999999998</v>
      </c>
      <c r="N325">
        <v>94.911000000000001</v>
      </c>
      <c r="O325">
        <v>94.825999999999993</v>
      </c>
      <c r="P325">
        <v>91.912999999999997</v>
      </c>
      <c r="Q325">
        <v>91.471999999999994</v>
      </c>
      <c r="R325">
        <v>116.875</v>
      </c>
      <c r="S325">
        <v>115.9</v>
      </c>
      <c r="T325">
        <v>65.233000000000004</v>
      </c>
      <c r="U325">
        <v>64.513999999999996</v>
      </c>
      <c r="V325">
        <v>34.767000000000003</v>
      </c>
      <c r="W325">
        <v>35.485999999999997</v>
      </c>
      <c r="X325">
        <v>15.199</v>
      </c>
      <c r="Y325">
        <v>14.648</v>
      </c>
      <c r="Z325">
        <v>35.485999999999997</v>
      </c>
      <c r="AA325">
        <v>34.767000000000003</v>
      </c>
      <c r="AB325">
        <v>10.807</v>
      </c>
      <c r="AC325">
        <v>24</v>
      </c>
      <c r="AD325">
        <v>24</v>
      </c>
      <c r="AE325">
        <v>24</v>
      </c>
      <c r="AF325">
        <v>24</v>
      </c>
    </row>
    <row r="326" spans="1:32" x14ac:dyDescent="0.35">
      <c r="A326">
        <v>525</v>
      </c>
      <c r="B326" t="s">
        <v>36</v>
      </c>
      <c r="C326">
        <v>1</v>
      </c>
      <c r="J326" t="s">
        <v>1227</v>
      </c>
      <c r="L326">
        <v>53.506</v>
      </c>
      <c r="M326">
        <v>57.554000000000002</v>
      </c>
      <c r="N326">
        <v>110.633</v>
      </c>
      <c r="O326">
        <v>111.322</v>
      </c>
      <c r="P326">
        <v>84.313000000000002</v>
      </c>
      <c r="Q326">
        <v>84.382999999999996</v>
      </c>
      <c r="R326">
        <v>91.031000000000006</v>
      </c>
      <c r="S326">
        <v>90.977999999999994</v>
      </c>
      <c r="T326">
        <v>64.543000000000006</v>
      </c>
      <c r="U326">
        <v>63.811999999999998</v>
      </c>
      <c r="V326">
        <v>35.457000000000001</v>
      </c>
      <c r="W326">
        <v>36.188000000000002</v>
      </c>
      <c r="X326">
        <v>13.496</v>
      </c>
      <c r="Y326">
        <v>14.827999999999999</v>
      </c>
      <c r="Z326">
        <v>36.188000000000002</v>
      </c>
      <c r="AA326">
        <v>35.457000000000001</v>
      </c>
      <c r="AB326">
        <v>12.28</v>
      </c>
      <c r="AC326">
        <v>17</v>
      </c>
      <c r="AD326">
        <v>17</v>
      </c>
      <c r="AE326">
        <v>17</v>
      </c>
      <c r="AF326">
        <v>17</v>
      </c>
    </row>
    <row r="327" spans="1:32" x14ac:dyDescent="0.35">
      <c r="A327">
        <v>526</v>
      </c>
      <c r="B327" t="s">
        <v>36</v>
      </c>
      <c r="C327">
        <v>1</v>
      </c>
      <c r="J327" t="s">
        <v>1230</v>
      </c>
      <c r="L327">
        <v>36.100999999999999</v>
      </c>
      <c r="M327">
        <v>38.765999999999998</v>
      </c>
      <c r="N327">
        <v>74.936000000000007</v>
      </c>
      <c r="O327">
        <v>75.623999999999995</v>
      </c>
      <c r="P327">
        <v>67.625</v>
      </c>
      <c r="Q327">
        <v>67.355999999999995</v>
      </c>
      <c r="R327">
        <v>107.944</v>
      </c>
      <c r="S327">
        <v>107.22799999999999</v>
      </c>
      <c r="T327">
        <v>63.204999999999998</v>
      </c>
      <c r="U327">
        <v>65.341999999999999</v>
      </c>
      <c r="V327">
        <v>36.795000000000002</v>
      </c>
      <c r="W327">
        <v>34.658000000000001</v>
      </c>
      <c r="X327">
        <v>13.686999999999999</v>
      </c>
      <c r="Y327">
        <v>15.074</v>
      </c>
      <c r="Z327">
        <v>34.658000000000001</v>
      </c>
      <c r="AA327">
        <v>36.795000000000002</v>
      </c>
      <c r="AB327">
        <v>12.287000000000001</v>
      </c>
      <c r="AC327">
        <v>20</v>
      </c>
      <c r="AD327">
        <v>19</v>
      </c>
      <c r="AE327">
        <v>19</v>
      </c>
      <c r="AF327">
        <v>19</v>
      </c>
    </row>
    <row r="328" spans="1:32" x14ac:dyDescent="0.35">
      <c r="A328">
        <v>527</v>
      </c>
      <c r="B328" t="s">
        <v>36</v>
      </c>
      <c r="C328">
        <v>1</v>
      </c>
      <c r="J328" t="s">
        <v>1233</v>
      </c>
      <c r="L328">
        <v>52.311</v>
      </c>
      <c r="M328">
        <v>49.993000000000002</v>
      </c>
      <c r="N328">
        <v>102.399</v>
      </c>
      <c r="O328">
        <v>103.047</v>
      </c>
      <c r="P328">
        <v>98.774000000000001</v>
      </c>
      <c r="Q328">
        <v>98.733000000000004</v>
      </c>
      <c r="R328">
        <v>115.749</v>
      </c>
      <c r="S328">
        <v>114.879</v>
      </c>
      <c r="T328">
        <v>61.692999999999998</v>
      </c>
      <c r="U328">
        <v>63.790999999999997</v>
      </c>
      <c r="V328">
        <v>38.307000000000002</v>
      </c>
      <c r="W328">
        <v>36.209000000000003</v>
      </c>
      <c r="X328">
        <v>13.186999999999999</v>
      </c>
      <c r="Y328">
        <v>12.757</v>
      </c>
      <c r="Z328">
        <v>36.209000000000003</v>
      </c>
      <c r="AA328">
        <v>38.307000000000002</v>
      </c>
      <c r="AB328">
        <v>12.382</v>
      </c>
      <c r="AC328">
        <v>22</v>
      </c>
      <c r="AD328">
        <v>22</v>
      </c>
      <c r="AE328">
        <v>22</v>
      </c>
      <c r="AF328">
        <v>22</v>
      </c>
    </row>
    <row r="329" spans="1:32" x14ac:dyDescent="0.35">
      <c r="A329">
        <v>528</v>
      </c>
      <c r="B329" t="s">
        <v>36</v>
      </c>
      <c r="C329">
        <v>1</v>
      </c>
      <c r="J329" t="s">
        <v>1236</v>
      </c>
      <c r="L329">
        <v>54.582999999999998</v>
      </c>
      <c r="M329">
        <v>53.884</v>
      </c>
      <c r="N329">
        <v>108.364</v>
      </c>
      <c r="O329">
        <v>108.77</v>
      </c>
      <c r="P329">
        <v>90.965000000000003</v>
      </c>
      <c r="Q329">
        <v>90.863</v>
      </c>
      <c r="R329">
        <v>100.834</v>
      </c>
      <c r="S329">
        <v>100.258</v>
      </c>
      <c r="T329">
        <v>63.787999999999997</v>
      </c>
      <c r="U329">
        <v>63.981999999999999</v>
      </c>
      <c r="V329">
        <v>36.213000000000001</v>
      </c>
      <c r="W329">
        <v>36.018000000000001</v>
      </c>
      <c r="X329">
        <v>13.815</v>
      </c>
      <c r="Y329">
        <v>13.901999999999999</v>
      </c>
      <c r="Z329">
        <v>36.018000000000001</v>
      </c>
      <c r="AA329">
        <v>36.213000000000001</v>
      </c>
      <c r="AB329">
        <v>12.185</v>
      </c>
      <c r="AC329">
        <v>14</v>
      </c>
      <c r="AD329">
        <v>15</v>
      </c>
      <c r="AE329">
        <v>14</v>
      </c>
      <c r="AF329">
        <v>14</v>
      </c>
    </row>
    <row r="330" spans="1:32" x14ac:dyDescent="0.35">
      <c r="A330">
        <v>529</v>
      </c>
      <c r="B330" t="s">
        <v>36</v>
      </c>
      <c r="C330">
        <v>1</v>
      </c>
      <c r="J330" t="s">
        <v>1239</v>
      </c>
      <c r="L330">
        <v>30.62</v>
      </c>
      <c r="M330">
        <v>30.981999999999999</v>
      </c>
      <c r="N330">
        <v>61.511000000000003</v>
      </c>
      <c r="O330">
        <v>61.838999999999999</v>
      </c>
      <c r="P330">
        <v>45.625</v>
      </c>
      <c r="Q330">
        <v>45.198999999999998</v>
      </c>
      <c r="R330">
        <v>88.563999999999993</v>
      </c>
      <c r="S330">
        <v>88.632000000000005</v>
      </c>
      <c r="T330">
        <v>71.546999999999997</v>
      </c>
      <c r="U330">
        <v>70.662000000000006</v>
      </c>
      <c r="V330">
        <v>28.452999999999999</v>
      </c>
      <c r="W330">
        <v>29.338000000000001</v>
      </c>
      <c r="X330">
        <v>20.949000000000002</v>
      </c>
      <c r="Y330">
        <v>20.629000000000001</v>
      </c>
      <c r="Z330">
        <v>29.338000000000001</v>
      </c>
      <c r="AA330">
        <v>28.452999999999999</v>
      </c>
      <c r="AB330">
        <v>22.213000000000001</v>
      </c>
      <c r="AC330">
        <v>23</v>
      </c>
      <c r="AD330">
        <v>23</v>
      </c>
      <c r="AE330">
        <v>23</v>
      </c>
      <c r="AF330">
        <v>23</v>
      </c>
    </row>
    <row r="331" spans="1:32" x14ac:dyDescent="0.35">
      <c r="A331">
        <v>530</v>
      </c>
      <c r="B331" t="s">
        <v>36</v>
      </c>
      <c r="C331">
        <v>1</v>
      </c>
      <c r="J331" t="s">
        <v>1242</v>
      </c>
      <c r="L331">
        <v>43.223999999999997</v>
      </c>
      <c r="M331">
        <v>45.212000000000003</v>
      </c>
      <c r="N331">
        <v>87.846999999999994</v>
      </c>
      <c r="O331">
        <v>89.143000000000001</v>
      </c>
      <c r="P331">
        <v>76.492999999999995</v>
      </c>
      <c r="Q331">
        <v>76.781000000000006</v>
      </c>
      <c r="R331">
        <v>103.816</v>
      </c>
      <c r="S331">
        <v>102.816</v>
      </c>
      <c r="T331">
        <v>65.334000000000003</v>
      </c>
      <c r="U331">
        <v>66.715000000000003</v>
      </c>
      <c r="V331">
        <v>34.665999999999997</v>
      </c>
      <c r="W331">
        <v>33.284999999999997</v>
      </c>
      <c r="X331">
        <v>15.731</v>
      </c>
      <c r="Y331">
        <v>16.446000000000002</v>
      </c>
      <c r="Z331">
        <v>33.284999999999997</v>
      </c>
      <c r="AA331">
        <v>34.665999999999997</v>
      </c>
      <c r="AB331">
        <v>12.417999999999999</v>
      </c>
      <c r="AC331">
        <v>15</v>
      </c>
      <c r="AD331">
        <v>16</v>
      </c>
      <c r="AE331">
        <v>15</v>
      </c>
      <c r="AF331">
        <v>15</v>
      </c>
    </row>
    <row r="332" spans="1:32" x14ac:dyDescent="0.35">
      <c r="A332">
        <v>535</v>
      </c>
      <c r="B332" t="s">
        <v>36</v>
      </c>
      <c r="C332">
        <v>1</v>
      </c>
      <c r="J332" t="s">
        <v>1253</v>
      </c>
      <c r="L332">
        <v>41.963000000000001</v>
      </c>
      <c r="M332">
        <v>40.906999999999996</v>
      </c>
      <c r="N332">
        <v>82.763999999999996</v>
      </c>
      <c r="O332">
        <v>83.046000000000006</v>
      </c>
      <c r="P332">
        <v>67.286000000000001</v>
      </c>
      <c r="Q332">
        <v>67.519000000000005</v>
      </c>
      <c r="R332">
        <v>97.515000000000001</v>
      </c>
      <c r="S332">
        <v>97.489000000000004</v>
      </c>
      <c r="T332">
        <v>66.716999999999999</v>
      </c>
      <c r="U332">
        <v>68.156999999999996</v>
      </c>
      <c r="V332">
        <v>33.283000000000001</v>
      </c>
      <c r="W332">
        <v>31.843</v>
      </c>
      <c r="X332">
        <v>16.431999999999999</v>
      </c>
      <c r="Y332">
        <v>18.137</v>
      </c>
      <c r="Z332">
        <v>31.843</v>
      </c>
      <c r="AA332">
        <v>33.283000000000001</v>
      </c>
      <c r="AB332">
        <v>5.5250000000000004</v>
      </c>
      <c r="AC332">
        <v>20</v>
      </c>
      <c r="AD332">
        <v>17</v>
      </c>
      <c r="AE332">
        <v>17</v>
      </c>
      <c r="AF332">
        <v>17</v>
      </c>
    </row>
    <row r="333" spans="1:32" x14ac:dyDescent="0.35">
      <c r="A333">
        <v>536</v>
      </c>
      <c r="B333" t="s">
        <v>36</v>
      </c>
      <c r="C333">
        <v>1</v>
      </c>
      <c r="J333" t="s">
        <v>1256</v>
      </c>
      <c r="L333">
        <v>37.701000000000001</v>
      </c>
      <c r="M333">
        <v>27.983000000000001</v>
      </c>
      <c r="N333">
        <v>65.596999999999994</v>
      </c>
      <c r="O333">
        <v>65.614000000000004</v>
      </c>
      <c r="P333">
        <v>62.773000000000003</v>
      </c>
      <c r="Q333">
        <v>62.893000000000001</v>
      </c>
      <c r="R333">
        <v>113.435</v>
      </c>
      <c r="S333">
        <v>114.215</v>
      </c>
      <c r="T333">
        <v>65.525000000000006</v>
      </c>
      <c r="U333">
        <v>64.028000000000006</v>
      </c>
      <c r="V333">
        <v>34.475000000000001</v>
      </c>
      <c r="W333">
        <v>35.972000000000001</v>
      </c>
      <c r="X333">
        <v>14.353</v>
      </c>
      <c r="Y333">
        <v>14.823</v>
      </c>
      <c r="Z333">
        <v>35.972000000000001</v>
      </c>
      <c r="AA333">
        <v>34.475000000000001</v>
      </c>
      <c r="AB333">
        <v>12.935</v>
      </c>
      <c r="AC333">
        <v>17</v>
      </c>
      <c r="AD333">
        <v>18</v>
      </c>
      <c r="AE333">
        <v>17</v>
      </c>
      <c r="AF333">
        <v>17</v>
      </c>
    </row>
    <row r="334" spans="1:32" x14ac:dyDescent="0.35">
      <c r="A334">
        <v>537</v>
      </c>
      <c r="B334" t="s">
        <v>36</v>
      </c>
      <c r="C334">
        <v>1</v>
      </c>
      <c r="J334" t="s">
        <v>1259</v>
      </c>
      <c r="L334">
        <v>80.709000000000003</v>
      </c>
      <c r="M334">
        <v>76.475999999999999</v>
      </c>
      <c r="N334">
        <v>157.471</v>
      </c>
      <c r="O334">
        <v>157.84299999999999</v>
      </c>
      <c r="P334">
        <v>145.602</v>
      </c>
      <c r="Q334">
        <v>146.00399999999999</v>
      </c>
      <c r="R334">
        <v>110.754</v>
      </c>
      <c r="S334">
        <v>110.173</v>
      </c>
      <c r="T334">
        <v>60.488</v>
      </c>
      <c r="U334">
        <v>59.664999999999999</v>
      </c>
      <c r="V334">
        <v>39.512</v>
      </c>
      <c r="W334">
        <v>40.335000000000001</v>
      </c>
      <c r="X334">
        <v>9.1319999999999997</v>
      </c>
      <c r="Y334">
        <v>11.444000000000001</v>
      </c>
      <c r="Z334">
        <v>40.335000000000001</v>
      </c>
      <c r="AA334">
        <v>39.512</v>
      </c>
      <c r="AB334">
        <v>17.684999999999999</v>
      </c>
      <c r="AC334">
        <v>10</v>
      </c>
      <c r="AD334">
        <v>12</v>
      </c>
      <c r="AE334">
        <v>10</v>
      </c>
      <c r="AF334">
        <v>10</v>
      </c>
    </row>
    <row r="335" spans="1:32" x14ac:dyDescent="0.35">
      <c r="A335">
        <v>538</v>
      </c>
      <c r="B335" t="s">
        <v>36</v>
      </c>
      <c r="C335">
        <v>1</v>
      </c>
      <c r="J335" t="s">
        <v>1262</v>
      </c>
      <c r="L335">
        <v>51.231000000000002</v>
      </c>
      <c r="M335">
        <v>48.332000000000001</v>
      </c>
      <c r="N335">
        <v>99.906000000000006</v>
      </c>
      <c r="O335">
        <v>99.513999999999996</v>
      </c>
      <c r="P335">
        <v>106.46899999999999</v>
      </c>
      <c r="Q335">
        <v>106.99</v>
      </c>
      <c r="R335">
        <v>127.946</v>
      </c>
      <c r="S335">
        <v>128.38999999999999</v>
      </c>
      <c r="T335">
        <v>60.881999999999998</v>
      </c>
      <c r="U335">
        <v>60.622999999999998</v>
      </c>
      <c r="V335">
        <v>39.118000000000002</v>
      </c>
      <c r="W335">
        <v>39.377000000000002</v>
      </c>
      <c r="X335">
        <v>11.244999999999999</v>
      </c>
      <c r="Y335">
        <v>10.255000000000001</v>
      </c>
      <c r="Z335">
        <v>39.377000000000002</v>
      </c>
      <c r="AA335">
        <v>39.118000000000002</v>
      </c>
      <c r="AB335">
        <v>11.833</v>
      </c>
      <c r="AC335">
        <v>21</v>
      </c>
      <c r="AD335">
        <v>21</v>
      </c>
      <c r="AE335">
        <v>21</v>
      </c>
      <c r="AF335">
        <v>21</v>
      </c>
    </row>
    <row r="336" spans="1:32" x14ac:dyDescent="0.35">
      <c r="A336">
        <v>539</v>
      </c>
      <c r="B336" t="s">
        <v>36</v>
      </c>
      <c r="C336">
        <v>1</v>
      </c>
      <c r="J336" t="s">
        <v>1265</v>
      </c>
      <c r="L336">
        <v>39.942</v>
      </c>
      <c r="M336">
        <v>35.28</v>
      </c>
      <c r="N336">
        <v>75.606999999999999</v>
      </c>
      <c r="O336">
        <v>75.253</v>
      </c>
      <c r="P336">
        <v>54.715000000000003</v>
      </c>
      <c r="Q336">
        <v>53.920999999999999</v>
      </c>
      <c r="R336">
        <v>85.540999999999997</v>
      </c>
      <c r="S336">
        <v>85.105999999999995</v>
      </c>
      <c r="T336">
        <v>70.774000000000001</v>
      </c>
      <c r="U336">
        <v>69.569999999999993</v>
      </c>
      <c r="V336">
        <v>29.225999999999999</v>
      </c>
      <c r="W336">
        <v>30.43</v>
      </c>
      <c r="X336">
        <v>17.917000000000002</v>
      </c>
      <c r="Y336">
        <v>21.073</v>
      </c>
      <c r="Z336">
        <v>30.43</v>
      </c>
      <c r="AA336">
        <v>29.225999999999999</v>
      </c>
      <c r="AB336">
        <v>17.285</v>
      </c>
      <c r="AC336">
        <v>15</v>
      </c>
      <c r="AD336">
        <v>18</v>
      </c>
      <c r="AE336">
        <v>15</v>
      </c>
      <c r="AF336">
        <v>15</v>
      </c>
    </row>
    <row r="337" spans="1:32" x14ac:dyDescent="0.35">
      <c r="A337">
        <v>540</v>
      </c>
      <c r="B337" t="s">
        <v>36</v>
      </c>
      <c r="C337">
        <v>1</v>
      </c>
      <c r="J337" t="s">
        <v>1268</v>
      </c>
      <c r="L337">
        <v>45.929000000000002</v>
      </c>
      <c r="M337">
        <v>45.401000000000003</v>
      </c>
      <c r="N337">
        <v>91.489000000000004</v>
      </c>
      <c r="O337">
        <v>91.367999999999995</v>
      </c>
      <c r="P337">
        <v>66.965000000000003</v>
      </c>
      <c r="Q337">
        <v>67.016999999999996</v>
      </c>
      <c r="R337">
        <v>87.638000000000005</v>
      </c>
      <c r="S337">
        <v>87.900999999999996</v>
      </c>
      <c r="T337">
        <v>67.903999999999996</v>
      </c>
      <c r="U337">
        <v>65.950999999999993</v>
      </c>
      <c r="V337">
        <v>32.095999999999997</v>
      </c>
      <c r="W337">
        <v>34.048999999999999</v>
      </c>
      <c r="X337">
        <v>18.152999999999999</v>
      </c>
      <c r="Y337">
        <v>15.976000000000001</v>
      </c>
      <c r="Z337">
        <v>34.048999999999999</v>
      </c>
      <c r="AA337">
        <v>32.095999999999997</v>
      </c>
      <c r="AB337">
        <v>12.31</v>
      </c>
      <c r="AC337">
        <v>14</v>
      </c>
      <c r="AD337">
        <v>15</v>
      </c>
      <c r="AE337">
        <v>14</v>
      </c>
      <c r="AF337">
        <v>14</v>
      </c>
    </row>
    <row r="338" spans="1:32" x14ac:dyDescent="0.35">
      <c r="A338">
        <v>541</v>
      </c>
      <c r="B338" t="s">
        <v>36</v>
      </c>
      <c r="C338">
        <v>1</v>
      </c>
      <c r="J338" t="s">
        <v>1271</v>
      </c>
      <c r="L338">
        <v>27.387</v>
      </c>
      <c r="M338">
        <v>24.574999999999999</v>
      </c>
      <c r="N338">
        <v>52.32</v>
      </c>
      <c r="O338">
        <v>51.515999999999998</v>
      </c>
      <c r="P338">
        <v>47.220999999999997</v>
      </c>
      <c r="Q338">
        <v>46.356000000000002</v>
      </c>
      <c r="R338">
        <v>107.941</v>
      </c>
      <c r="S338">
        <v>108.107</v>
      </c>
      <c r="T338">
        <v>67.56</v>
      </c>
      <c r="U338">
        <v>67.129000000000005</v>
      </c>
      <c r="V338">
        <v>32.44</v>
      </c>
      <c r="W338">
        <v>32.871000000000002</v>
      </c>
      <c r="X338">
        <v>16.308</v>
      </c>
      <c r="Y338">
        <v>18.702999999999999</v>
      </c>
      <c r="Z338">
        <v>32.871000000000002</v>
      </c>
      <c r="AA338">
        <v>32.44</v>
      </c>
      <c r="AB338">
        <v>11.782999999999999</v>
      </c>
      <c r="AC338">
        <v>18</v>
      </c>
      <c r="AD338">
        <v>18</v>
      </c>
      <c r="AE338">
        <v>18</v>
      </c>
      <c r="AF338">
        <v>18</v>
      </c>
    </row>
    <row r="339" spans="1:32" x14ac:dyDescent="0.35">
      <c r="A339">
        <v>542</v>
      </c>
      <c r="B339" t="s">
        <v>36</v>
      </c>
      <c r="C339">
        <v>1</v>
      </c>
      <c r="J339" t="s">
        <v>1274</v>
      </c>
      <c r="L339">
        <v>62.445</v>
      </c>
      <c r="M339">
        <v>69.766000000000005</v>
      </c>
      <c r="N339">
        <v>132.98500000000001</v>
      </c>
      <c r="O339">
        <v>132.54400000000001</v>
      </c>
      <c r="P339">
        <v>113.214</v>
      </c>
      <c r="Q339">
        <v>112.43899999999999</v>
      </c>
      <c r="R339">
        <v>102.694</v>
      </c>
      <c r="S339">
        <v>102.48099999999999</v>
      </c>
      <c r="T339">
        <v>63.366</v>
      </c>
      <c r="U339">
        <v>61.832000000000001</v>
      </c>
      <c r="V339">
        <v>36.634</v>
      </c>
      <c r="W339">
        <v>38.167999999999999</v>
      </c>
      <c r="X339">
        <v>11.803000000000001</v>
      </c>
      <c r="Y339">
        <v>13.398999999999999</v>
      </c>
      <c r="Z339">
        <v>38.167999999999999</v>
      </c>
      <c r="AA339">
        <v>36.634</v>
      </c>
      <c r="AB339">
        <v>13.276</v>
      </c>
      <c r="AC339">
        <v>16</v>
      </c>
      <c r="AD339">
        <v>20</v>
      </c>
      <c r="AE339">
        <v>16</v>
      </c>
      <c r="AF339">
        <v>16</v>
      </c>
    </row>
    <row r="340" spans="1:32" x14ac:dyDescent="0.35">
      <c r="A340">
        <v>544</v>
      </c>
      <c r="B340" t="s">
        <v>36</v>
      </c>
      <c r="C340">
        <v>1</v>
      </c>
      <c r="J340" t="s">
        <v>1279</v>
      </c>
      <c r="L340">
        <v>42.204000000000001</v>
      </c>
      <c r="M340">
        <v>44.369</v>
      </c>
      <c r="N340">
        <v>86.421000000000006</v>
      </c>
      <c r="O340">
        <v>86.742000000000004</v>
      </c>
      <c r="P340">
        <v>84.477999999999994</v>
      </c>
      <c r="Q340">
        <v>84.385000000000005</v>
      </c>
      <c r="R340">
        <v>116.91500000000001</v>
      </c>
      <c r="S340">
        <v>116.754</v>
      </c>
      <c r="T340">
        <v>60.781999999999996</v>
      </c>
      <c r="U340">
        <v>65.210999999999999</v>
      </c>
      <c r="V340">
        <v>39.218000000000004</v>
      </c>
      <c r="W340">
        <v>34.789000000000001</v>
      </c>
      <c r="X340">
        <v>14.656000000000001</v>
      </c>
      <c r="Y340">
        <v>11.622999999999999</v>
      </c>
      <c r="Z340">
        <v>34.789000000000001</v>
      </c>
      <c r="AA340">
        <v>39.218000000000004</v>
      </c>
      <c r="AB340">
        <v>14.836</v>
      </c>
      <c r="AC340">
        <v>17</v>
      </c>
      <c r="AD340">
        <v>17</v>
      </c>
      <c r="AE340">
        <v>17</v>
      </c>
      <c r="AF340">
        <v>17</v>
      </c>
    </row>
    <row r="341" spans="1:32" x14ac:dyDescent="0.35">
      <c r="A341">
        <v>545</v>
      </c>
      <c r="B341" t="s">
        <v>36</v>
      </c>
      <c r="C341">
        <v>1</v>
      </c>
      <c r="J341" t="s">
        <v>1282</v>
      </c>
      <c r="L341">
        <v>11.407</v>
      </c>
      <c r="M341">
        <v>-1.5589999999999999</v>
      </c>
      <c r="N341">
        <v>9.6880000000000006</v>
      </c>
      <c r="O341">
        <v>9.9139999999999997</v>
      </c>
      <c r="P341">
        <v>6.9880000000000004</v>
      </c>
      <c r="Q341">
        <v>6.9189999999999996</v>
      </c>
      <c r="R341">
        <v>85.614000000000004</v>
      </c>
      <c r="S341">
        <v>82.406999999999996</v>
      </c>
      <c r="T341">
        <v>85.001000000000005</v>
      </c>
      <c r="U341">
        <v>83.400999999999996</v>
      </c>
      <c r="V341">
        <v>14.999000000000001</v>
      </c>
      <c r="W341">
        <v>16.599</v>
      </c>
      <c r="X341">
        <v>25.606000000000002</v>
      </c>
      <c r="Y341">
        <v>43.58</v>
      </c>
      <c r="Z341">
        <v>16.599</v>
      </c>
      <c r="AA341">
        <v>14.999000000000001</v>
      </c>
      <c r="AB341">
        <v>12.2</v>
      </c>
      <c r="AC341">
        <v>25</v>
      </c>
      <c r="AD341">
        <v>26</v>
      </c>
      <c r="AE341">
        <v>25</v>
      </c>
      <c r="AF341">
        <v>25</v>
      </c>
    </row>
    <row r="342" spans="1:32" x14ac:dyDescent="0.35">
      <c r="A342">
        <v>546</v>
      </c>
      <c r="B342" t="s">
        <v>36</v>
      </c>
      <c r="C342">
        <v>1</v>
      </c>
      <c r="L342">
        <v>27.672000000000001</v>
      </c>
      <c r="N342">
        <v>58.029000000000003</v>
      </c>
      <c r="P342">
        <v>48.338999999999999</v>
      </c>
      <c r="R342">
        <v>100.517</v>
      </c>
      <c r="T342">
        <v>72.688000000000002</v>
      </c>
      <c r="V342">
        <v>27.312000000000001</v>
      </c>
      <c r="X342">
        <v>15.343999999999999</v>
      </c>
      <c r="Z342">
        <v>39.08</v>
      </c>
      <c r="AB342">
        <v>19.997</v>
      </c>
      <c r="AC342">
        <v>22</v>
      </c>
      <c r="AD342">
        <v>23</v>
      </c>
      <c r="AE342">
        <v>21</v>
      </c>
      <c r="AF342">
        <v>20</v>
      </c>
    </row>
    <row r="343" spans="1:32" x14ac:dyDescent="0.35">
      <c r="A343">
        <v>547</v>
      </c>
      <c r="B343" t="s">
        <v>36</v>
      </c>
      <c r="C343">
        <v>1</v>
      </c>
      <c r="J343" t="s">
        <v>1287</v>
      </c>
      <c r="L343">
        <v>64.608999999999995</v>
      </c>
      <c r="M343">
        <v>62.796999999999997</v>
      </c>
      <c r="N343">
        <v>127.622</v>
      </c>
      <c r="O343">
        <v>126.639</v>
      </c>
      <c r="P343">
        <v>110.131</v>
      </c>
      <c r="Q343">
        <v>109.468</v>
      </c>
      <c r="R343">
        <v>104.036</v>
      </c>
      <c r="S343">
        <v>104.11499999999999</v>
      </c>
      <c r="T343">
        <v>62.460999999999999</v>
      </c>
      <c r="U343">
        <v>62.171999999999997</v>
      </c>
      <c r="V343">
        <v>37.539000000000001</v>
      </c>
      <c r="W343">
        <v>37.828000000000003</v>
      </c>
      <c r="X343">
        <v>12.794</v>
      </c>
      <c r="Y343">
        <v>12.968999999999999</v>
      </c>
      <c r="Z343">
        <v>37.828000000000003</v>
      </c>
      <c r="AA343">
        <v>37.539000000000001</v>
      </c>
      <c r="AB343">
        <v>13.971</v>
      </c>
      <c r="AC343">
        <v>14</v>
      </c>
      <c r="AD343">
        <v>14</v>
      </c>
      <c r="AE343">
        <v>14</v>
      </c>
      <c r="AF343">
        <v>14</v>
      </c>
    </row>
    <row r="344" spans="1:32" x14ac:dyDescent="0.35">
      <c r="A344">
        <v>548</v>
      </c>
      <c r="B344" t="s">
        <v>36</v>
      </c>
      <c r="C344">
        <v>1</v>
      </c>
      <c r="J344" t="s">
        <v>1290</v>
      </c>
      <c r="L344">
        <v>57.973999999999997</v>
      </c>
      <c r="M344">
        <v>56.790999999999997</v>
      </c>
      <c r="N344">
        <v>114.95399999999999</v>
      </c>
      <c r="O344">
        <v>115.73699999999999</v>
      </c>
      <c r="P344">
        <v>113.279</v>
      </c>
      <c r="Q344">
        <v>114.00700000000001</v>
      </c>
      <c r="R344">
        <v>117.976</v>
      </c>
      <c r="S344">
        <v>117.804</v>
      </c>
      <c r="T344">
        <v>61.656999999999996</v>
      </c>
      <c r="U344">
        <v>62.067999999999998</v>
      </c>
      <c r="V344">
        <v>38.343000000000004</v>
      </c>
      <c r="W344">
        <v>37.932000000000002</v>
      </c>
      <c r="X344">
        <v>12.228999999999999</v>
      </c>
      <c r="Y344">
        <v>11.994999999999999</v>
      </c>
      <c r="Z344">
        <v>37.932000000000002</v>
      </c>
      <c r="AA344">
        <v>38.343000000000004</v>
      </c>
      <c r="AB344">
        <v>9.4529999999999994</v>
      </c>
      <c r="AC344">
        <v>17</v>
      </c>
      <c r="AD344">
        <v>13</v>
      </c>
      <c r="AE344">
        <v>13</v>
      </c>
      <c r="AF344">
        <v>13</v>
      </c>
    </row>
    <row r="345" spans="1:32" x14ac:dyDescent="0.35">
      <c r="A345">
        <v>549</v>
      </c>
      <c r="B345" t="s">
        <v>36</v>
      </c>
      <c r="C345">
        <v>1</v>
      </c>
      <c r="J345" t="s">
        <v>1293</v>
      </c>
      <c r="L345">
        <v>34.036000000000001</v>
      </c>
      <c r="M345">
        <v>30.484999999999999</v>
      </c>
      <c r="N345">
        <v>64.804000000000002</v>
      </c>
      <c r="O345">
        <v>64.650000000000006</v>
      </c>
      <c r="P345">
        <v>60.698</v>
      </c>
      <c r="Q345">
        <v>60.566000000000003</v>
      </c>
      <c r="R345">
        <v>112.405</v>
      </c>
      <c r="S345">
        <v>112.547</v>
      </c>
      <c r="T345">
        <v>64.353999999999999</v>
      </c>
      <c r="U345">
        <v>64.938999999999993</v>
      </c>
      <c r="V345">
        <v>35.646000000000001</v>
      </c>
      <c r="W345">
        <v>35.061</v>
      </c>
      <c r="X345">
        <v>13.981999999999999</v>
      </c>
      <c r="Y345">
        <v>15.305</v>
      </c>
      <c r="Z345">
        <v>35.061</v>
      </c>
      <c r="AA345">
        <v>35.646000000000001</v>
      </c>
      <c r="AB345">
        <v>12.122</v>
      </c>
      <c r="AC345">
        <v>18</v>
      </c>
      <c r="AD345">
        <v>19</v>
      </c>
      <c r="AE345">
        <v>18</v>
      </c>
      <c r="AF345">
        <v>18</v>
      </c>
    </row>
    <row r="346" spans="1:32" x14ac:dyDescent="0.35">
      <c r="A346">
        <v>550</v>
      </c>
      <c r="B346" t="s">
        <v>36</v>
      </c>
      <c r="C346">
        <v>1</v>
      </c>
      <c r="J346" t="s">
        <v>1296</v>
      </c>
      <c r="L346">
        <v>43.420999999999999</v>
      </c>
      <c r="M346">
        <v>42.918999999999997</v>
      </c>
      <c r="N346">
        <v>86.781000000000006</v>
      </c>
      <c r="O346">
        <v>86.873000000000005</v>
      </c>
      <c r="P346">
        <v>72.903000000000006</v>
      </c>
      <c r="Q346">
        <v>73.096999999999994</v>
      </c>
      <c r="R346">
        <v>100.28700000000001</v>
      </c>
      <c r="S346">
        <v>100.45399999999999</v>
      </c>
      <c r="T346">
        <v>64.448999999999998</v>
      </c>
      <c r="U346">
        <v>64.477000000000004</v>
      </c>
      <c r="V346">
        <v>35.551000000000002</v>
      </c>
      <c r="W346">
        <v>35.523000000000003</v>
      </c>
      <c r="X346">
        <v>14.564</v>
      </c>
      <c r="Y346">
        <v>14.481</v>
      </c>
      <c r="Z346">
        <v>35.523000000000003</v>
      </c>
      <c r="AA346">
        <v>35.551000000000002</v>
      </c>
      <c r="AB346">
        <v>13.72</v>
      </c>
      <c r="AC346">
        <v>14</v>
      </c>
      <c r="AD346">
        <v>13</v>
      </c>
      <c r="AE346">
        <v>13</v>
      </c>
      <c r="AF346">
        <v>13</v>
      </c>
    </row>
    <row r="347" spans="1:32" x14ac:dyDescent="0.35">
      <c r="A347">
        <v>552</v>
      </c>
      <c r="B347" t="s">
        <v>36</v>
      </c>
      <c r="C347">
        <v>1</v>
      </c>
      <c r="J347" t="s">
        <v>1301</v>
      </c>
      <c r="L347">
        <v>49.695999999999998</v>
      </c>
      <c r="M347">
        <v>48.704999999999998</v>
      </c>
      <c r="N347">
        <v>99.105999999999995</v>
      </c>
      <c r="O347">
        <v>98.400999999999996</v>
      </c>
      <c r="P347">
        <v>102.491</v>
      </c>
      <c r="Q347">
        <v>101.453</v>
      </c>
      <c r="R347">
        <v>123.498</v>
      </c>
      <c r="S347">
        <v>124.021</v>
      </c>
      <c r="T347">
        <v>64.447999999999993</v>
      </c>
      <c r="U347">
        <v>62.438000000000002</v>
      </c>
      <c r="V347">
        <v>35.552</v>
      </c>
      <c r="W347">
        <v>37.561999999999998</v>
      </c>
      <c r="X347">
        <v>13.023</v>
      </c>
      <c r="Y347">
        <v>13.471</v>
      </c>
      <c r="Z347">
        <v>37.561999999999998</v>
      </c>
      <c r="AA347">
        <v>35.552</v>
      </c>
      <c r="AB347">
        <v>9.0920000000000005</v>
      </c>
      <c r="AC347">
        <v>12</v>
      </c>
      <c r="AD347">
        <v>18</v>
      </c>
      <c r="AE347">
        <v>12</v>
      </c>
      <c r="AF347">
        <v>12</v>
      </c>
    </row>
    <row r="348" spans="1:32" x14ac:dyDescent="0.35">
      <c r="A348">
        <v>553</v>
      </c>
      <c r="B348" t="s">
        <v>36</v>
      </c>
      <c r="C348">
        <v>1</v>
      </c>
      <c r="J348" t="s">
        <v>1304</v>
      </c>
      <c r="L348">
        <v>58.320999999999998</v>
      </c>
      <c r="M348">
        <v>60.570999999999998</v>
      </c>
      <c r="N348">
        <v>118.85599999999999</v>
      </c>
      <c r="O348">
        <v>118.72199999999999</v>
      </c>
      <c r="P348">
        <v>102.846</v>
      </c>
      <c r="Q348">
        <v>102.741</v>
      </c>
      <c r="R348">
        <v>103.10899999999999</v>
      </c>
      <c r="S348">
        <v>103.09</v>
      </c>
      <c r="T348">
        <v>62.606999999999999</v>
      </c>
      <c r="U348">
        <v>62.792999999999999</v>
      </c>
      <c r="V348">
        <v>37.393000000000001</v>
      </c>
      <c r="W348">
        <v>37.207000000000001</v>
      </c>
      <c r="X348">
        <v>12.332000000000001</v>
      </c>
      <c r="Y348">
        <v>13.007999999999999</v>
      </c>
      <c r="Z348">
        <v>37.207000000000001</v>
      </c>
      <c r="AA348">
        <v>37.393000000000001</v>
      </c>
      <c r="AB348">
        <v>8.3930000000000007</v>
      </c>
      <c r="AC348">
        <v>17</v>
      </c>
      <c r="AD348">
        <v>16</v>
      </c>
      <c r="AE348">
        <v>16</v>
      </c>
      <c r="AF348">
        <v>16</v>
      </c>
    </row>
    <row r="349" spans="1:32" x14ac:dyDescent="0.35">
      <c r="A349">
        <v>554</v>
      </c>
      <c r="B349" t="s">
        <v>36</v>
      </c>
      <c r="C349">
        <v>1</v>
      </c>
      <c r="J349" t="s">
        <v>1307</v>
      </c>
      <c r="L349">
        <v>65.44</v>
      </c>
      <c r="M349">
        <v>66.938000000000002</v>
      </c>
      <c r="N349">
        <v>131.57900000000001</v>
      </c>
      <c r="O349">
        <v>132.17599999999999</v>
      </c>
      <c r="P349">
        <v>123.244</v>
      </c>
      <c r="Q349">
        <v>122.914</v>
      </c>
      <c r="R349">
        <v>112.333</v>
      </c>
      <c r="S349">
        <v>111.61499999999999</v>
      </c>
      <c r="T349">
        <v>61.642000000000003</v>
      </c>
      <c r="U349">
        <v>63.195</v>
      </c>
      <c r="V349">
        <v>38.357999999999997</v>
      </c>
      <c r="W349">
        <v>36.805</v>
      </c>
      <c r="X349">
        <v>12.837</v>
      </c>
      <c r="Y349">
        <v>12.236000000000001</v>
      </c>
      <c r="Z349">
        <v>36.805</v>
      </c>
      <c r="AA349">
        <v>38.357999999999997</v>
      </c>
      <c r="AB349">
        <v>10.704000000000001</v>
      </c>
      <c r="AC349">
        <v>15</v>
      </c>
      <c r="AD349">
        <v>15</v>
      </c>
      <c r="AE349">
        <v>15</v>
      </c>
      <c r="AF349">
        <v>15</v>
      </c>
    </row>
    <row r="350" spans="1:32" x14ac:dyDescent="0.35">
      <c r="A350">
        <v>555</v>
      </c>
      <c r="B350" t="s">
        <v>36</v>
      </c>
      <c r="C350">
        <v>1</v>
      </c>
      <c r="J350" t="s">
        <v>1310</v>
      </c>
      <c r="L350">
        <v>65.379000000000005</v>
      </c>
      <c r="M350">
        <v>66.052000000000007</v>
      </c>
      <c r="N350">
        <v>132.35</v>
      </c>
      <c r="O350">
        <v>130.98599999999999</v>
      </c>
      <c r="P350">
        <v>109.08</v>
      </c>
      <c r="Q350">
        <v>108.021</v>
      </c>
      <c r="R350">
        <v>98.77</v>
      </c>
      <c r="S350">
        <v>98.492000000000004</v>
      </c>
      <c r="T350">
        <v>60.091000000000001</v>
      </c>
      <c r="U350">
        <v>60.74</v>
      </c>
      <c r="V350">
        <v>39.908999999999999</v>
      </c>
      <c r="W350">
        <v>39.26</v>
      </c>
      <c r="X350">
        <v>11.113</v>
      </c>
      <c r="Y350">
        <v>10.352</v>
      </c>
      <c r="Z350">
        <v>39.26</v>
      </c>
      <c r="AA350">
        <v>39.908999999999999</v>
      </c>
      <c r="AB350">
        <v>7.98</v>
      </c>
      <c r="AC350">
        <v>14</v>
      </c>
      <c r="AD350">
        <v>14</v>
      </c>
      <c r="AE350">
        <v>14</v>
      </c>
      <c r="AF350">
        <v>14</v>
      </c>
    </row>
    <row r="351" spans="1:32" x14ac:dyDescent="0.35">
      <c r="A351">
        <v>556</v>
      </c>
      <c r="B351" t="s">
        <v>36</v>
      </c>
      <c r="C351">
        <v>1</v>
      </c>
      <c r="J351" t="s">
        <v>1313</v>
      </c>
      <c r="L351">
        <v>64.2</v>
      </c>
      <c r="M351">
        <v>63.408999999999999</v>
      </c>
      <c r="N351">
        <v>127.357</v>
      </c>
      <c r="O351">
        <v>128.215</v>
      </c>
      <c r="P351">
        <v>117.17</v>
      </c>
      <c r="Q351">
        <v>117.649</v>
      </c>
      <c r="R351">
        <v>109.788</v>
      </c>
      <c r="S351">
        <v>109.979</v>
      </c>
      <c r="T351">
        <v>61.726999999999997</v>
      </c>
      <c r="U351">
        <v>62.427999999999997</v>
      </c>
      <c r="V351">
        <v>38.273000000000003</v>
      </c>
      <c r="W351">
        <v>37.572000000000003</v>
      </c>
      <c r="X351">
        <v>12.728</v>
      </c>
      <c r="Y351">
        <v>11.821999999999999</v>
      </c>
      <c r="Z351">
        <v>37.572000000000003</v>
      </c>
      <c r="AA351">
        <v>38.273000000000003</v>
      </c>
      <c r="AB351">
        <v>14.581</v>
      </c>
      <c r="AC351">
        <v>14</v>
      </c>
      <c r="AD351">
        <v>14</v>
      </c>
      <c r="AE351">
        <v>14</v>
      </c>
      <c r="AF351">
        <v>14</v>
      </c>
    </row>
    <row r="352" spans="1:32" x14ac:dyDescent="0.35">
      <c r="A352">
        <v>557</v>
      </c>
      <c r="B352" t="s">
        <v>36</v>
      </c>
      <c r="C352">
        <v>1</v>
      </c>
      <c r="J352" t="s">
        <v>1316</v>
      </c>
      <c r="L352">
        <v>47.505000000000003</v>
      </c>
      <c r="M352">
        <v>57.804000000000002</v>
      </c>
      <c r="N352">
        <v>105.55200000000001</v>
      </c>
      <c r="O352">
        <v>104.501</v>
      </c>
      <c r="P352">
        <v>82.596999999999994</v>
      </c>
      <c r="Q352">
        <v>81.088999999999999</v>
      </c>
      <c r="R352">
        <v>93.906000000000006</v>
      </c>
      <c r="S352">
        <v>92.915999999999997</v>
      </c>
      <c r="T352">
        <v>64.436999999999998</v>
      </c>
      <c r="U352">
        <v>67.748000000000005</v>
      </c>
      <c r="V352">
        <v>35.563000000000002</v>
      </c>
      <c r="W352">
        <v>32.252000000000002</v>
      </c>
      <c r="X352">
        <v>13.781000000000001</v>
      </c>
      <c r="Y352">
        <v>18.076000000000001</v>
      </c>
      <c r="Z352">
        <v>32.252000000000002</v>
      </c>
      <c r="AA352">
        <v>35.563000000000002</v>
      </c>
      <c r="AB352">
        <v>19.684000000000001</v>
      </c>
      <c r="AC352">
        <v>12</v>
      </c>
      <c r="AD352">
        <v>13</v>
      </c>
      <c r="AE352">
        <v>12</v>
      </c>
      <c r="AF352">
        <v>12</v>
      </c>
    </row>
    <row r="353" spans="1:32" x14ac:dyDescent="0.35">
      <c r="A353">
        <v>558</v>
      </c>
      <c r="B353" t="s">
        <v>36</v>
      </c>
      <c r="C353">
        <v>1</v>
      </c>
      <c r="J353" t="s">
        <v>1319</v>
      </c>
      <c r="L353">
        <v>30.126999999999999</v>
      </c>
      <c r="M353">
        <v>24.408000000000001</v>
      </c>
      <c r="N353">
        <v>54.832999999999998</v>
      </c>
      <c r="O353">
        <v>54.609000000000002</v>
      </c>
      <c r="P353">
        <v>35.090000000000003</v>
      </c>
      <c r="Q353">
        <v>34.649000000000001</v>
      </c>
      <c r="R353">
        <v>76.355999999999995</v>
      </c>
      <c r="S353">
        <v>75.861000000000004</v>
      </c>
      <c r="T353">
        <v>72.448999999999998</v>
      </c>
      <c r="U353">
        <v>75.790000000000006</v>
      </c>
      <c r="V353">
        <v>27.550999999999998</v>
      </c>
      <c r="W353">
        <v>24.21</v>
      </c>
      <c r="X353">
        <v>25.207000000000001</v>
      </c>
      <c r="Y353">
        <v>23.225000000000001</v>
      </c>
      <c r="Z353">
        <v>24.21</v>
      </c>
      <c r="AA353">
        <v>27.550999999999998</v>
      </c>
      <c r="AB353">
        <v>16.228000000000002</v>
      </c>
      <c r="AC353">
        <v>17</v>
      </c>
      <c r="AD353">
        <v>18</v>
      </c>
      <c r="AE353">
        <v>17</v>
      </c>
      <c r="AF353">
        <v>17</v>
      </c>
    </row>
    <row r="354" spans="1:32" x14ac:dyDescent="0.35">
      <c r="A354">
        <v>559</v>
      </c>
      <c r="B354" t="s">
        <v>36</v>
      </c>
      <c r="C354">
        <v>1</v>
      </c>
      <c r="J354" t="s">
        <v>1322</v>
      </c>
      <c r="L354">
        <v>35.122999999999998</v>
      </c>
      <c r="M354">
        <v>31.984000000000002</v>
      </c>
      <c r="N354">
        <v>67.783000000000001</v>
      </c>
      <c r="O354">
        <v>66.766000000000005</v>
      </c>
      <c r="P354">
        <v>65.210999999999999</v>
      </c>
      <c r="Q354">
        <v>64.853999999999999</v>
      </c>
      <c r="R354">
        <v>116.327</v>
      </c>
      <c r="S354">
        <v>116.10599999999999</v>
      </c>
      <c r="T354">
        <v>64.751999999999995</v>
      </c>
      <c r="U354">
        <v>70.168999999999997</v>
      </c>
      <c r="V354">
        <v>35.247999999999998</v>
      </c>
      <c r="W354">
        <v>29.831</v>
      </c>
      <c r="X354">
        <v>17.651</v>
      </c>
      <c r="Y354">
        <v>17.114999999999998</v>
      </c>
      <c r="Z354">
        <v>29.831</v>
      </c>
      <c r="AA354">
        <v>35.247999999999998</v>
      </c>
      <c r="AB354">
        <v>22.25</v>
      </c>
      <c r="AC354">
        <v>19</v>
      </c>
      <c r="AD354">
        <v>19</v>
      </c>
      <c r="AE354">
        <v>19</v>
      </c>
      <c r="AF354">
        <v>19</v>
      </c>
    </row>
    <row r="355" spans="1:32" x14ac:dyDescent="0.35">
      <c r="A355">
        <v>562</v>
      </c>
      <c r="B355" t="s">
        <v>36</v>
      </c>
      <c r="C355">
        <v>1</v>
      </c>
      <c r="J355" t="s">
        <v>1329</v>
      </c>
      <c r="L355">
        <v>52.335000000000001</v>
      </c>
      <c r="M355">
        <v>56.427</v>
      </c>
      <c r="N355">
        <v>108.44799999999999</v>
      </c>
      <c r="O355">
        <v>109.60299999999999</v>
      </c>
      <c r="P355">
        <v>106.88200000000001</v>
      </c>
      <c r="Q355">
        <v>108.029</v>
      </c>
      <c r="R355">
        <v>118.47</v>
      </c>
      <c r="S355">
        <v>117.11199999999999</v>
      </c>
      <c r="T355">
        <v>63.936</v>
      </c>
      <c r="U355">
        <v>63.850999999999999</v>
      </c>
      <c r="V355">
        <v>36.064</v>
      </c>
      <c r="W355">
        <v>36.149000000000001</v>
      </c>
      <c r="X355">
        <v>15.138999999999999</v>
      </c>
      <c r="Y355">
        <v>13.428000000000001</v>
      </c>
      <c r="Z355">
        <v>36.149000000000001</v>
      </c>
      <c r="AA355">
        <v>36.064</v>
      </c>
      <c r="AB355">
        <v>12.313000000000001</v>
      </c>
      <c r="AC355">
        <v>21</v>
      </c>
      <c r="AD355">
        <v>20</v>
      </c>
      <c r="AE355">
        <v>20</v>
      </c>
      <c r="AF355">
        <v>20</v>
      </c>
    </row>
    <row r="356" spans="1:32" x14ac:dyDescent="0.35">
      <c r="A356">
        <v>563</v>
      </c>
      <c r="B356" t="s">
        <v>36</v>
      </c>
      <c r="C356">
        <v>1</v>
      </c>
      <c r="J356" t="s">
        <v>1332</v>
      </c>
      <c r="L356">
        <v>53.795000000000002</v>
      </c>
      <c r="M356">
        <v>54.624000000000002</v>
      </c>
      <c r="N356">
        <v>110.748</v>
      </c>
      <c r="O356">
        <v>106.008</v>
      </c>
      <c r="P356">
        <v>79.885999999999996</v>
      </c>
      <c r="Q356">
        <v>80.215000000000003</v>
      </c>
      <c r="R356">
        <v>88.572999999999993</v>
      </c>
      <c r="S356">
        <v>89.271000000000001</v>
      </c>
      <c r="T356">
        <v>63.552999999999997</v>
      </c>
      <c r="U356">
        <v>64.760000000000005</v>
      </c>
      <c r="V356">
        <v>36.447000000000003</v>
      </c>
      <c r="W356">
        <v>35.24</v>
      </c>
      <c r="X356">
        <v>12.695</v>
      </c>
      <c r="Y356">
        <v>15.401999999999999</v>
      </c>
      <c r="Z356">
        <v>35.24</v>
      </c>
      <c r="AA356">
        <v>36.447000000000003</v>
      </c>
      <c r="AB356">
        <v>10.89</v>
      </c>
      <c r="AC356">
        <v>15</v>
      </c>
      <c r="AD356">
        <v>13</v>
      </c>
      <c r="AE356">
        <v>13</v>
      </c>
      <c r="AF356">
        <v>13</v>
      </c>
    </row>
    <row r="357" spans="1:32" x14ac:dyDescent="0.35">
      <c r="A357">
        <v>565</v>
      </c>
      <c r="B357" t="s">
        <v>36</v>
      </c>
      <c r="C357">
        <v>1</v>
      </c>
      <c r="J357" t="s">
        <v>1337</v>
      </c>
      <c r="L357">
        <v>49.49</v>
      </c>
      <c r="M357">
        <v>52.847999999999999</v>
      </c>
      <c r="N357">
        <v>102.28400000000001</v>
      </c>
      <c r="O357">
        <v>102.806</v>
      </c>
      <c r="P357">
        <v>97.742000000000004</v>
      </c>
      <c r="Q357">
        <v>97.754999999999995</v>
      </c>
      <c r="R357">
        <v>114.658</v>
      </c>
      <c r="S357">
        <v>114.26</v>
      </c>
      <c r="T357">
        <v>63.042000000000002</v>
      </c>
      <c r="U357">
        <v>64.171999999999997</v>
      </c>
      <c r="V357">
        <v>36.957999999999998</v>
      </c>
      <c r="W357">
        <v>35.828000000000003</v>
      </c>
      <c r="X357">
        <v>13.679</v>
      </c>
      <c r="Y357">
        <v>13.432</v>
      </c>
      <c r="Z357">
        <v>35.828000000000003</v>
      </c>
      <c r="AA357">
        <v>36.957999999999998</v>
      </c>
      <c r="AB357">
        <v>9.66</v>
      </c>
      <c r="AC357">
        <v>20</v>
      </c>
      <c r="AD357">
        <v>22</v>
      </c>
      <c r="AE357">
        <v>20</v>
      </c>
      <c r="AF357">
        <v>20</v>
      </c>
    </row>
    <row r="358" spans="1:32" x14ac:dyDescent="0.35">
      <c r="A358">
        <v>566</v>
      </c>
      <c r="B358" t="s">
        <v>36</v>
      </c>
      <c r="C358">
        <v>1</v>
      </c>
      <c r="J358" t="s">
        <v>1340</v>
      </c>
      <c r="L358">
        <v>60.935000000000002</v>
      </c>
      <c r="M358">
        <v>65.191000000000003</v>
      </c>
      <c r="N358">
        <v>126.166</v>
      </c>
      <c r="O358">
        <v>126.67</v>
      </c>
      <c r="P358">
        <v>110.767</v>
      </c>
      <c r="Q358">
        <v>111.218</v>
      </c>
      <c r="R358">
        <v>105.60299999999999</v>
      </c>
      <c r="S358">
        <v>105.18600000000001</v>
      </c>
      <c r="T358">
        <v>63.384999999999998</v>
      </c>
      <c r="U358">
        <v>64.724000000000004</v>
      </c>
      <c r="V358">
        <v>36.615000000000002</v>
      </c>
      <c r="W358">
        <v>35.276000000000003</v>
      </c>
      <c r="X358">
        <v>14.164</v>
      </c>
      <c r="Y358">
        <v>13.878</v>
      </c>
      <c r="Z358">
        <v>35.276000000000003</v>
      </c>
      <c r="AA358">
        <v>36.615000000000002</v>
      </c>
      <c r="AB358">
        <v>10.48</v>
      </c>
      <c r="AC358">
        <v>16</v>
      </c>
      <c r="AD358">
        <v>13</v>
      </c>
      <c r="AE358">
        <v>13</v>
      </c>
      <c r="AF358">
        <v>13</v>
      </c>
    </row>
    <row r="359" spans="1:32" x14ac:dyDescent="0.35">
      <c r="A359">
        <v>567</v>
      </c>
      <c r="B359" t="s">
        <v>36</v>
      </c>
      <c r="C359">
        <v>1</v>
      </c>
      <c r="J359" t="s">
        <v>1343</v>
      </c>
      <c r="L359">
        <v>62.646000000000001</v>
      </c>
      <c r="M359">
        <v>62.43</v>
      </c>
      <c r="N359">
        <v>125.50700000000001</v>
      </c>
      <c r="O359">
        <v>125.20699999999999</v>
      </c>
      <c r="P359">
        <v>121.03100000000001</v>
      </c>
      <c r="Q359">
        <v>120.697</v>
      </c>
      <c r="R359">
        <v>115.77200000000001</v>
      </c>
      <c r="S359">
        <v>115.181</v>
      </c>
      <c r="T359">
        <v>62.662999999999997</v>
      </c>
      <c r="U359">
        <v>63.64</v>
      </c>
      <c r="V359">
        <v>37.337000000000003</v>
      </c>
      <c r="W359">
        <v>36.36</v>
      </c>
      <c r="X359">
        <v>13.65</v>
      </c>
      <c r="Y359">
        <v>12.826000000000001</v>
      </c>
      <c r="Z359">
        <v>36.36</v>
      </c>
      <c r="AA359">
        <v>37.337000000000003</v>
      </c>
      <c r="AB359">
        <v>10.019</v>
      </c>
      <c r="AC359">
        <v>17</v>
      </c>
      <c r="AD359">
        <v>21</v>
      </c>
      <c r="AE359">
        <v>17</v>
      </c>
      <c r="AF359">
        <v>17</v>
      </c>
    </row>
    <row r="360" spans="1:32" x14ac:dyDescent="0.35">
      <c r="A360">
        <v>569</v>
      </c>
      <c r="B360" t="s">
        <v>36</v>
      </c>
      <c r="C360">
        <v>1</v>
      </c>
      <c r="J360" t="s">
        <v>1348</v>
      </c>
      <c r="L360">
        <v>45.156999999999996</v>
      </c>
      <c r="M360">
        <v>49.948999999999998</v>
      </c>
      <c r="N360">
        <v>97.091999999999999</v>
      </c>
      <c r="O360">
        <v>94.84</v>
      </c>
      <c r="P360">
        <v>58.713000000000001</v>
      </c>
      <c r="Q360">
        <v>57.731000000000002</v>
      </c>
      <c r="R360">
        <v>73.951999999999998</v>
      </c>
      <c r="S360">
        <v>74.195999999999998</v>
      </c>
      <c r="T360">
        <v>68.108000000000004</v>
      </c>
      <c r="U360">
        <v>66.102999999999994</v>
      </c>
      <c r="V360">
        <v>31.891999999999999</v>
      </c>
      <c r="W360">
        <v>33.896999999999998</v>
      </c>
      <c r="X360">
        <v>17.029</v>
      </c>
      <c r="Y360">
        <v>17.565000000000001</v>
      </c>
      <c r="Z360">
        <v>33.896999999999998</v>
      </c>
      <c r="AA360">
        <v>31.891999999999999</v>
      </c>
      <c r="AB360">
        <v>6.3440000000000003</v>
      </c>
      <c r="AC360">
        <v>15</v>
      </c>
      <c r="AD360">
        <v>16</v>
      </c>
      <c r="AE360">
        <v>15</v>
      </c>
      <c r="AF360">
        <v>15</v>
      </c>
    </row>
    <row r="361" spans="1:32" x14ac:dyDescent="0.35">
      <c r="A361">
        <v>570</v>
      </c>
      <c r="B361" t="s">
        <v>36</v>
      </c>
      <c r="C361">
        <v>1</v>
      </c>
      <c r="J361" t="s">
        <v>1351</v>
      </c>
      <c r="L361">
        <v>43.085000000000001</v>
      </c>
      <c r="M361">
        <v>48.273000000000003</v>
      </c>
      <c r="N361">
        <v>91.423000000000002</v>
      </c>
      <c r="O361">
        <v>91.245999999999995</v>
      </c>
      <c r="P361">
        <v>108.416</v>
      </c>
      <c r="Q361">
        <v>108.18</v>
      </c>
      <c r="R361">
        <v>142.125</v>
      </c>
      <c r="S361">
        <v>141.99600000000001</v>
      </c>
      <c r="T361">
        <v>60.624000000000002</v>
      </c>
      <c r="U361">
        <v>61.319000000000003</v>
      </c>
      <c r="V361">
        <v>39.375999999999998</v>
      </c>
      <c r="W361">
        <v>38.680999999999997</v>
      </c>
      <c r="X361">
        <v>9.68</v>
      </c>
      <c r="Y361">
        <v>12.422000000000001</v>
      </c>
      <c r="Z361">
        <v>38.680999999999997</v>
      </c>
      <c r="AA361">
        <v>39.375999999999998</v>
      </c>
      <c r="AB361">
        <v>13.425000000000001</v>
      </c>
      <c r="AC361">
        <v>23</v>
      </c>
      <c r="AD361">
        <v>23</v>
      </c>
      <c r="AE361">
        <v>23</v>
      </c>
      <c r="AF361">
        <v>23</v>
      </c>
    </row>
    <row r="362" spans="1:32" x14ac:dyDescent="0.35">
      <c r="A362">
        <v>571</v>
      </c>
      <c r="B362" t="s">
        <v>36</v>
      </c>
      <c r="C362">
        <v>1</v>
      </c>
      <c r="J362" t="s">
        <v>1354</v>
      </c>
      <c r="L362">
        <v>56.881</v>
      </c>
      <c r="M362">
        <v>61.837000000000003</v>
      </c>
      <c r="N362">
        <v>118.768</v>
      </c>
      <c r="O362">
        <v>118.78400000000001</v>
      </c>
      <c r="P362">
        <v>94.78</v>
      </c>
      <c r="Q362">
        <v>94.905000000000001</v>
      </c>
      <c r="R362">
        <v>95.706000000000003</v>
      </c>
      <c r="S362">
        <v>96.323999999999998</v>
      </c>
      <c r="T362">
        <v>63.088999999999999</v>
      </c>
      <c r="U362">
        <v>61.536000000000001</v>
      </c>
      <c r="V362">
        <v>36.911000000000001</v>
      </c>
      <c r="W362">
        <v>38.463999999999999</v>
      </c>
      <c r="X362">
        <v>12.117000000000001</v>
      </c>
      <c r="Y362">
        <v>13.215</v>
      </c>
      <c r="Z362">
        <v>38.463999999999999</v>
      </c>
      <c r="AA362">
        <v>36.911000000000001</v>
      </c>
      <c r="AB362">
        <v>8.91</v>
      </c>
      <c r="AC362">
        <v>8</v>
      </c>
      <c r="AD362">
        <v>9</v>
      </c>
      <c r="AE362">
        <v>8</v>
      </c>
      <c r="AF362">
        <v>8</v>
      </c>
    </row>
    <row r="363" spans="1:32" x14ac:dyDescent="0.35">
      <c r="A363">
        <v>572</v>
      </c>
      <c r="B363" t="s">
        <v>36</v>
      </c>
      <c r="C363">
        <v>1</v>
      </c>
      <c r="J363" t="s">
        <v>1357</v>
      </c>
      <c r="L363">
        <v>60.052</v>
      </c>
      <c r="M363">
        <v>63.643000000000001</v>
      </c>
      <c r="N363">
        <v>123.55</v>
      </c>
      <c r="O363">
        <v>124.98399999999999</v>
      </c>
      <c r="P363">
        <v>117.123</v>
      </c>
      <c r="Q363">
        <v>117.736</v>
      </c>
      <c r="R363">
        <v>113.76600000000001</v>
      </c>
      <c r="S363">
        <v>113.117</v>
      </c>
      <c r="T363">
        <v>63.176000000000002</v>
      </c>
      <c r="U363">
        <v>62.125</v>
      </c>
      <c r="V363">
        <v>36.823999999999998</v>
      </c>
      <c r="W363">
        <v>37.875</v>
      </c>
      <c r="X363">
        <v>13.192</v>
      </c>
      <c r="Y363">
        <v>12</v>
      </c>
      <c r="Z363">
        <v>37.875</v>
      </c>
      <c r="AA363">
        <v>36.823999999999998</v>
      </c>
      <c r="AB363">
        <v>8.4009999999999998</v>
      </c>
      <c r="AC363">
        <v>21</v>
      </c>
      <c r="AD363">
        <v>17</v>
      </c>
      <c r="AE363">
        <v>17</v>
      </c>
      <c r="AF363">
        <v>17</v>
      </c>
    </row>
    <row r="364" spans="1:32" x14ac:dyDescent="0.35">
      <c r="A364">
        <v>588</v>
      </c>
      <c r="B364" t="s">
        <v>36</v>
      </c>
      <c r="C364">
        <v>1</v>
      </c>
      <c r="J364" t="s">
        <v>1388</v>
      </c>
      <c r="L364">
        <v>69.405000000000001</v>
      </c>
      <c r="M364">
        <v>70.48</v>
      </c>
      <c r="N364">
        <v>140.00800000000001</v>
      </c>
      <c r="O364">
        <v>139.881</v>
      </c>
      <c r="P364">
        <v>145.59100000000001</v>
      </c>
      <c r="Q364">
        <v>145.64099999999999</v>
      </c>
      <c r="R364">
        <v>124.929</v>
      </c>
      <c r="S364">
        <v>125.407</v>
      </c>
      <c r="T364">
        <v>60.326999999999998</v>
      </c>
      <c r="U364">
        <v>59.600999999999999</v>
      </c>
      <c r="V364">
        <v>39.673000000000002</v>
      </c>
      <c r="W364">
        <v>40.399000000000001</v>
      </c>
      <c r="X364">
        <v>10.234</v>
      </c>
      <c r="Y364">
        <v>9.7539999999999996</v>
      </c>
      <c r="Z364">
        <v>40.399000000000001</v>
      </c>
      <c r="AA364">
        <v>39.673000000000002</v>
      </c>
      <c r="AB364">
        <v>8.1679999999999993</v>
      </c>
      <c r="AC364">
        <v>21</v>
      </c>
      <c r="AD364">
        <v>24</v>
      </c>
      <c r="AE364">
        <v>21</v>
      </c>
      <c r="AF364">
        <v>21</v>
      </c>
    </row>
    <row r="365" spans="1:32" x14ac:dyDescent="0.35">
      <c r="A365">
        <v>589</v>
      </c>
      <c r="B365" t="s">
        <v>36</v>
      </c>
      <c r="C365">
        <v>1</v>
      </c>
      <c r="J365" t="s">
        <v>1391</v>
      </c>
      <c r="L365">
        <v>58.866</v>
      </c>
      <c r="M365">
        <v>61.31</v>
      </c>
      <c r="N365">
        <v>120.226</v>
      </c>
      <c r="O365">
        <v>120.855</v>
      </c>
      <c r="P365">
        <v>106.08499999999999</v>
      </c>
      <c r="Q365">
        <v>106.474</v>
      </c>
      <c r="R365">
        <v>105.40300000000001</v>
      </c>
      <c r="S365">
        <v>105.419</v>
      </c>
      <c r="T365">
        <v>63.484999999999999</v>
      </c>
      <c r="U365">
        <v>63.969000000000001</v>
      </c>
      <c r="V365">
        <v>36.515000000000001</v>
      </c>
      <c r="W365">
        <v>36.030999999999999</v>
      </c>
      <c r="X365">
        <v>12.722</v>
      </c>
      <c r="Y365">
        <v>15.035</v>
      </c>
      <c r="Z365">
        <v>36.030999999999999</v>
      </c>
      <c r="AA365">
        <v>36.515000000000001</v>
      </c>
      <c r="AB365">
        <v>11.186</v>
      </c>
      <c r="AC365">
        <v>21</v>
      </c>
      <c r="AD365">
        <v>22</v>
      </c>
      <c r="AE365">
        <v>21</v>
      </c>
      <c r="AF365">
        <v>21</v>
      </c>
    </row>
    <row r="366" spans="1:32" x14ac:dyDescent="0.35">
      <c r="A366">
        <v>590</v>
      </c>
      <c r="B366" t="s">
        <v>36</v>
      </c>
      <c r="C366">
        <v>1</v>
      </c>
      <c r="J366" t="s">
        <v>1394</v>
      </c>
      <c r="L366">
        <v>68.332999999999998</v>
      </c>
      <c r="M366">
        <v>56.789000000000001</v>
      </c>
      <c r="N366">
        <v>125.77800000000001</v>
      </c>
      <c r="O366">
        <v>125.117</v>
      </c>
      <c r="P366">
        <v>114.379</v>
      </c>
      <c r="Q366">
        <v>114.057</v>
      </c>
      <c r="R366">
        <v>109.941</v>
      </c>
      <c r="S366">
        <v>109.438</v>
      </c>
      <c r="T366">
        <v>62.378</v>
      </c>
      <c r="U366">
        <v>61.360999999999997</v>
      </c>
      <c r="V366">
        <v>37.622</v>
      </c>
      <c r="W366">
        <v>38.639000000000003</v>
      </c>
      <c r="X366">
        <v>10.135</v>
      </c>
      <c r="Y366">
        <v>13.903</v>
      </c>
      <c r="Z366">
        <v>38.639000000000003</v>
      </c>
      <c r="AA366">
        <v>37.622</v>
      </c>
      <c r="AB366">
        <v>15.946</v>
      </c>
      <c r="AC366">
        <v>18</v>
      </c>
      <c r="AD366">
        <v>20</v>
      </c>
      <c r="AE366">
        <v>18</v>
      </c>
      <c r="AF366">
        <v>18</v>
      </c>
    </row>
    <row r="367" spans="1:32" x14ac:dyDescent="0.35">
      <c r="A367">
        <v>591</v>
      </c>
      <c r="B367" t="s">
        <v>36</v>
      </c>
      <c r="C367">
        <v>1</v>
      </c>
      <c r="J367" t="s">
        <v>1397</v>
      </c>
      <c r="L367">
        <v>8.6419999999999995</v>
      </c>
      <c r="M367">
        <v>15.788</v>
      </c>
      <c r="N367">
        <v>25.44</v>
      </c>
      <c r="O367">
        <v>24.138999999999999</v>
      </c>
      <c r="P367">
        <v>28.187000000000001</v>
      </c>
      <c r="Q367">
        <v>27.097999999999999</v>
      </c>
      <c r="R367">
        <v>137.941</v>
      </c>
      <c r="S367">
        <v>139.898</v>
      </c>
      <c r="T367">
        <v>74.099000000000004</v>
      </c>
      <c r="U367">
        <v>72.400999999999996</v>
      </c>
      <c r="V367">
        <v>25.901</v>
      </c>
      <c r="W367">
        <v>27.599</v>
      </c>
      <c r="X367">
        <v>23.812999999999999</v>
      </c>
      <c r="Y367">
        <v>22.402999999999999</v>
      </c>
      <c r="Z367">
        <v>27.599</v>
      </c>
      <c r="AA367">
        <v>25.901</v>
      </c>
      <c r="AB367">
        <v>15.84</v>
      </c>
      <c r="AC367">
        <v>18</v>
      </c>
      <c r="AD367">
        <v>19</v>
      </c>
      <c r="AE367">
        <v>18</v>
      </c>
      <c r="AF367">
        <v>18</v>
      </c>
    </row>
    <row r="368" spans="1:32" x14ac:dyDescent="0.35">
      <c r="A368">
        <v>592</v>
      </c>
      <c r="B368" t="s">
        <v>36</v>
      </c>
      <c r="C368">
        <v>1</v>
      </c>
      <c r="J368" t="s">
        <v>1400</v>
      </c>
      <c r="L368">
        <v>67.587000000000003</v>
      </c>
      <c r="M368">
        <v>71.481999999999999</v>
      </c>
      <c r="N368">
        <v>139.65299999999999</v>
      </c>
      <c r="O368">
        <v>138.77799999999999</v>
      </c>
      <c r="P368">
        <v>127.084</v>
      </c>
      <c r="Q368">
        <v>125.923</v>
      </c>
      <c r="R368">
        <v>108.9</v>
      </c>
      <c r="S368">
        <v>108.84099999999999</v>
      </c>
      <c r="T368">
        <v>60.377000000000002</v>
      </c>
      <c r="U368">
        <v>60.287999999999997</v>
      </c>
      <c r="V368">
        <v>39.622999999999998</v>
      </c>
      <c r="W368">
        <v>39.712000000000003</v>
      </c>
      <c r="X368">
        <v>10.631</v>
      </c>
      <c r="Y368">
        <v>10.385</v>
      </c>
      <c r="Z368">
        <v>39.712000000000003</v>
      </c>
      <c r="AA368">
        <v>39.622999999999998</v>
      </c>
      <c r="AB368">
        <v>8.6519999999999992</v>
      </c>
      <c r="AC368">
        <v>15</v>
      </c>
      <c r="AD368">
        <v>16</v>
      </c>
      <c r="AE368">
        <v>15</v>
      </c>
      <c r="AF368">
        <v>15</v>
      </c>
    </row>
    <row r="369" spans="1:32" x14ac:dyDescent="0.35">
      <c r="A369">
        <v>594</v>
      </c>
      <c r="B369" t="s">
        <v>36</v>
      </c>
      <c r="C369">
        <v>1</v>
      </c>
      <c r="J369" t="s">
        <v>1405</v>
      </c>
      <c r="L369">
        <v>65.850999999999999</v>
      </c>
      <c r="M369">
        <v>66.302999999999997</v>
      </c>
      <c r="N369">
        <v>133.11199999999999</v>
      </c>
      <c r="O369">
        <v>132.31200000000001</v>
      </c>
      <c r="P369">
        <v>124.782</v>
      </c>
      <c r="Q369">
        <v>124.643</v>
      </c>
      <c r="R369">
        <v>113.20699999999999</v>
      </c>
      <c r="S369">
        <v>113.47799999999999</v>
      </c>
      <c r="T369">
        <v>62.654000000000003</v>
      </c>
      <c r="U369">
        <v>62.826999999999998</v>
      </c>
      <c r="V369">
        <v>37.345999999999997</v>
      </c>
      <c r="W369">
        <v>37.173000000000002</v>
      </c>
      <c r="X369">
        <v>13.715999999999999</v>
      </c>
      <c r="Y369">
        <v>12.029</v>
      </c>
      <c r="Z369">
        <v>37.173000000000002</v>
      </c>
      <c r="AA369">
        <v>37.345999999999997</v>
      </c>
      <c r="AB369">
        <v>13.788</v>
      </c>
      <c r="AC369">
        <v>15</v>
      </c>
      <c r="AD369">
        <v>18</v>
      </c>
      <c r="AE369">
        <v>15</v>
      </c>
      <c r="AF369">
        <v>15</v>
      </c>
    </row>
    <row r="370" spans="1:32" x14ac:dyDescent="0.35">
      <c r="A370">
        <v>595</v>
      </c>
      <c r="B370" t="s">
        <v>36</v>
      </c>
      <c r="C370">
        <v>1</v>
      </c>
      <c r="J370" t="s">
        <v>1408</v>
      </c>
      <c r="L370">
        <v>56.488</v>
      </c>
      <c r="M370">
        <v>56.435000000000002</v>
      </c>
      <c r="N370">
        <v>113.29300000000001</v>
      </c>
      <c r="O370">
        <v>113.22199999999999</v>
      </c>
      <c r="P370">
        <v>108.64100000000001</v>
      </c>
      <c r="Q370">
        <v>108.554</v>
      </c>
      <c r="R370">
        <v>115.23399999999999</v>
      </c>
      <c r="S370">
        <v>114.511</v>
      </c>
      <c r="T370">
        <v>61.65</v>
      </c>
      <c r="U370">
        <v>62.561</v>
      </c>
      <c r="V370">
        <v>38.35</v>
      </c>
      <c r="W370">
        <v>37.439</v>
      </c>
      <c r="X370">
        <v>12.513</v>
      </c>
      <c r="Y370">
        <v>11.996</v>
      </c>
      <c r="Z370">
        <v>37.439</v>
      </c>
      <c r="AA370">
        <v>38.35</v>
      </c>
      <c r="AB370">
        <v>7.42</v>
      </c>
      <c r="AC370">
        <v>16</v>
      </c>
      <c r="AD370">
        <v>17</v>
      </c>
      <c r="AE370">
        <v>16</v>
      </c>
      <c r="AF370">
        <v>16</v>
      </c>
    </row>
    <row r="371" spans="1:32" x14ac:dyDescent="0.35">
      <c r="A371">
        <v>596</v>
      </c>
      <c r="B371" t="s">
        <v>36</v>
      </c>
      <c r="C371">
        <v>1</v>
      </c>
      <c r="J371" t="s">
        <v>1411</v>
      </c>
      <c r="L371">
        <v>45.167999999999999</v>
      </c>
      <c r="M371">
        <v>44.338000000000001</v>
      </c>
      <c r="N371">
        <v>89.584000000000003</v>
      </c>
      <c r="O371">
        <v>89.795000000000002</v>
      </c>
      <c r="P371">
        <v>77.561999999999998</v>
      </c>
      <c r="Q371">
        <v>77.784000000000006</v>
      </c>
      <c r="R371">
        <v>103.764</v>
      </c>
      <c r="S371">
        <v>103.714</v>
      </c>
      <c r="T371">
        <v>64.103999999999999</v>
      </c>
      <c r="U371">
        <v>62.835999999999999</v>
      </c>
      <c r="V371">
        <v>35.896000000000001</v>
      </c>
      <c r="W371">
        <v>37.164000000000001</v>
      </c>
      <c r="X371">
        <v>12.606999999999999</v>
      </c>
      <c r="Y371">
        <v>14.327</v>
      </c>
      <c r="Z371">
        <v>37.164000000000001</v>
      </c>
      <c r="AA371">
        <v>35.896000000000001</v>
      </c>
      <c r="AB371">
        <v>10.352</v>
      </c>
      <c r="AC371">
        <v>23</v>
      </c>
      <c r="AD371">
        <v>22</v>
      </c>
      <c r="AE371">
        <v>22</v>
      </c>
      <c r="AF371">
        <v>22</v>
      </c>
    </row>
    <row r="372" spans="1:32" x14ac:dyDescent="0.35">
      <c r="A372">
        <v>597</v>
      </c>
      <c r="B372" t="s">
        <v>36</v>
      </c>
      <c r="C372">
        <v>1</v>
      </c>
      <c r="J372" t="s">
        <v>1414</v>
      </c>
      <c r="L372">
        <v>28.344999999999999</v>
      </c>
      <c r="M372">
        <v>41.783000000000001</v>
      </c>
      <c r="N372">
        <v>69.66</v>
      </c>
      <c r="O372">
        <v>70.156999999999996</v>
      </c>
      <c r="P372">
        <v>37.341999999999999</v>
      </c>
      <c r="Q372">
        <v>37.731000000000002</v>
      </c>
      <c r="R372">
        <v>63.994999999999997</v>
      </c>
      <c r="S372">
        <v>64.572999999999993</v>
      </c>
      <c r="T372">
        <v>55.134</v>
      </c>
      <c r="U372">
        <v>73.513000000000005</v>
      </c>
      <c r="V372">
        <v>44.866</v>
      </c>
      <c r="W372">
        <v>26.486999999999998</v>
      </c>
      <c r="X372">
        <v>13.098000000000001</v>
      </c>
      <c r="Y372">
        <v>16.024000000000001</v>
      </c>
      <c r="Z372">
        <v>26.486999999999998</v>
      </c>
      <c r="AA372">
        <v>44.866</v>
      </c>
      <c r="AB372">
        <v>23.385000000000002</v>
      </c>
      <c r="AC372">
        <v>12</v>
      </c>
      <c r="AD372">
        <v>13</v>
      </c>
      <c r="AE372">
        <v>12</v>
      </c>
      <c r="AF372">
        <v>12</v>
      </c>
    </row>
    <row r="373" spans="1:32" x14ac:dyDescent="0.35">
      <c r="A373">
        <v>598</v>
      </c>
      <c r="B373" t="s">
        <v>36</v>
      </c>
      <c r="C373">
        <v>1</v>
      </c>
      <c r="J373" t="s">
        <v>1417</v>
      </c>
      <c r="L373">
        <v>66.183000000000007</v>
      </c>
      <c r="M373">
        <v>60.88</v>
      </c>
      <c r="N373">
        <v>127.099</v>
      </c>
      <c r="O373">
        <v>127.279</v>
      </c>
      <c r="P373">
        <v>121.786</v>
      </c>
      <c r="Q373">
        <v>121.94499999999999</v>
      </c>
      <c r="R373">
        <v>114.38</v>
      </c>
      <c r="S373">
        <v>114.49</v>
      </c>
      <c r="T373">
        <v>62.996000000000002</v>
      </c>
      <c r="U373">
        <v>61.802999999999997</v>
      </c>
      <c r="V373">
        <v>37.003999999999998</v>
      </c>
      <c r="W373">
        <v>38.197000000000003</v>
      </c>
      <c r="X373">
        <v>13.069000000000001</v>
      </c>
      <c r="Y373">
        <v>12.481</v>
      </c>
      <c r="Z373">
        <v>38.197000000000003</v>
      </c>
      <c r="AA373">
        <v>37.003999999999998</v>
      </c>
      <c r="AB373">
        <v>13.504</v>
      </c>
      <c r="AC373">
        <v>15</v>
      </c>
      <c r="AD373">
        <v>17</v>
      </c>
      <c r="AE373">
        <v>15</v>
      </c>
      <c r="AF373">
        <v>15</v>
      </c>
    </row>
    <row r="374" spans="1:32" x14ac:dyDescent="0.35">
      <c r="A374">
        <v>599</v>
      </c>
      <c r="B374" t="s">
        <v>36</v>
      </c>
      <c r="C374">
        <v>1</v>
      </c>
      <c r="J374" t="s">
        <v>1420</v>
      </c>
      <c r="L374">
        <v>50.238</v>
      </c>
      <c r="M374">
        <v>59.17</v>
      </c>
      <c r="N374">
        <v>109.842</v>
      </c>
      <c r="O374">
        <v>110.251</v>
      </c>
      <c r="P374">
        <v>98.677999999999997</v>
      </c>
      <c r="Q374">
        <v>98.82</v>
      </c>
      <c r="R374">
        <v>107.545</v>
      </c>
      <c r="S374">
        <v>107.26900000000001</v>
      </c>
      <c r="T374">
        <v>63.04</v>
      </c>
      <c r="U374">
        <v>63.476999999999997</v>
      </c>
      <c r="V374">
        <v>36.96</v>
      </c>
      <c r="W374">
        <v>36.523000000000003</v>
      </c>
      <c r="X374">
        <v>12.412000000000001</v>
      </c>
      <c r="Y374">
        <v>14.276999999999999</v>
      </c>
      <c r="Z374">
        <v>36.523000000000003</v>
      </c>
      <c r="AA374">
        <v>36.96</v>
      </c>
      <c r="AB374">
        <v>12.577999999999999</v>
      </c>
      <c r="AC374">
        <v>22</v>
      </c>
      <c r="AD374">
        <v>22</v>
      </c>
      <c r="AE374">
        <v>22</v>
      </c>
      <c r="AF374">
        <v>22</v>
      </c>
    </row>
    <row r="375" spans="1:32" x14ac:dyDescent="0.35">
      <c r="A375">
        <v>600</v>
      </c>
      <c r="B375" t="s">
        <v>36</v>
      </c>
      <c r="C375">
        <v>1</v>
      </c>
      <c r="J375" t="s">
        <v>1423</v>
      </c>
      <c r="L375">
        <v>64.353999999999999</v>
      </c>
      <c r="M375">
        <v>58.533000000000001</v>
      </c>
      <c r="N375">
        <v>123.583</v>
      </c>
      <c r="O375">
        <v>122.71299999999999</v>
      </c>
      <c r="P375">
        <v>114.718</v>
      </c>
      <c r="Q375">
        <v>113.626</v>
      </c>
      <c r="R375">
        <v>111.06399999999999</v>
      </c>
      <c r="S375">
        <v>110.911</v>
      </c>
      <c r="T375">
        <v>64.597999999999999</v>
      </c>
      <c r="U375">
        <v>63.412999999999997</v>
      </c>
      <c r="V375">
        <v>35.402000000000001</v>
      </c>
      <c r="W375">
        <v>36.587000000000003</v>
      </c>
      <c r="X375">
        <v>12.944000000000001</v>
      </c>
      <c r="Y375">
        <v>15.233000000000001</v>
      </c>
      <c r="Z375">
        <v>36.587000000000003</v>
      </c>
      <c r="AA375">
        <v>35.402000000000001</v>
      </c>
      <c r="AB375">
        <v>11.003</v>
      </c>
      <c r="AC375">
        <v>19</v>
      </c>
      <c r="AD375">
        <v>19</v>
      </c>
      <c r="AE375">
        <v>19</v>
      </c>
      <c r="AF375">
        <v>19</v>
      </c>
    </row>
    <row r="376" spans="1:32" x14ac:dyDescent="0.35">
      <c r="A376">
        <v>601</v>
      </c>
      <c r="B376" t="s">
        <v>36</v>
      </c>
      <c r="C376">
        <v>1</v>
      </c>
      <c r="J376" t="s">
        <v>1426</v>
      </c>
      <c r="L376">
        <v>21.061</v>
      </c>
      <c r="M376">
        <v>33.814999999999998</v>
      </c>
      <c r="N376">
        <v>55.698</v>
      </c>
      <c r="O376">
        <v>54.649000000000001</v>
      </c>
      <c r="P376">
        <v>32.209000000000003</v>
      </c>
      <c r="Q376">
        <v>32.228000000000002</v>
      </c>
      <c r="R376">
        <v>69.783000000000001</v>
      </c>
      <c r="S376">
        <v>70.412999999999997</v>
      </c>
      <c r="T376">
        <v>80.316000000000003</v>
      </c>
      <c r="U376">
        <v>73.614999999999995</v>
      </c>
      <c r="V376">
        <v>19.684000000000001</v>
      </c>
      <c r="W376">
        <v>26.385000000000002</v>
      </c>
      <c r="X376">
        <v>28.748999999999999</v>
      </c>
      <c r="Y376">
        <v>25.454999999999998</v>
      </c>
      <c r="Z376">
        <v>26.385000000000002</v>
      </c>
      <c r="AA376">
        <v>19.684000000000001</v>
      </c>
      <c r="AB376">
        <v>13.172000000000001</v>
      </c>
      <c r="AC376">
        <v>22</v>
      </c>
      <c r="AD376">
        <v>23</v>
      </c>
      <c r="AE376">
        <v>22</v>
      </c>
      <c r="AF376">
        <v>22</v>
      </c>
    </row>
    <row r="377" spans="1:32" x14ac:dyDescent="0.35">
      <c r="A377">
        <v>602</v>
      </c>
      <c r="B377" t="s">
        <v>36</v>
      </c>
      <c r="C377">
        <v>1</v>
      </c>
      <c r="J377" t="s">
        <v>1429</v>
      </c>
      <c r="L377">
        <v>41.292000000000002</v>
      </c>
      <c r="M377">
        <v>42.610999999999997</v>
      </c>
      <c r="N377">
        <v>83.388999999999996</v>
      </c>
      <c r="O377">
        <v>84.176000000000002</v>
      </c>
      <c r="P377">
        <v>65.17</v>
      </c>
      <c r="Q377">
        <v>65.274000000000001</v>
      </c>
      <c r="R377">
        <v>93.349000000000004</v>
      </c>
      <c r="S377">
        <v>92.983999999999995</v>
      </c>
      <c r="T377">
        <v>65.269000000000005</v>
      </c>
      <c r="U377">
        <v>65.647000000000006</v>
      </c>
      <c r="V377">
        <v>34.731000000000002</v>
      </c>
      <c r="W377">
        <v>34.353000000000002</v>
      </c>
      <c r="X377">
        <v>15.989000000000001</v>
      </c>
      <c r="Y377">
        <v>14.766</v>
      </c>
      <c r="Z377">
        <v>34.353000000000002</v>
      </c>
      <c r="AA377">
        <v>34.731000000000002</v>
      </c>
      <c r="AB377">
        <v>11.43</v>
      </c>
      <c r="AC377">
        <v>13</v>
      </c>
      <c r="AD377">
        <v>16</v>
      </c>
      <c r="AE377">
        <v>13</v>
      </c>
      <c r="AF377">
        <v>13</v>
      </c>
    </row>
    <row r="378" spans="1:32" x14ac:dyDescent="0.35">
      <c r="A378">
        <v>603</v>
      </c>
      <c r="B378" t="s">
        <v>36</v>
      </c>
      <c r="C378">
        <v>1</v>
      </c>
      <c r="J378" t="s">
        <v>1432</v>
      </c>
      <c r="L378">
        <v>44.447000000000003</v>
      </c>
      <c r="M378">
        <v>42.938000000000002</v>
      </c>
      <c r="N378">
        <v>87.387</v>
      </c>
      <c r="O378">
        <v>87.734999999999999</v>
      </c>
      <c r="P378">
        <v>77.527000000000001</v>
      </c>
      <c r="Q378">
        <v>78.194000000000003</v>
      </c>
      <c r="R378">
        <v>106.268</v>
      </c>
      <c r="S378">
        <v>106.416</v>
      </c>
      <c r="T378">
        <v>63.414000000000001</v>
      </c>
      <c r="U378">
        <v>63.423999999999999</v>
      </c>
      <c r="V378">
        <v>36.585999999999999</v>
      </c>
      <c r="W378">
        <v>36.576000000000001</v>
      </c>
      <c r="X378">
        <v>14.49</v>
      </c>
      <c r="Y378">
        <v>12.644</v>
      </c>
      <c r="Z378">
        <v>36.576000000000001</v>
      </c>
      <c r="AA378">
        <v>36.585999999999999</v>
      </c>
      <c r="AB378">
        <v>17.216999999999999</v>
      </c>
      <c r="AC378">
        <v>23</v>
      </c>
      <c r="AD378">
        <v>18</v>
      </c>
      <c r="AE378">
        <v>18</v>
      </c>
      <c r="AF378">
        <v>18</v>
      </c>
    </row>
    <row r="379" spans="1:32" x14ac:dyDescent="0.35">
      <c r="A379">
        <v>604</v>
      </c>
      <c r="B379" t="s">
        <v>36</v>
      </c>
      <c r="C379">
        <v>1</v>
      </c>
      <c r="J379" t="s">
        <v>1435</v>
      </c>
      <c r="L379">
        <v>67.298000000000002</v>
      </c>
      <c r="M379">
        <v>67.3</v>
      </c>
      <c r="N379">
        <v>133.00200000000001</v>
      </c>
      <c r="O379">
        <v>135.28700000000001</v>
      </c>
      <c r="P379">
        <v>113.544</v>
      </c>
      <c r="Q379">
        <v>113.61</v>
      </c>
      <c r="R379">
        <v>102.42700000000001</v>
      </c>
      <c r="S379">
        <v>101.202</v>
      </c>
      <c r="T379">
        <v>63.689</v>
      </c>
      <c r="U379">
        <v>61.863</v>
      </c>
      <c r="V379">
        <v>36.311</v>
      </c>
      <c r="W379">
        <v>38.137</v>
      </c>
      <c r="X379">
        <v>14.637</v>
      </c>
      <c r="Y379">
        <v>12.122</v>
      </c>
      <c r="Z379">
        <v>38.137</v>
      </c>
      <c r="AA379">
        <v>36.311</v>
      </c>
      <c r="AB379">
        <v>10.766999999999999</v>
      </c>
      <c r="AC379">
        <v>14</v>
      </c>
      <c r="AD379">
        <v>15</v>
      </c>
      <c r="AE379">
        <v>14</v>
      </c>
      <c r="AF379">
        <v>14</v>
      </c>
    </row>
    <row r="380" spans="1:32" x14ac:dyDescent="0.35">
      <c r="A380">
        <v>605</v>
      </c>
      <c r="B380" t="s">
        <v>36</v>
      </c>
      <c r="C380">
        <v>1</v>
      </c>
      <c r="J380" t="s">
        <v>1438</v>
      </c>
      <c r="L380">
        <v>61.264000000000003</v>
      </c>
      <c r="M380">
        <v>58.832000000000001</v>
      </c>
      <c r="N380">
        <v>119.914</v>
      </c>
      <c r="O380">
        <v>120.401</v>
      </c>
      <c r="P380">
        <v>135.58799999999999</v>
      </c>
      <c r="Q380">
        <v>136.22300000000001</v>
      </c>
      <c r="R380">
        <v>135.88300000000001</v>
      </c>
      <c r="S380">
        <v>136.38300000000001</v>
      </c>
      <c r="T380">
        <v>60.598999999999997</v>
      </c>
      <c r="U380">
        <v>59.22</v>
      </c>
      <c r="V380">
        <v>39.401000000000003</v>
      </c>
      <c r="W380">
        <v>40.78</v>
      </c>
      <c r="X380">
        <v>9.8119999999999994</v>
      </c>
      <c r="Y380">
        <v>10.361000000000001</v>
      </c>
      <c r="Z380">
        <v>40.78</v>
      </c>
      <c r="AA380">
        <v>39.401000000000003</v>
      </c>
      <c r="AB380">
        <v>12.116</v>
      </c>
      <c r="AC380">
        <v>21</v>
      </c>
      <c r="AD380">
        <v>23</v>
      </c>
      <c r="AE380">
        <v>21</v>
      </c>
      <c r="AF380">
        <v>21</v>
      </c>
    </row>
    <row r="381" spans="1:32" x14ac:dyDescent="0.35">
      <c r="A381">
        <v>606</v>
      </c>
      <c r="B381" t="s">
        <v>36</v>
      </c>
      <c r="C381">
        <v>1</v>
      </c>
      <c r="J381" t="s">
        <v>1441</v>
      </c>
      <c r="L381">
        <v>76.724999999999994</v>
      </c>
      <c r="M381">
        <v>77.009</v>
      </c>
      <c r="N381">
        <v>154.053</v>
      </c>
      <c r="O381">
        <v>154.369</v>
      </c>
      <c r="P381">
        <v>141.97800000000001</v>
      </c>
      <c r="Q381">
        <v>143.41200000000001</v>
      </c>
      <c r="R381">
        <v>109.90600000000001</v>
      </c>
      <c r="S381">
        <v>110.887</v>
      </c>
      <c r="T381">
        <v>61.42</v>
      </c>
      <c r="U381">
        <v>61.582999999999998</v>
      </c>
      <c r="V381">
        <v>38.58</v>
      </c>
      <c r="W381">
        <v>38.417000000000002</v>
      </c>
      <c r="X381">
        <v>12.042999999999999</v>
      </c>
      <c r="Y381">
        <v>11.863</v>
      </c>
      <c r="Z381">
        <v>38.417000000000002</v>
      </c>
      <c r="AA381">
        <v>38.58</v>
      </c>
      <c r="AB381">
        <v>14.705</v>
      </c>
      <c r="AC381">
        <v>14</v>
      </c>
      <c r="AD381">
        <v>12</v>
      </c>
      <c r="AE381">
        <v>12</v>
      </c>
      <c r="AF381">
        <v>12</v>
      </c>
    </row>
    <row r="382" spans="1:32" x14ac:dyDescent="0.35">
      <c r="A382">
        <v>607</v>
      </c>
      <c r="B382" t="s">
        <v>36</v>
      </c>
      <c r="C382">
        <v>1</v>
      </c>
      <c r="J382" t="s">
        <v>1444</v>
      </c>
      <c r="L382">
        <v>54.920999999999999</v>
      </c>
      <c r="M382">
        <v>56.36</v>
      </c>
      <c r="N382">
        <v>111.11499999999999</v>
      </c>
      <c r="O382">
        <v>111.69</v>
      </c>
      <c r="P382">
        <v>90.287999999999997</v>
      </c>
      <c r="Q382">
        <v>90.028000000000006</v>
      </c>
      <c r="R382">
        <v>96.867999999999995</v>
      </c>
      <c r="S382">
        <v>96.257999999999996</v>
      </c>
      <c r="T382">
        <v>63.960999999999999</v>
      </c>
      <c r="U382">
        <v>64.661000000000001</v>
      </c>
      <c r="V382">
        <v>36.039000000000001</v>
      </c>
      <c r="W382">
        <v>35.338999999999999</v>
      </c>
      <c r="X382">
        <v>14.776</v>
      </c>
      <c r="Y382">
        <v>14.35</v>
      </c>
      <c r="Z382">
        <v>35.338999999999999</v>
      </c>
      <c r="AA382">
        <v>36.039000000000001</v>
      </c>
      <c r="AB382">
        <v>8.9</v>
      </c>
      <c r="AC382">
        <v>10</v>
      </c>
      <c r="AD382">
        <v>10</v>
      </c>
      <c r="AE382">
        <v>10</v>
      </c>
      <c r="AF382">
        <v>10</v>
      </c>
    </row>
    <row r="383" spans="1:32" x14ac:dyDescent="0.35">
      <c r="A383">
        <v>608</v>
      </c>
      <c r="B383" t="s">
        <v>36</v>
      </c>
      <c r="C383">
        <v>1</v>
      </c>
      <c r="J383" t="s">
        <v>1447</v>
      </c>
      <c r="L383">
        <v>63.552</v>
      </c>
      <c r="M383">
        <v>64.486999999999995</v>
      </c>
      <c r="N383">
        <v>128.435</v>
      </c>
      <c r="O383">
        <v>128.59899999999999</v>
      </c>
      <c r="P383">
        <v>122.169</v>
      </c>
      <c r="Q383">
        <v>122.24299999999999</v>
      </c>
      <c r="R383">
        <v>114.82599999999999</v>
      </c>
      <c r="S383">
        <v>114.461</v>
      </c>
      <c r="T383">
        <v>60.658000000000001</v>
      </c>
      <c r="U383">
        <v>61.151000000000003</v>
      </c>
      <c r="V383">
        <v>39.341999999999999</v>
      </c>
      <c r="W383">
        <v>38.848999999999997</v>
      </c>
      <c r="X383">
        <v>10.557</v>
      </c>
      <c r="Y383">
        <v>11.602</v>
      </c>
      <c r="Z383">
        <v>38.848999999999997</v>
      </c>
      <c r="AA383">
        <v>39.341999999999999</v>
      </c>
      <c r="AB383">
        <v>14.393000000000001</v>
      </c>
      <c r="AC383">
        <v>20</v>
      </c>
      <c r="AD383">
        <v>20</v>
      </c>
      <c r="AE383">
        <v>20</v>
      </c>
      <c r="AF383">
        <v>20</v>
      </c>
    </row>
    <row r="384" spans="1:32" x14ac:dyDescent="0.35">
      <c r="A384">
        <v>609</v>
      </c>
      <c r="B384" t="s">
        <v>36</v>
      </c>
      <c r="C384">
        <v>1</v>
      </c>
      <c r="J384" t="s">
        <v>1450</v>
      </c>
      <c r="L384">
        <v>56.78</v>
      </c>
      <c r="M384">
        <v>55.064</v>
      </c>
      <c r="N384">
        <v>112.312</v>
      </c>
      <c r="O384">
        <v>111.685</v>
      </c>
      <c r="P384">
        <v>100.511</v>
      </c>
      <c r="Q384">
        <v>100.533</v>
      </c>
      <c r="R384">
        <v>107.628</v>
      </c>
      <c r="S384">
        <v>108.30500000000001</v>
      </c>
      <c r="T384">
        <v>61.66</v>
      </c>
      <c r="U384">
        <v>63.689</v>
      </c>
      <c r="V384">
        <v>38.340000000000003</v>
      </c>
      <c r="W384">
        <v>36.311</v>
      </c>
      <c r="X384">
        <v>13.711</v>
      </c>
      <c r="Y384">
        <v>11.95</v>
      </c>
      <c r="Z384">
        <v>36.311</v>
      </c>
      <c r="AA384">
        <v>38.340000000000003</v>
      </c>
      <c r="AB384">
        <v>12.851000000000001</v>
      </c>
      <c r="AC384">
        <v>20</v>
      </c>
      <c r="AD384">
        <v>19</v>
      </c>
      <c r="AE384">
        <v>19</v>
      </c>
      <c r="AF384">
        <v>19</v>
      </c>
    </row>
    <row r="385" spans="1:32" x14ac:dyDescent="0.35">
      <c r="A385">
        <v>610</v>
      </c>
      <c r="B385" t="s">
        <v>36</v>
      </c>
      <c r="C385">
        <v>1</v>
      </c>
      <c r="J385" t="s">
        <v>1453</v>
      </c>
      <c r="L385">
        <v>50.271999999999998</v>
      </c>
      <c r="M385">
        <v>54.533000000000001</v>
      </c>
      <c r="N385">
        <v>104.89100000000001</v>
      </c>
      <c r="O385">
        <v>105.518</v>
      </c>
      <c r="P385">
        <v>100.239</v>
      </c>
      <c r="Q385">
        <v>101.012</v>
      </c>
      <c r="R385">
        <v>114.846</v>
      </c>
      <c r="S385">
        <v>114.547</v>
      </c>
      <c r="T385">
        <v>63.668999999999997</v>
      </c>
      <c r="U385">
        <v>62.481000000000002</v>
      </c>
      <c r="V385">
        <v>36.331000000000003</v>
      </c>
      <c r="W385">
        <v>37.518999999999998</v>
      </c>
      <c r="X385">
        <v>15.026999999999999</v>
      </c>
      <c r="Y385">
        <v>11.218999999999999</v>
      </c>
      <c r="Z385">
        <v>37.518999999999998</v>
      </c>
      <c r="AA385">
        <v>36.331000000000003</v>
      </c>
      <c r="AB385">
        <v>13.558</v>
      </c>
      <c r="AC385">
        <v>14</v>
      </c>
      <c r="AD385">
        <v>17</v>
      </c>
      <c r="AE385">
        <v>14</v>
      </c>
      <c r="AF385">
        <v>14</v>
      </c>
    </row>
    <row r="386" spans="1:32" x14ac:dyDescent="0.35">
      <c r="A386">
        <v>611</v>
      </c>
      <c r="B386" t="s">
        <v>36</v>
      </c>
      <c r="C386">
        <v>1</v>
      </c>
      <c r="J386" t="s">
        <v>1456</v>
      </c>
      <c r="L386">
        <v>45.491</v>
      </c>
      <c r="M386">
        <v>42.61</v>
      </c>
      <c r="N386">
        <v>87.944999999999993</v>
      </c>
      <c r="O386">
        <v>88.724999999999994</v>
      </c>
      <c r="P386">
        <v>73.948999999999998</v>
      </c>
      <c r="Q386">
        <v>73.975999999999999</v>
      </c>
      <c r="R386">
        <v>100.89100000000001</v>
      </c>
      <c r="S386">
        <v>100.78700000000001</v>
      </c>
      <c r="T386">
        <v>66.691000000000003</v>
      </c>
      <c r="U386">
        <v>64.869</v>
      </c>
      <c r="V386">
        <v>33.308999999999997</v>
      </c>
      <c r="W386">
        <v>35.131</v>
      </c>
      <c r="X386">
        <v>15.295999999999999</v>
      </c>
      <c r="Y386">
        <v>16.068999999999999</v>
      </c>
      <c r="Z386">
        <v>35.131</v>
      </c>
      <c r="AA386">
        <v>33.308999999999997</v>
      </c>
      <c r="AB386">
        <v>19.334</v>
      </c>
      <c r="AC386">
        <v>18</v>
      </c>
      <c r="AD386">
        <v>19</v>
      </c>
      <c r="AE386">
        <v>18</v>
      </c>
      <c r="AF386">
        <v>18</v>
      </c>
    </row>
    <row r="387" spans="1:32" x14ac:dyDescent="0.35">
      <c r="A387">
        <v>612</v>
      </c>
      <c r="B387" t="s">
        <v>36</v>
      </c>
      <c r="C387">
        <v>1</v>
      </c>
      <c r="J387" t="s">
        <v>1459</v>
      </c>
      <c r="L387">
        <v>59.36</v>
      </c>
      <c r="M387">
        <v>60.451999999999998</v>
      </c>
      <c r="N387">
        <v>119.678</v>
      </c>
      <c r="O387">
        <v>119.661</v>
      </c>
      <c r="P387">
        <v>128.83699999999999</v>
      </c>
      <c r="Q387">
        <v>128.38800000000001</v>
      </c>
      <c r="R387">
        <v>129.35900000000001</v>
      </c>
      <c r="S387">
        <v>128.96100000000001</v>
      </c>
      <c r="T387">
        <v>60.951999999999998</v>
      </c>
      <c r="U387">
        <v>64.290999999999997</v>
      </c>
      <c r="V387">
        <v>39.048000000000002</v>
      </c>
      <c r="W387">
        <v>35.709000000000003</v>
      </c>
      <c r="X387">
        <v>13.317</v>
      </c>
      <c r="Y387">
        <v>12.372999999999999</v>
      </c>
      <c r="Z387">
        <v>35.709000000000003</v>
      </c>
      <c r="AA387">
        <v>39.048000000000002</v>
      </c>
      <c r="AB387">
        <v>13.127000000000001</v>
      </c>
      <c r="AC387">
        <v>18</v>
      </c>
      <c r="AD387">
        <v>19</v>
      </c>
      <c r="AE387">
        <v>18</v>
      </c>
      <c r="AF387">
        <v>18</v>
      </c>
    </row>
    <row r="388" spans="1:32" x14ac:dyDescent="0.35">
      <c r="A388">
        <v>613</v>
      </c>
      <c r="B388" t="s">
        <v>36</v>
      </c>
      <c r="C388">
        <v>1</v>
      </c>
      <c r="J388" t="s">
        <v>1462</v>
      </c>
      <c r="L388">
        <v>62.698</v>
      </c>
      <c r="M388">
        <v>64.572999999999993</v>
      </c>
      <c r="N388">
        <v>127.239</v>
      </c>
      <c r="O388">
        <v>127.123</v>
      </c>
      <c r="P388">
        <v>97.253</v>
      </c>
      <c r="Q388">
        <v>96.944000000000003</v>
      </c>
      <c r="R388">
        <v>92.022000000000006</v>
      </c>
      <c r="S388">
        <v>91.274000000000001</v>
      </c>
      <c r="T388">
        <v>59.555</v>
      </c>
      <c r="U388">
        <v>63.570999999999998</v>
      </c>
      <c r="V388">
        <v>40.445</v>
      </c>
      <c r="W388">
        <v>36.429000000000002</v>
      </c>
      <c r="X388">
        <v>8.68</v>
      </c>
      <c r="Y388">
        <v>14.215</v>
      </c>
      <c r="Z388">
        <v>36.429000000000002</v>
      </c>
      <c r="AA388">
        <v>40.445</v>
      </c>
      <c r="AB388">
        <v>15.82</v>
      </c>
      <c r="AC388">
        <v>10</v>
      </c>
      <c r="AD388">
        <v>12</v>
      </c>
      <c r="AE388">
        <v>10</v>
      </c>
      <c r="AF388">
        <v>10</v>
      </c>
    </row>
    <row r="389" spans="1:32" x14ac:dyDescent="0.35">
      <c r="A389">
        <v>615</v>
      </c>
      <c r="B389" t="s">
        <v>36</v>
      </c>
      <c r="C389">
        <v>1</v>
      </c>
      <c r="J389" t="s">
        <v>1466</v>
      </c>
      <c r="L389">
        <v>43.56</v>
      </c>
      <c r="M389">
        <v>52.125</v>
      </c>
      <c r="N389">
        <v>95.795000000000002</v>
      </c>
      <c r="O389">
        <v>95.963999999999999</v>
      </c>
      <c r="P389">
        <v>66.093000000000004</v>
      </c>
      <c r="Q389">
        <v>66.668999999999997</v>
      </c>
      <c r="R389">
        <v>83.143000000000001</v>
      </c>
      <c r="S389">
        <v>83.335999999999999</v>
      </c>
      <c r="T389">
        <v>74.265000000000001</v>
      </c>
      <c r="U389">
        <v>58.468000000000004</v>
      </c>
      <c r="V389">
        <v>25.734999999999999</v>
      </c>
      <c r="W389">
        <v>41.531999999999996</v>
      </c>
      <c r="X389">
        <v>18.393000000000001</v>
      </c>
      <c r="Y389">
        <v>14.525</v>
      </c>
      <c r="Z389">
        <v>41.531999999999996</v>
      </c>
      <c r="AA389">
        <v>25.734999999999999</v>
      </c>
      <c r="AB389">
        <v>16.524000000000001</v>
      </c>
      <c r="AC389">
        <v>18</v>
      </c>
      <c r="AD389">
        <v>17</v>
      </c>
      <c r="AE389">
        <v>17</v>
      </c>
      <c r="AF389">
        <v>17</v>
      </c>
    </row>
    <row r="390" spans="1:32" x14ac:dyDescent="0.35">
      <c r="A390">
        <v>616</v>
      </c>
      <c r="B390" t="s">
        <v>36</v>
      </c>
      <c r="C390">
        <v>1</v>
      </c>
      <c r="J390" t="s">
        <v>1469</v>
      </c>
      <c r="L390">
        <v>39.798999999999999</v>
      </c>
      <c r="M390">
        <v>43.234999999999999</v>
      </c>
      <c r="N390">
        <v>83.355999999999995</v>
      </c>
      <c r="O390">
        <v>82.951999999999998</v>
      </c>
      <c r="P390">
        <v>75.707999999999998</v>
      </c>
      <c r="Q390">
        <v>75.558999999999997</v>
      </c>
      <c r="R390">
        <v>109.506</v>
      </c>
      <c r="S390">
        <v>109.449</v>
      </c>
      <c r="T390">
        <v>63.357999999999997</v>
      </c>
      <c r="U390">
        <v>70.638000000000005</v>
      </c>
      <c r="V390">
        <v>36.642000000000003</v>
      </c>
      <c r="W390">
        <v>29.361999999999998</v>
      </c>
      <c r="X390">
        <v>20.32</v>
      </c>
      <c r="Y390">
        <v>13.801</v>
      </c>
      <c r="Z390">
        <v>29.361999999999998</v>
      </c>
      <c r="AA390">
        <v>36.642000000000003</v>
      </c>
      <c r="AB390">
        <v>22.876000000000001</v>
      </c>
      <c r="AC390">
        <v>20</v>
      </c>
      <c r="AD390">
        <v>20</v>
      </c>
      <c r="AE390">
        <v>20</v>
      </c>
      <c r="AF390">
        <v>20</v>
      </c>
    </row>
    <row r="391" spans="1:32" x14ac:dyDescent="0.35">
      <c r="A391">
        <v>617</v>
      </c>
      <c r="B391" t="s">
        <v>36</v>
      </c>
      <c r="C391">
        <v>1</v>
      </c>
      <c r="J391" t="s">
        <v>1472</v>
      </c>
      <c r="L391">
        <v>58.210999999999999</v>
      </c>
      <c r="M391">
        <v>57.482999999999997</v>
      </c>
      <c r="N391">
        <v>115.99</v>
      </c>
      <c r="O391">
        <v>115.14400000000001</v>
      </c>
      <c r="P391">
        <v>106.72499999999999</v>
      </c>
      <c r="Q391">
        <v>106.21</v>
      </c>
      <c r="R391">
        <v>110.373</v>
      </c>
      <c r="S391">
        <v>110.461</v>
      </c>
      <c r="T391">
        <v>62.777999999999999</v>
      </c>
      <c r="U391">
        <v>61.029000000000003</v>
      </c>
      <c r="V391">
        <v>37.222000000000001</v>
      </c>
      <c r="W391">
        <v>38.970999999999997</v>
      </c>
      <c r="X391">
        <v>11.956</v>
      </c>
      <c r="Y391">
        <v>11.894</v>
      </c>
      <c r="Z391">
        <v>38.970999999999997</v>
      </c>
      <c r="AA391">
        <v>37.222000000000001</v>
      </c>
      <c r="AB391">
        <v>12.295999999999999</v>
      </c>
      <c r="AC391">
        <v>26</v>
      </c>
      <c r="AD391">
        <v>23</v>
      </c>
      <c r="AE391">
        <v>23</v>
      </c>
      <c r="AF391">
        <v>23</v>
      </c>
    </row>
    <row r="392" spans="1:32" x14ac:dyDescent="0.35">
      <c r="A392">
        <v>618</v>
      </c>
      <c r="B392" t="s">
        <v>36</v>
      </c>
      <c r="C392">
        <v>1</v>
      </c>
      <c r="J392" t="s">
        <v>1475</v>
      </c>
      <c r="L392">
        <v>57.683</v>
      </c>
      <c r="M392">
        <v>60.356000000000002</v>
      </c>
      <c r="N392">
        <v>118.07899999999999</v>
      </c>
      <c r="O392">
        <v>117.974</v>
      </c>
      <c r="P392">
        <v>119.491</v>
      </c>
      <c r="Q392">
        <v>119.636</v>
      </c>
      <c r="R392">
        <v>121.786</v>
      </c>
      <c r="S392">
        <v>121.664</v>
      </c>
      <c r="T392">
        <v>61.069000000000003</v>
      </c>
      <c r="U392">
        <v>62.668999999999997</v>
      </c>
      <c r="V392">
        <v>38.930999999999997</v>
      </c>
      <c r="W392">
        <v>37.331000000000003</v>
      </c>
      <c r="X392">
        <v>12.303000000000001</v>
      </c>
      <c r="Y392">
        <v>11.372</v>
      </c>
      <c r="Z392">
        <v>37.331000000000003</v>
      </c>
      <c r="AA392">
        <v>38.930999999999997</v>
      </c>
      <c r="AB392">
        <v>10.842000000000001</v>
      </c>
      <c r="AC392">
        <v>18</v>
      </c>
      <c r="AD392">
        <v>15</v>
      </c>
      <c r="AE392">
        <v>15</v>
      </c>
      <c r="AF392">
        <v>15</v>
      </c>
    </row>
    <row r="393" spans="1:32" x14ac:dyDescent="0.35">
      <c r="A393">
        <v>619</v>
      </c>
      <c r="B393" t="s">
        <v>36</v>
      </c>
      <c r="C393">
        <v>1</v>
      </c>
      <c r="J393" t="s">
        <v>1478</v>
      </c>
      <c r="L393">
        <v>48.97</v>
      </c>
      <c r="M393">
        <v>50.459000000000003</v>
      </c>
      <c r="N393">
        <v>99.31</v>
      </c>
      <c r="O393">
        <v>99.438000000000002</v>
      </c>
      <c r="P393">
        <v>94.885000000000005</v>
      </c>
      <c r="Q393">
        <v>95.155000000000001</v>
      </c>
      <c r="R393">
        <v>114.452</v>
      </c>
      <c r="S393">
        <v>114.303</v>
      </c>
      <c r="T393">
        <v>60.609000000000002</v>
      </c>
      <c r="U393">
        <v>63.1</v>
      </c>
      <c r="V393">
        <v>39.390999999999998</v>
      </c>
      <c r="W393">
        <v>36.9</v>
      </c>
      <c r="X393">
        <v>12.061999999999999</v>
      </c>
      <c r="Y393">
        <v>11.744999999999999</v>
      </c>
      <c r="Z393">
        <v>36.9</v>
      </c>
      <c r="AA393">
        <v>39.390999999999998</v>
      </c>
      <c r="AB393">
        <v>15.525</v>
      </c>
      <c r="AC393">
        <v>20</v>
      </c>
      <c r="AD393">
        <v>20</v>
      </c>
      <c r="AE393">
        <v>20</v>
      </c>
      <c r="AF393">
        <v>20</v>
      </c>
    </row>
    <row r="394" spans="1:32" x14ac:dyDescent="0.35">
      <c r="A394">
        <v>620</v>
      </c>
      <c r="B394" t="s">
        <v>36</v>
      </c>
      <c r="C394">
        <v>1</v>
      </c>
      <c r="J394" t="s">
        <v>1483</v>
      </c>
      <c r="L394">
        <v>38.908999999999999</v>
      </c>
      <c r="M394">
        <v>27.562999999999999</v>
      </c>
      <c r="N394">
        <v>70.945999999999998</v>
      </c>
      <c r="O394">
        <v>67.668999999999997</v>
      </c>
      <c r="P394">
        <v>37.99</v>
      </c>
      <c r="Q394">
        <v>37.728999999999999</v>
      </c>
      <c r="R394">
        <v>61.110999999999997</v>
      </c>
      <c r="S394">
        <v>62.195</v>
      </c>
      <c r="T394">
        <v>72.956000000000003</v>
      </c>
      <c r="U394">
        <v>77.334000000000003</v>
      </c>
      <c r="V394">
        <v>27.044</v>
      </c>
      <c r="W394">
        <v>22.666</v>
      </c>
      <c r="X394">
        <v>20.754999999999999</v>
      </c>
      <c r="Y394">
        <v>30.074999999999999</v>
      </c>
      <c r="Z394">
        <v>22.666</v>
      </c>
      <c r="AA394">
        <v>27.044</v>
      </c>
      <c r="AB394">
        <v>23.545000000000002</v>
      </c>
      <c r="AC394">
        <v>10</v>
      </c>
      <c r="AD394">
        <v>12</v>
      </c>
      <c r="AE394">
        <v>10</v>
      </c>
      <c r="AF394">
        <v>10</v>
      </c>
    </row>
    <row r="395" spans="1:32" x14ac:dyDescent="0.35">
      <c r="A395">
        <v>621</v>
      </c>
      <c r="B395" t="s">
        <v>36</v>
      </c>
      <c r="C395">
        <v>1</v>
      </c>
      <c r="J395" t="s">
        <v>1486</v>
      </c>
      <c r="L395">
        <v>66.929000000000002</v>
      </c>
      <c r="M395">
        <v>61.655999999999999</v>
      </c>
      <c r="N395">
        <v>128.50299999999999</v>
      </c>
      <c r="O395">
        <v>129.541</v>
      </c>
      <c r="P395">
        <v>97.165999999999997</v>
      </c>
      <c r="Q395">
        <v>96.965000000000003</v>
      </c>
      <c r="R395">
        <v>90.474999999999994</v>
      </c>
      <c r="S395">
        <v>90.185000000000002</v>
      </c>
      <c r="T395">
        <v>61.847000000000001</v>
      </c>
      <c r="U395">
        <v>64.016999999999996</v>
      </c>
      <c r="V395">
        <v>38.152999999999999</v>
      </c>
      <c r="W395">
        <v>35.982999999999997</v>
      </c>
      <c r="X395">
        <v>11.301</v>
      </c>
      <c r="Y395">
        <v>14.971</v>
      </c>
      <c r="Z395">
        <v>35.982999999999997</v>
      </c>
      <c r="AA395">
        <v>38.152999999999999</v>
      </c>
      <c r="AB395">
        <v>12.773</v>
      </c>
      <c r="AC395">
        <v>16</v>
      </c>
      <c r="AD395">
        <v>15</v>
      </c>
      <c r="AE395">
        <v>15</v>
      </c>
      <c r="AF395">
        <v>15</v>
      </c>
    </row>
    <row r="396" spans="1:32" x14ac:dyDescent="0.35">
      <c r="A396">
        <v>622</v>
      </c>
      <c r="B396" t="s">
        <v>36</v>
      </c>
      <c r="C396">
        <v>1</v>
      </c>
      <c r="J396" t="s">
        <v>1491</v>
      </c>
      <c r="L396">
        <v>67.591999999999999</v>
      </c>
      <c r="M396">
        <v>72.906000000000006</v>
      </c>
      <c r="N396">
        <v>142.02500000000001</v>
      </c>
      <c r="O396">
        <v>140.351</v>
      </c>
      <c r="P396">
        <v>144.19900000000001</v>
      </c>
      <c r="Q396">
        <v>142.589</v>
      </c>
      <c r="R396">
        <v>123.312</v>
      </c>
      <c r="S396">
        <v>123.369</v>
      </c>
      <c r="T396">
        <v>62.984000000000002</v>
      </c>
      <c r="U396">
        <v>63.551000000000002</v>
      </c>
      <c r="V396">
        <v>37.015999999999998</v>
      </c>
      <c r="W396">
        <v>36.448999999999998</v>
      </c>
      <c r="X396">
        <v>14.263999999999999</v>
      </c>
      <c r="Y396">
        <v>12.292</v>
      </c>
      <c r="Z396">
        <v>36.448999999999998</v>
      </c>
      <c r="AA396">
        <v>37.015999999999998</v>
      </c>
      <c r="AB396">
        <v>14.04</v>
      </c>
      <c r="AC396">
        <v>18</v>
      </c>
      <c r="AD396">
        <v>17</v>
      </c>
      <c r="AE396">
        <v>17</v>
      </c>
      <c r="AF396">
        <v>17</v>
      </c>
    </row>
    <row r="397" spans="1:32" x14ac:dyDescent="0.35">
      <c r="A397">
        <v>623</v>
      </c>
      <c r="B397" t="s">
        <v>36</v>
      </c>
      <c r="C397">
        <v>1</v>
      </c>
      <c r="J397" t="s">
        <v>1494</v>
      </c>
      <c r="L397">
        <v>67.167000000000002</v>
      </c>
      <c r="M397">
        <v>70.334000000000003</v>
      </c>
      <c r="N397">
        <v>137.94999999999999</v>
      </c>
      <c r="O397">
        <v>137.18100000000001</v>
      </c>
      <c r="P397">
        <v>123.429</v>
      </c>
      <c r="Q397">
        <v>124.318</v>
      </c>
      <c r="R397">
        <v>107.441</v>
      </c>
      <c r="S397">
        <v>108.29900000000001</v>
      </c>
      <c r="T397">
        <v>62.606999999999999</v>
      </c>
      <c r="U397">
        <v>61.603999999999999</v>
      </c>
      <c r="V397">
        <v>37.393000000000001</v>
      </c>
      <c r="W397">
        <v>38.396000000000001</v>
      </c>
      <c r="X397">
        <v>11.743</v>
      </c>
      <c r="Y397">
        <v>12.239000000000001</v>
      </c>
      <c r="Z397">
        <v>38.396000000000001</v>
      </c>
      <c r="AA397">
        <v>37.393000000000001</v>
      </c>
      <c r="AB397">
        <v>10.250999999999999</v>
      </c>
      <c r="AC397">
        <v>16</v>
      </c>
      <c r="AD397">
        <v>14</v>
      </c>
      <c r="AE397">
        <v>14</v>
      </c>
      <c r="AF397">
        <v>14</v>
      </c>
    </row>
    <row r="398" spans="1:32" x14ac:dyDescent="0.35">
      <c r="A398">
        <v>624</v>
      </c>
      <c r="B398" t="s">
        <v>36</v>
      </c>
      <c r="C398">
        <v>1</v>
      </c>
      <c r="J398" t="s">
        <v>1497</v>
      </c>
      <c r="L398">
        <v>50.774000000000001</v>
      </c>
      <c r="M398">
        <v>50.207999999999998</v>
      </c>
      <c r="N398">
        <v>101.361</v>
      </c>
      <c r="O398">
        <v>100.84399999999999</v>
      </c>
      <c r="P398">
        <v>101.28700000000001</v>
      </c>
      <c r="Q398">
        <v>99.058000000000007</v>
      </c>
      <c r="R398">
        <v>120.61199999999999</v>
      </c>
      <c r="S398">
        <v>118.726</v>
      </c>
      <c r="T398">
        <v>64.120999999999995</v>
      </c>
      <c r="U398">
        <v>64.983000000000004</v>
      </c>
      <c r="V398">
        <v>35.878999999999998</v>
      </c>
      <c r="W398">
        <v>35.017000000000003</v>
      </c>
      <c r="X398">
        <v>14.651999999999999</v>
      </c>
      <c r="Y398">
        <v>14.943</v>
      </c>
      <c r="Z398">
        <v>35.017000000000003</v>
      </c>
      <c r="AA398">
        <v>35.878999999999998</v>
      </c>
      <c r="AB398">
        <v>7.6970000000000001</v>
      </c>
      <c r="AC398">
        <v>19</v>
      </c>
      <c r="AD398">
        <v>21</v>
      </c>
      <c r="AE398">
        <v>19</v>
      </c>
      <c r="AF398">
        <v>19</v>
      </c>
    </row>
    <row r="399" spans="1:32" x14ac:dyDescent="0.35">
      <c r="A399">
        <v>625</v>
      </c>
      <c r="B399" t="s">
        <v>36</v>
      </c>
      <c r="C399">
        <v>1</v>
      </c>
      <c r="J399" t="s">
        <v>1500</v>
      </c>
      <c r="L399">
        <v>53.74</v>
      </c>
      <c r="M399">
        <v>55.554000000000002</v>
      </c>
      <c r="N399">
        <v>109.146</v>
      </c>
      <c r="O399">
        <v>109.422</v>
      </c>
      <c r="P399">
        <v>97.063000000000002</v>
      </c>
      <c r="Q399">
        <v>97.597999999999999</v>
      </c>
      <c r="R399">
        <v>106.71599999999999</v>
      </c>
      <c r="S399">
        <v>106.886</v>
      </c>
      <c r="T399">
        <v>63.914000000000001</v>
      </c>
      <c r="U399">
        <v>64.165999999999997</v>
      </c>
      <c r="V399">
        <v>36.085999999999999</v>
      </c>
      <c r="W399">
        <v>35.834000000000003</v>
      </c>
      <c r="X399">
        <v>13.831</v>
      </c>
      <c r="Y399">
        <v>14.754</v>
      </c>
      <c r="Z399">
        <v>35.834000000000003</v>
      </c>
      <c r="AA399">
        <v>36.085999999999999</v>
      </c>
      <c r="AB399">
        <v>14.477</v>
      </c>
      <c r="AC399">
        <v>18</v>
      </c>
      <c r="AD399">
        <v>20</v>
      </c>
      <c r="AE399">
        <v>18</v>
      </c>
      <c r="AF399">
        <v>18</v>
      </c>
    </row>
    <row r="400" spans="1:32" x14ac:dyDescent="0.35">
      <c r="A400">
        <v>627</v>
      </c>
      <c r="B400" t="s">
        <v>36</v>
      </c>
      <c r="C400">
        <v>1</v>
      </c>
      <c r="J400" t="s">
        <v>1505</v>
      </c>
      <c r="L400">
        <v>42.945</v>
      </c>
      <c r="M400">
        <v>41.838000000000001</v>
      </c>
      <c r="N400">
        <v>84.712000000000003</v>
      </c>
      <c r="O400">
        <v>84.572999999999993</v>
      </c>
      <c r="P400">
        <v>82.203000000000003</v>
      </c>
      <c r="Q400">
        <v>82.01</v>
      </c>
      <c r="R400">
        <v>116.349</v>
      </c>
      <c r="S400">
        <v>115.95</v>
      </c>
      <c r="T400">
        <v>65.323999999999998</v>
      </c>
      <c r="U400">
        <v>61.997</v>
      </c>
      <c r="V400">
        <v>34.676000000000002</v>
      </c>
      <c r="W400">
        <v>38.003</v>
      </c>
      <c r="X400">
        <v>13.919</v>
      </c>
      <c r="Y400">
        <v>13.170999999999999</v>
      </c>
      <c r="Z400">
        <v>38.003</v>
      </c>
      <c r="AA400">
        <v>34.676000000000002</v>
      </c>
      <c r="AB400">
        <v>16.283999999999999</v>
      </c>
      <c r="AC400">
        <v>22</v>
      </c>
      <c r="AD400">
        <v>24</v>
      </c>
      <c r="AE400">
        <v>22</v>
      </c>
      <c r="AF400">
        <v>22</v>
      </c>
    </row>
    <row r="401" spans="1:32" x14ac:dyDescent="0.35">
      <c r="A401">
        <v>628</v>
      </c>
      <c r="B401" t="s">
        <v>36</v>
      </c>
      <c r="C401">
        <v>1</v>
      </c>
      <c r="J401" t="s">
        <v>1508</v>
      </c>
      <c r="L401">
        <v>32.764000000000003</v>
      </c>
      <c r="M401">
        <v>41.862000000000002</v>
      </c>
      <c r="N401">
        <v>73.587999999999994</v>
      </c>
      <c r="O401">
        <v>74.822999999999993</v>
      </c>
      <c r="P401">
        <v>70.067999999999998</v>
      </c>
      <c r="Q401">
        <v>70.308000000000007</v>
      </c>
      <c r="R401">
        <v>114.52</v>
      </c>
      <c r="S401">
        <v>113.899</v>
      </c>
      <c r="T401">
        <v>64.953999999999994</v>
      </c>
      <c r="U401">
        <v>62.813000000000002</v>
      </c>
      <c r="V401">
        <v>35.045999999999999</v>
      </c>
      <c r="W401">
        <v>37.186999999999998</v>
      </c>
      <c r="X401">
        <v>14.502000000000001</v>
      </c>
      <c r="Y401">
        <v>13.531000000000001</v>
      </c>
      <c r="Z401">
        <v>37.186999999999998</v>
      </c>
      <c r="AA401">
        <v>35.045999999999999</v>
      </c>
      <c r="AB401">
        <v>12.394</v>
      </c>
      <c r="AC401">
        <v>24</v>
      </c>
      <c r="AD401">
        <v>25</v>
      </c>
      <c r="AE401">
        <v>24</v>
      </c>
      <c r="AF401">
        <v>24</v>
      </c>
    </row>
    <row r="402" spans="1:32" x14ac:dyDescent="0.35">
      <c r="A402">
        <v>629</v>
      </c>
      <c r="B402" t="s">
        <v>36</v>
      </c>
      <c r="C402">
        <v>1</v>
      </c>
      <c r="J402" t="s">
        <v>1511</v>
      </c>
      <c r="L402">
        <v>46.274000000000001</v>
      </c>
      <c r="M402">
        <v>52.512999999999998</v>
      </c>
      <c r="N402">
        <v>98.968000000000004</v>
      </c>
      <c r="O402">
        <v>98.188999999999993</v>
      </c>
      <c r="P402">
        <v>99.763999999999996</v>
      </c>
      <c r="Q402">
        <v>99.051000000000002</v>
      </c>
      <c r="R402">
        <v>120.749</v>
      </c>
      <c r="S402">
        <v>121.142</v>
      </c>
      <c r="T402">
        <v>63.637</v>
      </c>
      <c r="U402">
        <v>64.313999999999993</v>
      </c>
      <c r="V402">
        <v>36.363</v>
      </c>
      <c r="W402">
        <v>35.686</v>
      </c>
      <c r="X402">
        <v>14.81</v>
      </c>
      <c r="Y402">
        <v>13.121</v>
      </c>
      <c r="Z402">
        <v>35.686</v>
      </c>
      <c r="AA402">
        <v>36.363</v>
      </c>
      <c r="AB402">
        <v>7.68</v>
      </c>
      <c r="AC402">
        <v>18</v>
      </c>
      <c r="AD402">
        <v>18</v>
      </c>
      <c r="AE402">
        <v>18</v>
      </c>
      <c r="AF402">
        <v>18</v>
      </c>
    </row>
    <row r="403" spans="1:32" x14ac:dyDescent="0.35">
      <c r="A403">
        <v>630</v>
      </c>
      <c r="B403" t="s">
        <v>36</v>
      </c>
      <c r="C403">
        <v>1</v>
      </c>
      <c r="J403" t="s">
        <v>1514</v>
      </c>
      <c r="L403">
        <v>56.521000000000001</v>
      </c>
      <c r="M403">
        <v>54.515999999999998</v>
      </c>
      <c r="N403">
        <v>110.149</v>
      </c>
      <c r="O403">
        <v>115.786</v>
      </c>
      <c r="P403">
        <v>88.805999999999997</v>
      </c>
      <c r="Q403">
        <v>89.893000000000001</v>
      </c>
      <c r="R403">
        <v>96.634</v>
      </c>
      <c r="S403">
        <v>95.813999999999993</v>
      </c>
      <c r="T403">
        <v>61.154000000000003</v>
      </c>
      <c r="U403">
        <v>60.203000000000003</v>
      </c>
      <c r="V403">
        <v>38.845999999999997</v>
      </c>
      <c r="W403">
        <v>39.796999999999997</v>
      </c>
      <c r="X403">
        <v>12.638</v>
      </c>
      <c r="Y403">
        <v>9.5359999999999996</v>
      </c>
      <c r="Z403">
        <v>39.796999999999997</v>
      </c>
      <c r="AA403">
        <v>38.845999999999997</v>
      </c>
      <c r="AB403">
        <v>8.7279999999999998</v>
      </c>
      <c r="AC403">
        <v>22</v>
      </c>
      <c r="AD403">
        <v>18</v>
      </c>
      <c r="AE403">
        <v>18</v>
      </c>
      <c r="AF403">
        <v>18</v>
      </c>
    </row>
    <row r="404" spans="1:32" x14ac:dyDescent="0.35">
      <c r="A404">
        <v>631</v>
      </c>
      <c r="B404" t="s">
        <v>36</v>
      </c>
      <c r="C404">
        <v>1</v>
      </c>
      <c r="J404" t="s">
        <v>1517</v>
      </c>
      <c r="L404">
        <v>64.552000000000007</v>
      </c>
      <c r="M404">
        <v>59.091000000000001</v>
      </c>
      <c r="N404">
        <v>123.544</v>
      </c>
      <c r="O404">
        <v>124.423</v>
      </c>
      <c r="P404">
        <v>100.64400000000001</v>
      </c>
      <c r="Q404">
        <v>101.407</v>
      </c>
      <c r="R404">
        <v>98.492999999999995</v>
      </c>
      <c r="S404">
        <v>98.048000000000002</v>
      </c>
      <c r="T404">
        <v>60.210999999999999</v>
      </c>
      <c r="U404">
        <v>63.043999999999997</v>
      </c>
      <c r="V404">
        <v>39.789000000000001</v>
      </c>
      <c r="W404">
        <v>36.956000000000003</v>
      </c>
      <c r="X404">
        <v>9.9459999999999997</v>
      </c>
      <c r="Y404">
        <v>13.781000000000001</v>
      </c>
      <c r="Z404">
        <v>36.956000000000003</v>
      </c>
      <c r="AA404">
        <v>39.789000000000001</v>
      </c>
      <c r="AB404">
        <v>15.092000000000001</v>
      </c>
      <c r="AC404">
        <v>19</v>
      </c>
      <c r="AD404">
        <v>15</v>
      </c>
      <c r="AE404">
        <v>15</v>
      </c>
      <c r="AF404">
        <v>15</v>
      </c>
    </row>
    <row r="405" spans="1:32" x14ac:dyDescent="0.35">
      <c r="A405">
        <v>632</v>
      </c>
      <c r="B405" t="s">
        <v>36</v>
      </c>
      <c r="C405">
        <v>1</v>
      </c>
      <c r="J405" t="s">
        <v>1520</v>
      </c>
      <c r="L405">
        <v>50.210999999999999</v>
      </c>
      <c r="M405">
        <v>47.113</v>
      </c>
      <c r="N405">
        <v>98.088999999999999</v>
      </c>
      <c r="O405">
        <v>97.117999999999995</v>
      </c>
      <c r="P405">
        <v>111.08499999999999</v>
      </c>
      <c r="Q405">
        <v>110.69199999999999</v>
      </c>
      <c r="R405">
        <v>136.404</v>
      </c>
      <c r="S405">
        <v>137.96100000000001</v>
      </c>
      <c r="T405">
        <v>59.088000000000001</v>
      </c>
      <c r="U405">
        <v>59.728999999999999</v>
      </c>
      <c r="V405">
        <v>40.911999999999999</v>
      </c>
      <c r="W405">
        <v>40.271000000000001</v>
      </c>
      <c r="X405">
        <v>10.417</v>
      </c>
      <c r="Y405">
        <v>8.7629999999999999</v>
      </c>
      <c r="Z405">
        <v>40.271000000000001</v>
      </c>
      <c r="AA405">
        <v>40.911999999999999</v>
      </c>
      <c r="AB405">
        <v>9.6039999999999992</v>
      </c>
      <c r="AC405">
        <v>25</v>
      </c>
      <c r="AD405">
        <v>27</v>
      </c>
      <c r="AE405">
        <v>25</v>
      </c>
      <c r="AF405">
        <v>25</v>
      </c>
    </row>
    <row r="406" spans="1:32" x14ac:dyDescent="0.35">
      <c r="A406">
        <v>633</v>
      </c>
      <c r="B406" t="s">
        <v>36</v>
      </c>
      <c r="C406">
        <v>1</v>
      </c>
      <c r="J406" t="s">
        <v>1523</v>
      </c>
      <c r="L406">
        <v>66.168000000000006</v>
      </c>
      <c r="M406">
        <v>67.186000000000007</v>
      </c>
      <c r="N406">
        <v>133.459</v>
      </c>
      <c r="O406">
        <v>135.018</v>
      </c>
      <c r="P406">
        <v>137.24700000000001</v>
      </c>
      <c r="Q406">
        <v>138.09399999999999</v>
      </c>
      <c r="R406">
        <v>123.191</v>
      </c>
      <c r="S406">
        <v>123.026</v>
      </c>
      <c r="T406">
        <v>61.970999999999997</v>
      </c>
      <c r="U406">
        <v>61</v>
      </c>
      <c r="V406">
        <v>38.029000000000003</v>
      </c>
      <c r="W406">
        <v>39</v>
      </c>
      <c r="X406">
        <v>11.573</v>
      </c>
      <c r="Y406">
        <v>11.808999999999999</v>
      </c>
      <c r="Z406">
        <v>39</v>
      </c>
      <c r="AA406">
        <v>38.029000000000003</v>
      </c>
      <c r="AB406">
        <v>11.827999999999999</v>
      </c>
      <c r="AC406">
        <v>13</v>
      </c>
      <c r="AD406">
        <v>12</v>
      </c>
      <c r="AE406">
        <v>12</v>
      </c>
      <c r="AF406">
        <v>12</v>
      </c>
    </row>
    <row r="407" spans="1:32" x14ac:dyDescent="0.35">
      <c r="A407">
        <v>635</v>
      </c>
      <c r="B407" t="s">
        <v>36</v>
      </c>
      <c r="C407">
        <v>1</v>
      </c>
      <c r="J407" t="s">
        <v>1528</v>
      </c>
      <c r="L407">
        <v>61.203000000000003</v>
      </c>
      <c r="M407">
        <v>59.078000000000003</v>
      </c>
      <c r="N407">
        <v>120.402</v>
      </c>
      <c r="O407">
        <v>121.25700000000001</v>
      </c>
      <c r="P407">
        <v>111.667</v>
      </c>
      <c r="Q407">
        <v>112.33</v>
      </c>
      <c r="R407">
        <v>110.99299999999999</v>
      </c>
      <c r="S407">
        <v>111.377</v>
      </c>
      <c r="T407">
        <v>64.835999999999999</v>
      </c>
      <c r="U407">
        <v>62.7</v>
      </c>
      <c r="V407">
        <v>35.164000000000001</v>
      </c>
      <c r="W407">
        <v>37.299999999999997</v>
      </c>
      <c r="X407">
        <v>13.24</v>
      </c>
      <c r="Y407">
        <v>14.978999999999999</v>
      </c>
      <c r="Z407">
        <v>37.299999999999997</v>
      </c>
      <c r="AA407">
        <v>35.164000000000001</v>
      </c>
      <c r="AB407">
        <v>11.79</v>
      </c>
      <c r="AC407">
        <v>20</v>
      </c>
      <c r="AD407">
        <v>16</v>
      </c>
      <c r="AE407">
        <v>16</v>
      </c>
      <c r="AF407">
        <v>16</v>
      </c>
    </row>
    <row r="408" spans="1:32" x14ac:dyDescent="0.35">
      <c r="A408">
        <v>636</v>
      </c>
      <c r="B408" t="s">
        <v>36</v>
      </c>
      <c r="C408">
        <v>1</v>
      </c>
      <c r="J408" t="s">
        <v>1531</v>
      </c>
      <c r="L408">
        <v>43.664000000000001</v>
      </c>
      <c r="M408">
        <v>43.771999999999998</v>
      </c>
      <c r="N408">
        <v>87.515000000000001</v>
      </c>
      <c r="O408">
        <v>87.665999999999997</v>
      </c>
      <c r="P408">
        <v>89.081999999999994</v>
      </c>
      <c r="Q408">
        <v>89.191000000000003</v>
      </c>
      <c r="R408">
        <v>122.303</v>
      </c>
      <c r="S408">
        <v>122.3</v>
      </c>
      <c r="T408">
        <v>65.506</v>
      </c>
      <c r="U408">
        <v>63.720999999999997</v>
      </c>
      <c r="V408">
        <v>34.494</v>
      </c>
      <c r="W408">
        <v>36.279000000000003</v>
      </c>
      <c r="X408">
        <v>15.397</v>
      </c>
      <c r="Y408">
        <v>14.082000000000001</v>
      </c>
      <c r="Z408">
        <v>36.279000000000003</v>
      </c>
      <c r="AA408">
        <v>34.494</v>
      </c>
      <c r="AB408">
        <v>10.35</v>
      </c>
      <c r="AC408">
        <v>19</v>
      </c>
      <c r="AD408">
        <v>18</v>
      </c>
      <c r="AE408">
        <v>18</v>
      </c>
      <c r="AF408">
        <v>18</v>
      </c>
    </row>
    <row r="409" spans="1:32" x14ac:dyDescent="0.35">
      <c r="A409">
        <v>640</v>
      </c>
      <c r="B409" t="s">
        <v>36</v>
      </c>
      <c r="C409">
        <v>1</v>
      </c>
      <c r="J409" t="s">
        <v>1540</v>
      </c>
      <c r="L409">
        <v>45.883000000000003</v>
      </c>
      <c r="M409">
        <v>49.59</v>
      </c>
      <c r="N409">
        <v>95.126000000000005</v>
      </c>
      <c r="O409">
        <v>95.522000000000006</v>
      </c>
      <c r="P409">
        <v>78.411000000000001</v>
      </c>
      <c r="Q409">
        <v>78.289000000000001</v>
      </c>
      <c r="R409">
        <v>98.896000000000001</v>
      </c>
      <c r="S409">
        <v>98.784000000000006</v>
      </c>
      <c r="T409">
        <v>62.898000000000003</v>
      </c>
      <c r="U409">
        <v>65.805000000000007</v>
      </c>
      <c r="V409">
        <v>37.101999999999997</v>
      </c>
      <c r="W409">
        <v>34.195</v>
      </c>
      <c r="X409">
        <v>13.673</v>
      </c>
      <c r="Y409">
        <v>15.084</v>
      </c>
      <c r="Z409">
        <v>34.195</v>
      </c>
      <c r="AA409">
        <v>37.101999999999997</v>
      </c>
      <c r="AB409">
        <v>12.92</v>
      </c>
      <c r="AC409">
        <v>20</v>
      </c>
      <c r="AD409">
        <v>19</v>
      </c>
      <c r="AE409">
        <v>19</v>
      </c>
      <c r="AF409">
        <v>19</v>
      </c>
    </row>
    <row r="410" spans="1:32" x14ac:dyDescent="0.35">
      <c r="A410">
        <v>641</v>
      </c>
      <c r="B410" t="s">
        <v>36</v>
      </c>
      <c r="C410">
        <v>1</v>
      </c>
      <c r="J410" t="s">
        <v>1543</v>
      </c>
      <c r="L410">
        <v>1.3680000000000001</v>
      </c>
      <c r="M410">
        <v>16.274000000000001</v>
      </c>
      <c r="N410">
        <v>18.149000000000001</v>
      </c>
      <c r="O410">
        <v>17.308</v>
      </c>
      <c r="P410">
        <v>10.45</v>
      </c>
      <c r="Q410">
        <v>9.3350000000000009</v>
      </c>
      <c r="R410">
        <v>72.257000000000005</v>
      </c>
      <c r="S410">
        <v>68.971000000000004</v>
      </c>
      <c r="T410">
        <v>78.992000000000004</v>
      </c>
      <c r="U410">
        <v>75.852999999999994</v>
      </c>
      <c r="V410">
        <v>21.007999999999999</v>
      </c>
      <c r="W410">
        <v>24.146999999999998</v>
      </c>
      <c r="X410">
        <v>24.666</v>
      </c>
      <c r="Y410">
        <v>28.774000000000001</v>
      </c>
      <c r="Z410">
        <v>24.146999999999998</v>
      </c>
      <c r="AA410">
        <v>21.007999999999999</v>
      </c>
      <c r="AB410">
        <v>11.393000000000001</v>
      </c>
      <c r="AC410">
        <v>10</v>
      </c>
      <c r="AD410">
        <v>8</v>
      </c>
      <c r="AE410">
        <v>8</v>
      </c>
      <c r="AF410">
        <v>8</v>
      </c>
    </row>
    <row r="411" spans="1:32" x14ac:dyDescent="0.35">
      <c r="A411">
        <v>642</v>
      </c>
      <c r="B411" t="s">
        <v>36</v>
      </c>
      <c r="C411">
        <v>1</v>
      </c>
      <c r="J411" t="s">
        <v>1546</v>
      </c>
      <c r="L411">
        <v>21.305</v>
      </c>
      <c r="M411">
        <v>20.38</v>
      </c>
      <c r="N411">
        <v>42.168999999999997</v>
      </c>
      <c r="O411">
        <v>41.183999999999997</v>
      </c>
      <c r="P411">
        <v>33.478000000000002</v>
      </c>
      <c r="Q411">
        <v>33.156999999999996</v>
      </c>
      <c r="R411">
        <v>97.716999999999999</v>
      </c>
      <c r="S411">
        <v>97.570999999999998</v>
      </c>
      <c r="T411">
        <v>71.823999999999998</v>
      </c>
      <c r="U411">
        <v>68.984999999999999</v>
      </c>
      <c r="V411">
        <v>28.175999999999998</v>
      </c>
      <c r="W411">
        <v>31.015000000000001</v>
      </c>
      <c r="X411">
        <v>20.850999999999999</v>
      </c>
      <c r="Y411">
        <v>20.582000000000001</v>
      </c>
      <c r="Z411">
        <v>31.015000000000001</v>
      </c>
      <c r="AA411">
        <v>28.175999999999998</v>
      </c>
      <c r="AB411">
        <v>19.841999999999999</v>
      </c>
      <c r="AC411">
        <v>22</v>
      </c>
      <c r="AD411">
        <v>21</v>
      </c>
      <c r="AE411">
        <v>21</v>
      </c>
      <c r="AF411">
        <v>21</v>
      </c>
    </row>
    <row r="412" spans="1:32" x14ac:dyDescent="0.35">
      <c r="A412">
        <v>644</v>
      </c>
      <c r="B412" t="s">
        <v>36</v>
      </c>
      <c r="C412">
        <v>1</v>
      </c>
      <c r="J412" t="s">
        <v>1551</v>
      </c>
      <c r="L412">
        <v>46.496000000000002</v>
      </c>
      <c r="M412">
        <v>36.956000000000003</v>
      </c>
      <c r="N412">
        <v>83.575999999999993</v>
      </c>
      <c r="O412">
        <v>83.233999999999995</v>
      </c>
      <c r="P412">
        <v>65.3</v>
      </c>
      <c r="Q412">
        <v>64.491</v>
      </c>
      <c r="R412">
        <v>93.631</v>
      </c>
      <c r="S412">
        <v>93.242000000000004</v>
      </c>
      <c r="T412">
        <v>64.858000000000004</v>
      </c>
      <c r="U412">
        <v>64.322999999999993</v>
      </c>
      <c r="V412">
        <v>35.142000000000003</v>
      </c>
      <c r="W412">
        <v>35.677</v>
      </c>
      <c r="X412">
        <v>13.058999999999999</v>
      </c>
      <c r="Y412">
        <v>16.792999999999999</v>
      </c>
      <c r="Z412">
        <v>35.677</v>
      </c>
      <c r="AA412">
        <v>35.142000000000003</v>
      </c>
      <c r="AB412">
        <v>11.887</v>
      </c>
      <c r="AC412">
        <v>14</v>
      </c>
      <c r="AD412">
        <v>14</v>
      </c>
      <c r="AE412">
        <v>14</v>
      </c>
      <c r="AF412">
        <v>14</v>
      </c>
    </row>
    <row r="413" spans="1:32" x14ac:dyDescent="0.35">
      <c r="A413">
        <v>645</v>
      </c>
      <c r="B413" t="s">
        <v>36</v>
      </c>
      <c r="C413">
        <v>1</v>
      </c>
      <c r="J413" t="s">
        <v>1554</v>
      </c>
      <c r="L413">
        <v>51.850999999999999</v>
      </c>
      <c r="M413">
        <v>54.753999999999998</v>
      </c>
      <c r="N413">
        <v>106.483</v>
      </c>
      <c r="O413">
        <v>106.60599999999999</v>
      </c>
      <c r="P413">
        <v>94.772000000000006</v>
      </c>
      <c r="Q413">
        <v>94.629000000000005</v>
      </c>
      <c r="R413">
        <v>106.34</v>
      </c>
      <c r="S413">
        <v>106.452</v>
      </c>
      <c r="T413">
        <v>63.564999999999998</v>
      </c>
      <c r="U413">
        <v>62.656999999999996</v>
      </c>
      <c r="V413">
        <v>36.435000000000002</v>
      </c>
      <c r="W413">
        <v>37.343000000000004</v>
      </c>
      <c r="X413">
        <v>13.082000000000001</v>
      </c>
      <c r="Y413">
        <v>13.451000000000001</v>
      </c>
      <c r="Z413">
        <v>37.343000000000004</v>
      </c>
      <c r="AA413">
        <v>36.435000000000002</v>
      </c>
      <c r="AB413">
        <v>9.7349999999999994</v>
      </c>
      <c r="AC413">
        <v>11</v>
      </c>
      <c r="AD413">
        <v>15</v>
      </c>
      <c r="AE413">
        <v>11</v>
      </c>
      <c r="AF413">
        <v>11</v>
      </c>
    </row>
    <row r="414" spans="1:32" x14ac:dyDescent="0.35">
      <c r="A414">
        <v>647</v>
      </c>
      <c r="B414" t="s">
        <v>36</v>
      </c>
      <c r="C414">
        <v>1</v>
      </c>
      <c r="J414" t="s">
        <v>1557</v>
      </c>
      <c r="L414">
        <v>32.31</v>
      </c>
      <c r="M414">
        <v>36.07</v>
      </c>
      <c r="N414">
        <v>68.679000000000002</v>
      </c>
      <c r="O414">
        <v>68.635000000000005</v>
      </c>
      <c r="P414">
        <v>49.890999999999998</v>
      </c>
      <c r="Q414">
        <v>49.168999999999997</v>
      </c>
      <c r="R414">
        <v>85.501999999999995</v>
      </c>
      <c r="S414">
        <v>84.86</v>
      </c>
      <c r="T414">
        <v>68.445999999999998</v>
      </c>
      <c r="U414">
        <v>68.575000000000003</v>
      </c>
      <c r="V414">
        <v>31.553999999999998</v>
      </c>
      <c r="W414">
        <v>31.425000000000001</v>
      </c>
      <c r="X414">
        <v>19.158999999999999</v>
      </c>
      <c r="Y414">
        <v>17.745999999999999</v>
      </c>
      <c r="Z414">
        <v>31.425000000000001</v>
      </c>
      <c r="AA414">
        <v>31.553999999999998</v>
      </c>
      <c r="AB414">
        <v>15.007</v>
      </c>
      <c r="AC414">
        <v>14</v>
      </c>
      <c r="AD414">
        <v>14</v>
      </c>
      <c r="AE414">
        <v>14</v>
      </c>
      <c r="AF414">
        <v>14</v>
      </c>
    </row>
    <row r="415" spans="1:32" x14ac:dyDescent="0.35">
      <c r="A415">
        <v>648</v>
      </c>
      <c r="B415" t="s">
        <v>36</v>
      </c>
      <c r="C415">
        <v>1</v>
      </c>
      <c r="J415" t="s">
        <v>1560</v>
      </c>
      <c r="L415">
        <v>56.679000000000002</v>
      </c>
      <c r="M415">
        <v>54.454999999999998</v>
      </c>
      <c r="N415">
        <v>111.255</v>
      </c>
      <c r="O415">
        <v>111.345</v>
      </c>
      <c r="P415">
        <v>101.322</v>
      </c>
      <c r="Q415">
        <v>102.03100000000001</v>
      </c>
      <c r="R415">
        <v>109.03100000000001</v>
      </c>
      <c r="S415">
        <v>109.622</v>
      </c>
      <c r="T415">
        <v>62.253</v>
      </c>
      <c r="U415">
        <v>61.35</v>
      </c>
      <c r="V415">
        <v>37.747</v>
      </c>
      <c r="W415">
        <v>38.65</v>
      </c>
      <c r="X415">
        <v>11.849</v>
      </c>
      <c r="Y415">
        <v>12.068</v>
      </c>
      <c r="Z415">
        <v>38.65</v>
      </c>
      <c r="AA415">
        <v>37.747</v>
      </c>
      <c r="AB415">
        <v>12.202999999999999</v>
      </c>
      <c r="AC415">
        <v>15</v>
      </c>
      <c r="AD415">
        <v>15</v>
      </c>
      <c r="AE415">
        <v>15</v>
      </c>
      <c r="AF415">
        <v>15</v>
      </c>
    </row>
    <row r="416" spans="1:32" x14ac:dyDescent="0.35">
      <c r="A416">
        <v>649</v>
      </c>
      <c r="B416" t="s">
        <v>36</v>
      </c>
      <c r="C416">
        <v>1</v>
      </c>
      <c r="J416" t="s">
        <v>1563</v>
      </c>
      <c r="L416">
        <v>32.624000000000002</v>
      </c>
      <c r="M416">
        <v>36.963000000000001</v>
      </c>
      <c r="N416">
        <v>69.382000000000005</v>
      </c>
      <c r="O416">
        <v>69.988</v>
      </c>
      <c r="P416">
        <v>74.986000000000004</v>
      </c>
      <c r="Q416">
        <v>75.834000000000003</v>
      </c>
      <c r="R416">
        <v>129.006</v>
      </c>
      <c r="S416">
        <v>129.511</v>
      </c>
      <c r="T416">
        <v>63.947000000000003</v>
      </c>
      <c r="U416">
        <v>63.65</v>
      </c>
      <c r="V416">
        <v>36.052999999999997</v>
      </c>
      <c r="W416">
        <v>36.35</v>
      </c>
      <c r="X416">
        <v>11.955</v>
      </c>
      <c r="Y416">
        <v>15.92</v>
      </c>
      <c r="Z416">
        <v>36.35</v>
      </c>
      <c r="AA416">
        <v>36.052999999999997</v>
      </c>
      <c r="AB416">
        <v>16.149999999999999</v>
      </c>
      <c r="AC416">
        <v>20</v>
      </c>
      <c r="AD416">
        <v>20</v>
      </c>
      <c r="AE416">
        <v>20</v>
      </c>
      <c r="AF416">
        <v>20</v>
      </c>
    </row>
    <row r="417" spans="1:32" x14ac:dyDescent="0.35">
      <c r="A417">
        <v>650</v>
      </c>
      <c r="B417" t="s">
        <v>36</v>
      </c>
      <c r="C417">
        <v>1</v>
      </c>
      <c r="J417" t="s">
        <v>1566</v>
      </c>
      <c r="L417">
        <v>45.744999999999997</v>
      </c>
      <c r="M417">
        <v>47.856000000000002</v>
      </c>
      <c r="N417">
        <v>94.278000000000006</v>
      </c>
      <c r="O417">
        <v>93.504000000000005</v>
      </c>
      <c r="P417">
        <v>83.427999999999997</v>
      </c>
      <c r="Q417">
        <v>83.537999999999997</v>
      </c>
      <c r="R417">
        <v>106.28</v>
      </c>
      <c r="S417">
        <v>106.78100000000001</v>
      </c>
      <c r="T417">
        <v>62.387</v>
      </c>
      <c r="U417">
        <v>63.051000000000002</v>
      </c>
      <c r="V417">
        <v>37.613</v>
      </c>
      <c r="W417">
        <v>36.948999999999998</v>
      </c>
      <c r="X417">
        <v>12.648999999999999</v>
      </c>
      <c r="Y417">
        <v>13.42</v>
      </c>
      <c r="Z417">
        <v>36.948999999999998</v>
      </c>
      <c r="AA417">
        <v>37.613</v>
      </c>
      <c r="AB417">
        <v>10.163</v>
      </c>
      <c r="AC417">
        <v>18</v>
      </c>
      <c r="AD417">
        <v>20</v>
      </c>
      <c r="AE417">
        <v>18</v>
      </c>
      <c r="AF417">
        <v>18</v>
      </c>
    </row>
    <row r="418" spans="1:32" x14ac:dyDescent="0.35">
      <c r="A418">
        <v>652</v>
      </c>
      <c r="B418" t="s">
        <v>36</v>
      </c>
      <c r="C418">
        <v>1</v>
      </c>
      <c r="J418" t="s">
        <v>1571</v>
      </c>
      <c r="L418">
        <v>54.110999999999997</v>
      </c>
      <c r="M418">
        <v>52.631999999999998</v>
      </c>
      <c r="N418">
        <v>106.767</v>
      </c>
      <c r="O418">
        <v>106.871</v>
      </c>
      <c r="P418">
        <v>92.15</v>
      </c>
      <c r="Q418">
        <v>92.066000000000003</v>
      </c>
      <c r="R418">
        <v>103.47799999999999</v>
      </c>
      <c r="S418">
        <v>103.304</v>
      </c>
      <c r="T418">
        <v>64.534000000000006</v>
      </c>
      <c r="U418">
        <v>63.908000000000001</v>
      </c>
      <c r="V418">
        <v>35.466000000000001</v>
      </c>
      <c r="W418">
        <v>36.091999999999999</v>
      </c>
      <c r="X418">
        <v>15.172000000000001</v>
      </c>
      <c r="Y418">
        <v>13.382</v>
      </c>
      <c r="Z418">
        <v>36.091999999999999</v>
      </c>
      <c r="AA418">
        <v>35.466000000000001</v>
      </c>
      <c r="AB418">
        <v>12.273999999999999</v>
      </c>
      <c r="AC418">
        <v>15</v>
      </c>
      <c r="AD418">
        <v>15</v>
      </c>
      <c r="AE418">
        <v>15</v>
      </c>
      <c r="AF418">
        <v>15</v>
      </c>
    </row>
    <row r="419" spans="1:32" x14ac:dyDescent="0.35">
      <c r="A419">
        <v>653</v>
      </c>
      <c r="B419" t="s">
        <v>36</v>
      </c>
      <c r="C419">
        <v>1</v>
      </c>
      <c r="J419" t="s">
        <v>1574</v>
      </c>
      <c r="L419">
        <v>60.588000000000001</v>
      </c>
      <c r="M419">
        <v>60.454999999999998</v>
      </c>
      <c r="N419">
        <v>120.864</v>
      </c>
      <c r="O419">
        <v>121.093</v>
      </c>
      <c r="P419">
        <v>96.334000000000003</v>
      </c>
      <c r="Q419">
        <v>96.816000000000003</v>
      </c>
      <c r="R419">
        <v>95.981999999999999</v>
      </c>
      <c r="S419">
        <v>95.572999999999993</v>
      </c>
      <c r="T419">
        <v>66.272000000000006</v>
      </c>
      <c r="U419">
        <v>65.448999999999998</v>
      </c>
      <c r="V419">
        <v>33.728000000000002</v>
      </c>
      <c r="W419">
        <v>34.551000000000002</v>
      </c>
      <c r="X419">
        <v>16.561</v>
      </c>
      <c r="Y419">
        <v>15.241</v>
      </c>
      <c r="Z419">
        <v>34.551000000000002</v>
      </c>
      <c r="AA419">
        <v>33.728000000000002</v>
      </c>
      <c r="AB419">
        <v>9.6929999999999996</v>
      </c>
      <c r="AC419">
        <v>16</v>
      </c>
      <c r="AD419">
        <v>13</v>
      </c>
      <c r="AE419">
        <v>13</v>
      </c>
      <c r="AF419">
        <v>13</v>
      </c>
    </row>
    <row r="420" spans="1:32" x14ac:dyDescent="0.35">
      <c r="A420">
        <v>654</v>
      </c>
      <c r="B420" t="s">
        <v>36</v>
      </c>
      <c r="C420">
        <v>1</v>
      </c>
      <c r="J420" t="s">
        <v>1577</v>
      </c>
      <c r="L420">
        <v>10.87</v>
      </c>
      <c r="M420">
        <v>14.063000000000001</v>
      </c>
      <c r="N420">
        <v>25.105</v>
      </c>
      <c r="O420">
        <v>25.018000000000001</v>
      </c>
      <c r="P420">
        <v>23.169</v>
      </c>
      <c r="Q420">
        <v>23.248000000000001</v>
      </c>
      <c r="R420">
        <v>111.84</v>
      </c>
      <c r="S420">
        <v>111.428</v>
      </c>
      <c r="T420">
        <v>71.019000000000005</v>
      </c>
      <c r="U420">
        <v>72.064999999999998</v>
      </c>
      <c r="V420">
        <v>28.981000000000002</v>
      </c>
      <c r="W420">
        <v>27.934000000000001</v>
      </c>
      <c r="X420">
        <v>25.242000000000001</v>
      </c>
      <c r="Y420">
        <v>17.946000000000002</v>
      </c>
      <c r="Z420">
        <v>27.934000000000001</v>
      </c>
      <c r="AA420">
        <v>28.981000000000002</v>
      </c>
      <c r="AB420">
        <v>13.09</v>
      </c>
      <c r="AC420">
        <v>24</v>
      </c>
      <c r="AD420">
        <v>24</v>
      </c>
      <c r="AE420">
        <v>24</v>
      </c>
      <c r="AF420">
        <v>24</v>
      </c>
    </row>
    <row r="421" spans="1:32" x14ac:dyDescent="0.35">
      <c r="A421">
        <v>656</v>
      </c>
      <c r="B421" t="s">
        <v>36</v>
      </c>
      <c r="C421">
        <v>1</v>
      </c>
      <c r="J421" t="s">
        <v>1582</v>
      </c>
      <c r="L421">
        <v>60.171999999999997</v>
      </c>
      <c r="M421">
        <v>59.912999999999997</v>
      </c>
      <c r="N421">
        <v>120.167</v>
      </c>
      <c r="O421">
        <v>120.22</v>
      </c>
      <c r="P421">
        <v>105.623</v>
      </c>
      <c r="Q421">
        <v>105.453</v>
      </c>
      <c r="R421">
        <v>105.761</v>
      </c>
      <c r="S421">
        <v>105.389</v>
      </c>
      <c r="T421">
        <v>62.453000000000003</v>
      </c>
      <c r="U421">
        <v>62.783000000000001</v>
      </c>
      <c r="V421">
        <v>37.546999999999997</v>
      </c>
      <c r="W421">
        <v>37.216999999999999</v>
      </c>
      <c r="X421">
        <v>13.164999999999999</v>
      </c>
      <c r="Y421">
        <v>12.252000000000001</v>
      </c>
      <c r="Z421">
        <v>37.216999999999999</v>
      </c>
      <c r="AA421">
        <v>37.546999999999997</v>
      </c>
      <c r="AB421">
        <v>11.718999999999999</v>
      </c>
      <c r="AC421">
        <v>20</v>
      </c>
      <c r="AD421">
        <v>15</v>
      </c>
      <c r="AE421">
        <v>15</v>
      </c>
      <c r="AF421">
        <v>15</v>
      </c>
    </row>
    <row r="422" spans="1:32" x14ac:dyDescent="0.35">
      <c r="A422">
        <v>658</v>
      </c>
      <c r="B422" t="s">
        <v>36</v>
      </c>
      <c r="C422">
        <v>1</v>
      </c>
      <c r="J422" t="s">
        <v>1585</v>
      </c>
      <c r="L422">
        <v>28.06</v>
      </c>
      <c r="M422">
        <v>34.768999999999998</v>
      </c>
      <c r="N422">
        <v>63.241</v>
      </c>
      <c r="O422">
        <v>62.55</v>
      </c>
      <c r="P422">
        <v>50.076999999999998</v>
      </c>
      <c r="Q422">
        <v>48.75</v>
      </c>
      <c r="R422">
        <v>94.552999999999997</v>
      </c>
      <c r="S422">
        <v>92.831000000000003</v>
      </c>
      <c r="T422">
        <v>71.138000000000005</v>
      </c>
      <c r="U422">
        <v>70.087999999999994</v>
      </c>
      <c r="V422">
        <v>28.861999999999998</v>
      </c>
      <c r="W422">
        <v>29.911999999999999</v>
      </c>
      <c r="X422">
        <v>21.696000000000002</v>
      </c>
      <c r="Y422">
        <v>19.728999999999999</v>
      </c>
      <c r="Z422">
        <v>29.911999999999999</v>
      </c>
      <c r="AA422">
        <v>28.861999999999998</v>
      </c>
      <c r="AB422">
        <v>22.378</v>
      </c>
      <c r="AC422">
        <v>15</v>
      </c>
      <c r="AD422">
        <v>14</v>
      </c>
      <c r="AE422">
        <v>14</v>
      </c>
      <c r="AF422">
        <v>14</v>
      </c>
    </row>
    <row r="423" spans="1:32" x14ac:dyDescent="0.35">
      <c r="A423">
        <v>659</v>
      </c>
      <c r="B423" t="s">
        <v>36</v>
      </c>
      <c r="C423">
        <v>1</v>
      </c>
      <c r="J423" t="s">
        <v>1588</v>
      </c>
      <c r="L423">
        <v>49.661999999999999</v>
      </c>
      <c r="M423">
        <v>49.539000000000001</v>
      </c>
      <c r="N423">
        <v>99.132999999999996</v>
      </c>
      <c r="O423">
        <v>99.667000000000002</v>
      </c>
      <c r="P423">
        <v>94.677000000000007</v>
      </c>
      <c r="Q423">
        <v>95.087000000000003</v>
      </c>
      <c r="R423">
        <v>113.767</v>
      </c>
      <c r="S423">
        <v>114.328</v>
      </c>
      <c r="T423">
        <v>62.378</v>
      </c>
      <c r="U423">
        <v>63.817</v>
      </c>
      <c r="V423">
        <v>37.622</v>
      </c>
      <c r="W423">
        <v>36.183</v>
      </c>
      <c r="X423">
        <v>12.695</v>
      </c>
      <c r="Y423">
        <v>13.686999999999999</v>
      </c>
      <c r="Z423">
        <v>36.183</v>
      </c>
      <c r="AA423">
        <v>37.622</v>
      </c>
      <c r="AB423">
        <v>8.2759999999999998</v>
      </c>
      <c r="AC423">
        <v>12</v>
      </c>
      <c r="AD423">
        <v>12</v>
      </c>
      <c r="AE423">
        <v>12</v>
      </c>
      <c r="AF423">
        <v>12</v>
      </c>
    </row>
    <row r="424" spans="1:32" x14ac:dyDescent="0.35">
      <c r="A424">
        <v>660</v>
      </c>
      <c r="B424" t="s">
        <v>36</v>
      </c>
      <c r="C424">
        <v>1</v>
      </c>
      <c r="J424" t="s">
        <v>1591</v>
      </c>
      <c r="L424">
        <v>65.573999999999998</v>
      </c>
      <c r="M424">
        <v>62.185000000000002</v>
      </c>
      <c r="N424">
        <v>128.09200000000001</v>
      </c>
      <c r="O424">
        <v>127.82899999999999</v>
      </c>
      <c r="P424">
        <v>105.94499999999999</v>
      </c>
      <c r="Q424">
        <v>105.806</v>
      </c>
      <c r="R424">
        <v>98.575999999999993</v>
      </c>
      <c r="S424">
        <v>98.480999999999995</v>
      </c>
      <c r="T424">
        <v>63.048999999999999</v>
      </c>
      <c r="U424">
        <v>64.194000000000003</v>
      </c>
      <c r="V424">
        <v>36.951000000000001</v>
      </c>
      <c r="W424">
        <v>35.805999999999997</v>
      </c>
      <c r="X424">
        <v>12.237</v>
      </c>
      <c r="Y424">
        <v>15.539</v>
      </c>
      <c r="Z424">
        <v>35.805999999999997</v>
      </c>
      <c r="AA424">
        <v>36.951000000000001</v>
      </c>
      <c r="AB424">
        <v>16.547999999999998</v>
      </c>
      <c r="AC424">
        <v>8</v>
      </c>
      <c r="AD424">
        <v>7</v>
      </c>
      <c r="AE424">
        <v>7</v>
      </c>
      <c r="AF424">
        <v>7</v>
      </c>
    </row>
    <row r="425" spans="1:32" x14ac:dyDescent="0.35">
      <c r="A425">
        <v>661</v>
      </c>
      <c r="B425" t="s">
        <v>36</v>
      </c>
      <c r="C425">
        <v>1</v>
      </c>
      <c r="J425" t="s">
        <v>1594</v>
      </c>
      <c r="L425">
        <v>39.783999999999999</v>
      </c>
      <c r="M425">
        <v>46.058999999999997</v>
      </c>
      <c r="N425">
        <v>85.372</v>
      </c>
      <c r="O425">
        <v>86.314999999999998</v>
      </c>
      <c r="P425">
        <v>85.638000000000005</v>
      </c>
      <c r="Q425">
        <v>86.182000000000002</v>
      </c>
      <c r="R425">
        <v>121.044</v>
      </c>
      <c r="S425">
        <v>118.98</v>
      </c>
      <c r="T425">
        <v>64.813000000000002</v>
      </c>
      <c r="U425">
        <v>65.373000000000005</v>
      </c>
      <c r="V425">
        <v>35.186999999999998</v>
      </c>
      <c r="W425">
        <v>34.627000000000002</v>
      </c>
      <c r="X425">
        <v>15.407</v>
      </c>
      <c r="Y425">
        <v>15.023999999999999</v>
      </c>
      <c r="Z425">
        <v>34.627000000000002</v>
      </c>
      <c r="AA425">
        <v>35.186999999999998</v>
      </c>
      <c r="AB425">
        <v>15.446</v>
      </c>
      <c r="AC425">
        <v>14</v>
      </c>
      <c r="AD425">
        <v>15</v>
      </c>
      <c r="AE425">
        <v>14</v>
      </c>
      <c r="AF425">
        <v>14</v>
      </c>
    </row>
    <row r="426" spans="1:32" x14ac:dyDescent="0.35">
      <c r="A426">
        <v>662</v>
      </c>
      <c r="B426" t="s">
        <v>36</v>
      </c>
      <c r="C426">
        <v>1</v>
      </c>
      <c r="J426" t="s">
        <v>1597</v>
      </c>
      <c r="L426">
        <v>29.082999999999998</v>
      </c>
      <c r="M426">
        <v>28.998999999999999</v>
      </c>
      <c r="N426">
        <v>58.511000000000003</v>
      </c>
      <c r="O426">
        <v>57.962000000000003</v>
      </c>
      <c r="P426">
        <v>56.387999999999998</v>
      </c>
      <c r="Q426">
        <v>56.722999999999999</v>
      </c>
      <c r="R426">
        <v>116.026</v>
      </c>
      <c r="S426">
        <v>116.029</v>
      </c>
      <c r="T426">
        <v>68.548000000000002</v>
      </c>
      <c r="U426">
        <v>67.135000000000005</v>
      </c>
      <c r="V426">
        <v>31.452000000000002</v>
      </c>
      <c r="W426">
        <v>32.865000000000002</v>
      </c>
      <c r="X426">
        <v>16.655000000000001</v>
      </c>
      <c r="Y426">
        <v>18.655999999999999</v>
      </c>
      <c r="Z426">
        <v>32.865000000000002</v>
      </c>
      <c r="AA426">
        <v>31.452000000000002</v>
      </c>
      <c r="AB426">
        <v>18.896000000000001</v>
      </c>
      <c r="AC426">
        <v>17</v>
      </c>
      <c r="AD426">
        <v>17</v>
      </c>
      <c r="AE426">
        <v>17</v>
      </c>
      <c r="AF426">
        <v>17</v>
      </c>
    </row>
    <row r="427" spans="1:32" x14ac:dyDescent="0.35">
      <c r="A427">
        <v>663</v>
      </c>
      <c r="B427" t="s">
        <v>36</v>
      </c>
      <c r="C427">
        <v>1</v>
      </c>
      <c r="J427" t="s">
        <v>1600</v>
      </c>
      <c r="L427">
        <v>58.301000000000002</v>
      </c>
      <c r="M427">
        <v>57.912999999999997</v>
      </c>
      <c r="N427">
        <v>115.114</v>
      </c>
      <c r="O427">
        <v>116.776</v>
      </c>
      <c r="P427">
        <v>98.257000000000005</v>
      </c>
      <c r="Q427">
        <v>98.463999999999999</v>
      </c>
      <c r="R427">
        <v>102.334</v>
      </c>
      <c r="S427">
        <v>101.404</v>
      </c>
      <c r="T427">
        <v>62.131</v>
      </c>
      <c r="U427">
        <v>61.725999999999999</v>
      </c>
      <c r="V427">
        <v>37.869</v>
      </c>
      <c r="W427">
        <v>38.274000000000001</v>
      </c>
      <c r="X427">
        <v>12.51</v>
      </c>
      <c r="Y427">
        <v>12.484999999999999</v>
      </c>
      <c r="Z427">
        <v>38.274000000000001</v>
      </c>
      <c r="AA427">
        <v>37.869</v>
      </c>
      <c r="AB427">
        <v>9.0079999999999991</v>
      </c>
      <c r="AC427">
        <v>6</v>
      </c>
      <c r="AD427">
        <v>9</v>
      </c>
      <c r="AE427">
        <v>6</v>
      </c>
      <c r="AF427">
        <v>6</v>
      </c>
    </row>
    <row r="428" spans="1:32" x14ac:dyDescent="0.35">
      <c r="A428">
        <v>664</v>
      </c>
      <c r="B428" t="s">
        <v>36</v>
      </c>
      <c r="C428">
        <v>1</v>
      </c>
      <c r="J428" t="s">
        <v>1603</v>
      </c>
      <c r="L428">
        <v>65.42</v>
      </c>
      <c r="M428">
        <v>64.661000000000001</v>
      </c>
      <c r="N428">
        <v>130.476</v>
      </c>
      <c r="O428">
        <v>130.22200000000001</v>
      </c>
      <c r="P428">
        <v>123.65</v>
      </c>
      <c r="Q428">
        <v>123.944</v>
      </c>
      <c r="R428">
        <v>113.044</v>
      </c>
      <c r="S428">
        <v>113.809</v>
      </c>
      <c r="T428">
        <v>61.110999999999997</v>
      </c>
      <c r="U428">
        <v>61.284999999999997</v>
      </c>
      <c r="V428">
        <v>38.889000000000003</v>
      </c>
      <c r="W428">
        <v>38.715000000000003</v>
      </c>
      <c r="X428">
        <v>11.590999999999999</v>
      </c>
      <c r="Y428">
        <v>10.82</v>
      </c>
      <c r="Z428">
        <v>38.715000000000003</v>
      </c>
      <c r="AA428">
        <v>38.889000000000003</v>
      </c>
      <c r="AB428">
        <v>9.1780000000000008</v>
      </c>
      <c r="AC428">
        <v>9</v>
      </c>
      <c r="AD428">
        <v>10</v>
      </c>
      <c r="AE428">
        <v>9</v>
      </c>
      <c r="AF428">
        <v>9</v>
      </c>
    </row>
    <row r="429" spans="1:32" x14ac:dyDescent="0.35">
      <c r="A429">
        <v>665</v>
      </c>
      <c r="B429" t="s">
        <v>36</v>
      </c>
      <c r="C429">
        <v>1</v>
      </c>
      <c r="J429" t="s">
        <v>1606</v>
      </c>
      <c r="L429">
        <v>52.000999999999998</v>
      </c>
      <c r="M429">
        <v>53.3</v>
      </c>
      <c r="N429">
        <v>105.57899999999999</v>
      </c>
      <c r="O429">
        <v>105.197</v>
      </c>
      <c r="P429">
        <v>95.180999999999997</v>
      </c>
      <c r="Q429">
        <v>94.947000000000003</v>
      </c>
      <c r="R429">
        <v>108.071</v>
      </c>
      <c r="S429">
        <v>108.455</v>
      </c>
      <c r="T429">
        <v>62.448999999999998</v>
      </c>
      <c r="U429">
        <v>63.238</v>
      </c>
      <c r="V429">
        <v>37.551000000000002</v>
      </c>
      <c r="W429">
        <v>36.762</v>
      </c>
      <c r="X429">
        <v>14.08</v>
      </c>
      <c r="Y429">
        <v>12.920999999999999</v>
      </c>
      <c r="Z429">
        <v>36.762</v>
      </c>
      <c r="AA429">
        <v>37.551000000000002</v>
      </c>
      <c r="AB429">
        <v>10.808</v>
      </c>
      <c r="AC429">
        <v>12</v>
      </c>
      <c r="AD429">
        <v>12</v>
      </c>
      <c r="AE429">
        <v>12</v>
      </c>
      <c r="AF429">
        <v>12</v>
      </c>
    </row>
    <row r="430" spans="1:32" x14ac:dyDescent="0.35">
      <c r="A430">
        <v>666</v>
      </c>
      <c r="B430" t="s">
        <v>36</v>
      </c>
      <c r="C430">
        <v>1</v>
      </c>
      <c r="J430" t="s">
        <v>1609</v>
      </c>
      <c r="L430">
        <v>42.664000000000001</v>
      </c>
      <c r="M430">
        <v>33.427999999999997</v>
      </c>
      <c r="N430">
        <v>76.052999999999997</v>
      </c>
      <c r="O430">
        <v>75.369</v>
      </c>
      <c r="P430">
        <v>65.584999999999994</v>
      </c>
      <c r="Q430">
        <v>64.869</v>
      </c>
      <c r="R430">
        <v>104.411</v>
      </c>
      <c r="S430">
        <v>103.224</v>
      </c>
      <c r="T430">
        <v>67.754000000000005</v>
      </c>
      <c r="U430">
        <v>64.102000000000004</v>
      </c>
      <c r="V430">
        <v>32.246000000000002</v>
      </c>
      <c r="W430">
        <v>35.898000000000003</v>
      </c>
      <c r="X430">
        <v>18.341999999999999</v>
      </c>
      <c r="Y430">
        <v>14.49</v>
      </c>
      <c r="Z430">
        <v>35.898000000000003</v>
      </c>
      <c r="AA430">
        <v>32.246000000000002</v>
      </c>
      <c r="AB430">
        <v>12.933999999999999</v>
      </c>
      <c r="AC430">
        <v>16</v>
      </c>
      <c r="AD430">
        <v>16</v>
      </c>
      <c r="AE430">
        <v>16</v>
      </c>
      <c r="AF430">
        <v>16</v>
      </c>
    </row>
    <row r="431" spans="1:32" x14ac:dyDescent="0.35">
      <c r="A431">
        <v>668</v>
      </c>
      <c r="B431" t="s">
        <v>36</v>
      </c>
      <c r="C431">
        <v>1</v>
      </c>
      <c r="J431" t="s">
        <v>1614</v>
      </c>
      <c r="L431">
        <v>45.055999999999997</v>
      </c>
      <c r="M431">
        <v>42.816000000000003</v>
      </c>
      <c r="N431">
        <v>86.748000000000005</v>
      </c>
      <c r="O431">
        <v>88.51</v>
      </c>
      <c r="P431">
        <v>88.620999999999995</v>
      </c>
      <c r="Q431">
        <v>89.334999999999994</v>
      </c>
      <c r="R431">
        <v>124.277</v>
      </c>
      <c r="S431">
        <v>123.232</v>
      </c>
      <c r="T431">
        <v>62.935000000000002</v>
      </c>
      <c r="U431">
        <v>60.777999999999999</v>
      </c>
      <c r="V431">
        <v>37.064999999999998</v>
      </c>
      <c r="W431">
        <v>39.222000000000001</v>
      </c>
      <c r="X431">
        <v>14.105</v>
      </c>
      <c r="Y431">
        <v>10.58</v>
      </c>
      <c r="Z431">
        <v>39.222000000000001</v>
      </c>
      <c r="AA431">
        <v>37.064999999999998</v>
      </c>
      <c r="AB431">
        <v>13.348000000000001</v>
      </c>
      <c r="AC431">
        <v>12</v>
      </c>
      <c r="AD431">
        <v>13</v>
      </c>
      <c r="AE431">
        <v>12</v>
      </c>
      <c r="AF431">
        <v>12</v>
      </c>
    </row>
    <row r="432" spans="1:32" x14ac:dyDescent="0.35">
      <c r="A432">
        <v>669</v>
      </c>
      <c r="B432" t="s">
        <v>36</v>
      </c>
      <c r="C432">
        <v>1</v>
      </c>
      <c r="J432" t="s">
        <v>1617</v>
      </c>
      <c r="L432">
        <v>44.878</v>
      </c>
      <c r="M432">
        <v>46.98</v>
      </c>
      <c r="N432">
        <v>93.448999999999998</v>
      </c>
      <c r="O432">
        <v>90.816999999999993</v>
      </c>
      <c r="P432">
        <v>73.534999999999997</v>
      </c>
      <c r="Q432">
        <v>72.796999999999997</v>
      </c>
      <c r="R432">
        <v>95.123999999999995</v>
      </c>
      <c r="S432">
        <v>95.653999999999996</v>
      </c>
      <c r="T432">
        <v>66.747</v>
      </c>
      <c r="U432">
        <v>62.616999999999997</v>
      </c>
      <c r="V432">
        <v>33.253</v>
      </c>
      <c r="W432">
        <v>37.383000000000003</v>
      </c>
      <c r="X432">
        <v>14.699</v>
      </c>
      <c r="Y432">
        <v>15.435</v>
      </c>
      <c r="Z432">
        <v>37.383000000000003</v>
      </c>
      <c r="AA432">
        <v>33.253</v>
      </c>
      <c r="AB432">
        <v>8.75</v>
      </c>
      <c r="AC432">
        <v>11</v>
      </c>
      <c r="AD432">
        <v>13</v>
      </c>
      <c r="AE432">
        <v>11</v>
      </c>
      <c r="AF432">
        <v>11</v>
      </c>
    </row>
    <row r="433" spans="1:32" x14ac:dyDescent="0.35">
      <c r="A433">
        <v>670</v>
      </c>
      <c r="B433" t="s">
        <v>36</v>
      </c>
      <c r="C433">
        <v>1</v>
      </c>
      <c r="J433" t="s">
        <v>1620</v>
      </c>
      <c r="L433">
        <v>57.481000000000002</v>
      </c>
      <c r="M433">
        <v>56.652000000000001</v>
      </c>
      <c r="N433">
        <v>114.25</v>
      </c>
      <c r="O433">
        <v>114.276</v>
      </c>
      <c r="P433">
        <v>104.605</v>
      </c>
      <c r="Q433">
        <v>105.01300000000001</v>
      </c>
      <c r="R433">
        <v>110.53700000000001</v>
      </c>
      <c r="S433">
        <v>110.989</v>
      </c>
      <c r="T433">
        <v>63.158000000000001</v>
      </c>
      <c r="U433">
        <v>65.179000000000002</v>
      </c>
      <c r="V433">
        <v>36.841999999999999</v>
      </c>
      <c r="W433">
        <v>34.820999999999998</v>
      </c>
      <c r="X433">
        <v>12.507</v>
      </c>
      <c r="Y433">
        <v>16.09</v>
      </c>
      <c r="Z433">
        <v>34.820999999999998</v>
      </c>
      <c r="AA433">
        <v>36.841999999999999</v>
      </c>
      <c r="AB433">
        <v>11.055999999999999</v>
      </c>
      <c r="AC433">
        <v>10</v>
      </c>
      <c r="AD433">
        <v>10</v>
      </c>
      <c r="AE433">
        <v>10</v>
      </c>
      <c r="AF433">
        <v>10</v>
      </c>
    </row>
    <row r="434" spans="1:32" x14ac:dyDescent="0.35">
      <c r="A434">
        <v>671</v>
      </c>
      <c r="B434" t="s">
        <v>36</v>
      </c>
      <c r="C434">
        <v>1</v>
      </c>
      <c r="J434" t="s">
        <v>1623</v>
      </c>
      <c r="L434">
        <v>37.915999999999997</v>
      </c>
      <c r="M434">
        <v>38.594999999999999</v>
      </c>
      <c r="N434">
        <v>76.325000000000003</v>
      </c>
      <c r="O434">
        <v>76.444999999999993</v>
      </c>
      <c r="P434">
        <v>62.881999999999998</v>
      </c>
      <c r="Q434">
        <v>63.677</v>
      </c>
      <c r="R434">
        <v>99.183999999999997</v>
      </c>
      <c r="S434">
        <v>99.775000000000006</v>
      </c>
      <c r="T434">
        <v>66.128</v>
      </c>
      <c r="U434">
        <v>67.272000000000006</v>
      </c>
      <c r="V434">
        <v>33.872</v>
      </c>
      <c r="W434">
        <v>32.728000000000002</v>
      </c>
      <c r="X434">
        <v>15.702999999999999</v>
      </c>
      <c r="Y434">
        <v>17.876999999999999</v>
      </c>
      <c r="Z434">
        <v>32.728000000000002</v>
      </c>
      <c r="AA434">
        <v>33.872</v>
      </c>
      <c r="AB434">
        <v>12.89</v>
      </c>
      <c r="AC434">
        <v>15</v>
      </c>
      <c r="AD434">
        <v>18</v>
      </c>
      <c r="AE434">
        <v>15</v>
      </c>
      <c r="AF434">
        <v>15</v>
      </c>
    </row>
    <row r="435" spans="1:32" x14ac:dyDescent="0.35">
      <c r="A435">
        <v>674</v>
      </c>
      <c r="B435" t="s">
        <v>36</v>
      </c>
      <c r="C435">
        <v>1</v>
      </c>
      <c r="J435" t="s">
        <v>1634</v>
      </c>
      <c r="L435">
        <v>38.545000000000002</v>
      </c>
      <c r="M435">
        <v>34.243000000000002</v>
      </c>
      <c r="N435">
        <v>72.584999999999994</v>
      </c>
      <c r="O435">
        <v>72.935000000000002</v>
      </c>
      <c r="P435">
        <v>57.7</v>
      </c>
      <c r="Q435">
        <v>58.265000000000001</v>
      </c>
      <c r="R435">
        <v>95.337000000000003</v>
      </c>
      <c r="S435">
        <v>96.132000000000005</v>
      </c>
      <c r="T435">
        <v>68.649000000000001</v>
      </c>
      <c r="U435">
        <v>68.11</v>
      </c>
      <c r="V435">
        <v>31.350999999999999</v>
      </c>
      <c r="W435">
        <v>31.89</v>
      </c>
      <c r="X435">
        <v>17.986999999999998</v>
      </c>
      <c r="Y435">
        <v>18.844000000000001</v>
      </c>
      <c r="Z435">
        <v>31.89</v>
      </c>
      <c r="AA435">
        <v>31.350999999999999</v>
      </c>
      <c r="AB435">
        <v>6.16</v>
      </c>
      <c r="AC435">
        <v>15</v>
      </c>
      <c r="AD435">
        <v>15</v>
      </c>
      <c r="AE435">
        <v>15</v>
      </c>
      <c r="AF435">
        <v>15</v>
      </c>
    </row>
    <row r="436" spans="1:32" x14ac:dyDescent="0.35">
      <c r="A436">
        <v>675</v>
      </c>
      <c r="B436" t="s">
        <v>36</v>
      </c>
      <c r="C436">
        <v>1</v>
      </c>
      <c r="J436" t="s">
        <v>1638</v>
      </c>
      <c r="L436">
        <v>33.228000000000002</v>
      </c>
      <c r="M436">
        <v>34.131</v>
      </c>
      <c r="N436">
        <v>67.09</v>
      </c>
      <c r="O436">
        <v>67.197000000000003</v>
      </c>
      <c r="P436">
        <v>72.057000000000002</v>
      </c>
      <c r="Q436">
        <v>71.600999999999999</v>
      </c>
      <c r="R436">
        <v>129.023</v>
      </c>
      <c r="S436">
        <v>128.30099999999999</v>
      </c>
      <c r="T436">
        <v>65.064999999999998</v>
      </c>
      <c r="U436">
        <v>62.588999999999999</v>
      </c>
      <c r="V436">
        <v>34.935000000000002</v>
      </c>
      <c r="W436">
        <v>37.411000000000001</v>
      </c>
      <c r="X436">
        <v>14.442</v>
      </c>
      <c r="Y436">
        <v>13.105</v>
      </c>
      <c r="Z436">
        <v>37.411000000000001</v>
      </c>
      <c r="AA436">
        <v>34.935000000000002</v>
      </c>
      <c r="AB436">
        <v>8.5060000000000002</v>
      </c>
      <c r="AC436">
        <v>15</v>
      </c>
      <c r="AD436">
        <v>14</v>
      </c>
      <c r="AE436">
        <v>14</v>
      </c>
      <c r="AF436">
        <v>14</v>
      </c>
    </row>
    <row r="437" spans="1:32" x14ac:dyDescent="0.35">
      <c r="A437">
        <v>676</v>
      </c>
      <c r="B437" t="s">
        <v>36</v>
      </c>
      <c r="C437">
        <v>1</v>
      </c>
      <c r="J437" t="s">
        <v>1641</v>
      </c>
      <c r="L437">
        <v>27.167000000000002</v>
      </c>
      <c r="M437">
        <v>24.486000000000001</v>
      </c>
      <c r="N437">
        <v>51.087000000000003</v>
      </c>
      <c r="O437">
        <v>52.017000000000003</v>
      </c>
      <c r="P437">
        <v>57.527000000000001</v>
      </c>
      <c r="Q437">
        <v>57.68</v>
      </c>
      <c r="R437">
        <v>134.21600000000001</v>
      </c>
      <c r="S437">
        <v>132.65</v>
      </c>
      <c r="T437">
        <v>67.197000000000003</v>
      </c>
      <c r="U437">
        <v>63.731999999999999</v>
      </c>
      <c r="V437">
        <v>32.802999999999997</v>
      </c>
      <c r="W437">
        <v>36.268000000000001</v>
      </c>
      <c r="X437">
        <v>15.756</v>
      </c>
      <c r="Y437">
        <v>15.079000000000001</v>
      </c>
      <c r="Z437">
        <v>36.268000000000001</v>
      </c>
      <c r="AA437">
        <v>32.802999999999997</v>
      </c>
      <c r="AB437">
        <v>9.0820000000000007</v>
      </c>
      <c r="AC437">
        <v>16</v>
      </c>
      <c r="AD437">
        <v>15</v>
      </c>
      <c r="AE437">
        <v>15</v>
      </c>
      <c r="AF437">
        <v>15</v>
      </c>
    </row>
    <row r="438" spans="1:32" x14ac:dyDescent="0.35">
      <c r="A438">
        <v>677</v>
      </c>
      <c r="B438" t="s">
        <v>36</v>
      </c>
      <c r="C438">
        <v>1</v>
      </c>
      <c r="J438" t="s">
        <v>1644</v>
      </c>
      <c r="L438">
        <v>53.936999999999998</v>
      </c>
      <c r="M438">
        <v>54.241999999999997</v>
      </c>
      <c r="N438">
        <v>108.30500000000001</v>
      </c>
      <c r="O438">
        <v>107.7</v>
      </c>
      <c r="P438">
        <v>93.397999999999996</v>
      </c>
      <c r="Q438">
        <v>93.897999999999996</v>
      </c>
      <c r="R438">
        <v>103.092</v>
      </c>
      <c r="S438">
        <v>103.181</v>
      </c>
      <c r="T438">
        <v>63.651000000000003</v>
      </c>
      <c r="U438">
        <v>63.838999999999999</v>
      </c>
      <c r="V438">
        <v>36.348999999999997</v>
      </c>
      <c r="W438">
        <v>36.161000000000001</v>
      </c>
      <c r="X438">
        <v>13.657</v>
      </c>
      <c r="Y438">
        <v>13.965999999999999</v>
      </c>
      <c r="Z438">
        <v>36.161000000000001</v>
      </c>
      <c r="AA438">
        <v>36.348999999999997</v>
      </c>
      <c r="AB438">
        <v>7.7919999999999998</v>
      </c>
      <c r="AC438">
        <v>10</v>
      </c>
      <c r="AD438">
        <v>8</v>
      </c>
      <c r="AE438">
        <v>8</v>
      </c>
      <c r="AF438">
        <v>8</v>
      </c>
    </row>
    <row r="439" spans="1:32" x14ac:dyDescent="0.35">
      <c r="A439">
        <v>678</v>
      </c>
      <c r="B439" t="s">
        <v>36</v>
      </c>
      <c r="C439">
        <v>1</v>
      </c>
      <c r="J439" t="s">
        <v>1649</v>
      </c>
      <c r="L439">
        <v>24.012</v>
      </c>
      <c r="M439">
        <v>20.741</v>
      </c>
      <c r="N439">
        <v>44.570999999999998</v>
      </c>
      <c r="O439">
        <v>45.273000000000003</v>
      </c>
      <c r="P439">
        <v>40.701999999999998</v>
      </c>
      <c r="Q439">
        <v>41.048000000000002</v>
      </c>
      <c r="R439">
        <v>108.455</v>
      </c>
      <c r="S439">
        <v>108.776</v>
      </c>
      <c r="T439">
        <v>70.299000000000007</v>
      </c>
      <c r="U439">
        <v>69.718999999999994</v>
      </c>
      <c r="V439">
        <v>29.701000000000001</v>
      </c>
      <c r="W439">
        <v>30.280999999999999</v>
      </c>
      <c r="X439">
        <v>21.276</v>
      </c>
      <c r="Y439">
        <v>18.817</v>
      </c>
      <c r="Z439">
        <v>30.280999999999999</v>
      </c>
      <c r="AA439">
        <v>29.701000000000001</v>
      </c>
      <c r="AB439">
        <v>21.562000000000001</v>
      </c>
      <c r="AC439">
        <v>23</v>
      </c>
      <c r="AD439">
        <v>21</v>
      </c>
      <c r="AE439">
        <v>21</v>
      </c>
      <c r="AF439">
        <v>21</v>
      </c>
    </row>
    <row r="440" spans="1:32" x14ac:dyDescent="0.35">
      <c r="A440">
        <v>679</v>
      </c>
      <c r="B440" t="s">
        <v>36</v>
      </c>
      <c r="C440">
        <v>1</v>
      </c>
      <c r="J440" t="s">
        <v>1652</v>
      </c>
      <c r="L440">
        <v>52.048999999999999</v>
      </c>
      <c r="M440">
        <v>42.981000000000002</v>
      </c>
      <c r="N440">
        <v>95.763999999999996</v>
      </c>
      <c r="O440">
        <v>94.861999999999995</v>
      </c>
      <c r="P440">
        <v>76.581000000000003</v>
      </c>
      <c r="Q440">
        <v>76.31</v>
      </c>
      <c r="R440">
        <v>96.052999999999997</v>
      </c>
      <c r="S440">
        <v>97.15</v>
      </c>
      <c r="T440">
        <v>66.364000000000004</v>
      </c>
      <c r="U440">
        <v>66.933999999999997</v>
      </c>
      <c r="V440">
        <v>33.636000000000003</v>
      </c>
      <c r="W440">
        <v>33.066000000000003</v>
      </c>
      <c r="X440">
        <v>16.213999999999999</v>
      </c>
      <c r="Y440">
        <v>17.763999999999999</v>
      </c>
      <c r="Z440">
        <v>33.066000000000003</v>
      </c>
      <c r="AA440">
        <v>33.636000000000003</v>
      </c>
      <c r="AB440">
        <v>9.0559999999999992</v>
      </c>
      <c r="AC440">
        <v>11</v>
      </c>
      <c r="AD440">
        <v>11</v>
      </c>
      <c r="AE440">
        <v>11</v>
      </c>
      <c r="AF440">
        <v>11</v>
      </c>
    </row>
    <row r="441" spans="1:32" x14ac:dyDescent="0.35">
      <c r="A441">
        <v>680</v>
      </c>
      <c r="B441" t="s">
        <v>36</v>
      </c>
      <c r="C441">
        <v>1</v>
      </c>
      <c r="J441" t="s">
        <v>1655</v>
      </c>
      <c r="L441">
        <v>46.326999999999998</v>
      </c>
      <c r="M441">
        <v>47.472000000000001</v>
      </c>
      <c r="N441">
        <v>94.456000000000003</v>
      </c>
      <c r="O441">
        <v>93.695999999999998</v>
      </c>
      <c r="P441">
        <v>93.228999999999999</v>
      </c>
      <c r="Q441">
        <v>93.165000000000006</v>
      </c>
      <c r="R441">
        <v>117.636</v>
      </c>
      <c r="S441">
        <v>118.175</v>
      </c>
      <c r="T441">
        <v>66.614000000000004</v>
      </c>
      <c r="U441">
        <v>65.456000000000003</v>
      </c>
      <c r="V441">
        <v>33.386000000000003</v>
      </c>
      <c r="W441">
        <v>34.543999999999997</v>
      </c>
      <c r="X441">
        <v>16.561</v>
      </c>
      <c r="Y441">
        <v>15.244999999999999</v>
      </c>
      <c r="Z441">
        <v>34.543999999999997</v>
      </c>
      <c r="AA441">
        <v>33.386000000000003</v>
      </c>
      <c r="AB441">
        <v>16.78</v>
      </c>
      <c r="AC441">
        <v>10</v>
      </c>
      <c r="AD441">
        <v>14</v>
      </c>
      <c r="AE441">
        <v>10</v>
      </c>
      <c r="AF441">
        <v>10</v>
      </c>
    </row>
    <row r="442" spans="1:32" x14ac:dyDescent="0.35">
      <c r="A442">
        <v>682</v>
      </c>
      <c r="B442" t="s">
        <v>36</v>
      </c>
      <c r="C442">
        <v>1</v>
      </c>
      <c r="J442" t="s">
        <v>1660</v>
      </c>
      <c r="L442">
        <v>35.64</v>
      </c>
      <c r="M442">
        <v>35.524999999999999</v>
      </c>
      <c r="N442">
        <v>71.353999999999999</v>
      </c>
      <c r="O442">
        <v>70.92</v>
      </c>
      <c r="P442">
        <v>59.792000000000002</v>
      </c>
      <c r="Q442">
        <v>59.927</v>
      </c>
      <c r="R442">
        <v>100.89</v>
      </c>
      <c r="S442">
        <v>101.199</v>
      </c>
      <c r="T442">
        <v>69.567999999999998</v>
      </c>
      <c r="U442">
        <v>71.453999999999994</v>
      </c>
      <c r="V442">
        <v>30.431999999999999</v>
      </c>
      <c r="W442">
        <v>28.545999999999999</v>
      </c>
      <c r="X442">
        <v>19.306999999999999</v>
      </c>
      <c r="Y442">
        <v>21.524999999999999</v>
      </c>
      <c r="Z442">
        <v>28.545999999999999</v>
      </c>
      <c r="AA442">
        <v>30.431999999999999</v>
      </c>
      <c r="AB442">
        <v>15.042</v>
      </c>
      <c r="AC442">
        <v>15</v>
      </c>
      <c r="AD442">
        <v>14</v>
      </c>
      <c r="AE442">
        <v>14</v>
      </c>
      <c r="AF442">
        <v>14</v>
      </c>
    </row>
    <row r="443" spans="1:32" x14ac:dyDescent="0.35">
      <c r="A443">
        <v>683</v>
      </c>
      <c r="B443" t="s">
        <v>36</v>
      </c>
      <c r="C443">
        <v>1</v>
      </c>
      <c r="J443" t="s">
        <v>1663</v>
      </c>
      <c r="L443">
        <v>73.376000000000005</v>
      </c>
      <c r="M443">
        <v>71.599000000000004</v>
      </c>
      <c r="N443">
        <v>145.54599999999999</v>
      </c>
      <c r="O443">
        <v>144.97499999999999</v>
      </c>
      <c r="P443">
        <v>132.73500000000001</v>
      </c>
      <c r="Q443">
        <v>131.035</v>
      </c>
      <c r="R443">
        <v>107.96</v>
      </c>
      <c r="S443">
        <v>108.127</v>
      </c>
      <c r="T443">
        <v>62.368000000000002</v>
      </c>
      <c r="U443">
        <v>61.262</v>
      </c>
      <c r="V443">
        <v>37.631999999999998</v>
      </c>
      <c r="W443">
        <v>38.738</v>
      </c>
      <c r="X443">
        <v>12.744999999999999</v>
      </c>
      <c r="Y443">
        <v>11.477</v>
      </c>
      <c r="Z443">
        <v>38.738</v>
      </c>
      <c r="AA443">
        <v>37.631999999999998</v>
      </c>
      <c r="AB443">
        <v>9.9939999999999998</v>
      </c>
      <c r="AC443">
        <v>5</v>
      </c>
      <c r="AD443">
        <v>10</v>
      </c>
      <c r="AE443">
        <v>5</v>
      </c>
      <c r="AF443">
        <v>5</v>
      </c>
    </row>
    <row r="444" spans="1:32" x14ac:dyDescent="0.35">
      <c r="A444">
        <v>684</v>
      </c>
      <c r="B444" t="s">
        <v>36</v>
      </c>
      <c r="C444">
        <v>1</v>
      </c>
      <c r="J444" t="s">
        <v>1666</v>
      </c>
      <c r="L444">
        <v>52.576000000000001</v>
      </c>
      <c r="M444">
        <v>49.305999999999997</v>
      </c>
      <c r="N444">
        <v>102.276</v>
      </c>
      <c r="O444">
        <v>102.36799999999999</v>
      </c>
      <c r="P444">
        <v>93.739000000000004</v>
      </c>
      <c r="Q444">
        <v>93.239000000000004</v>
      </c>
      <c r="R444">
        <v>109.562</v>
      </c>
      <c r="S444">
        <v>109.34099999999999</v>
      </c>
      <c r="T444">
        <v>63.804000000000002</v>
      </c>
      <c r="U444">
        <v>62.866</v>
      </c>
      <c r="V444">
        <v>36.195999999999998</v>
      </c>
      <c r="W444">
        <v>37.134</v>
      </c>
      <c r="X444">
        <v>13.178000000000001</v>
      </c>
      <c r="Y444">
        <v>13.951000000000001</v>
      </c>
      <c r="Z444">
        <v>37.134</v>
      </c>
      <c r="AA444">
        <v>36.195999999999998</v>
      </c>
      <c r="AB444">
        <v>8.35</v>
      </c>
      <c r="AC444">
        <v>12</v>
      </c>
      <c r="AD444">
        <v>13</v>
      </c>
      <c r="AE444">
        <v>12</v>
      </c>
      <c r="AF444">
        <v>12</v>
      </c>
    </row>
    <row r="445" spans="1:32" x14ac:dyDescent="0.35">
      <c r="A445">
        <v>685</v>
      </c>
      <c r="B445" t="s">
        <v>36</v>
      </c>
      <c r="C445">
        <v>1</v>
      </c>
      <c r="J445" t="s">
        <v>1669</v>
      </c>
      <c r="L445">
        <v>17.933</v>
      </c>
      <c r="M445">
        <v>25.247</v>
      </c>
      <c r="N445">
        <v>43.523000000000003</v>
      </c>
      <c r="O445">
        <v>42.613</v>
      </c>
      <c r="P445">
        <v>38.877000000000002</v>
      </c>
      <c r="Q445">
        <v>38.246000000000002</v>
      </c>
      <c r="R445">
        <v>107.28</v>
      </c>
      <c r="S445">
        <v>107.91800000000001</v>
      </c>
      <c r="T445">
        <v>69.524000000000001</v>
      </c>
      <c r="U445">
        <v>67.132000000000005</v>
      </c>
      <c r="V445">
        <v>30.477</v>
      </c>
      <c r="W445">
        <v>32.868000000000002</v>
      </c>
      <c r="X445">
        <v>17.332999999999998</v>
      </c>
      <c r="Y445">
        <v>19.777999999999999</v>
      </c>
      <c r="Z445">
        <v>32.868000000000002</v>
      </c>
      <c r="AA445">
        <v>30.477</v>
      </c>
      <c r="AB445">
        <v>12.744</v>
      </c>
      <c r="AC445">
        <v>18</v>
      </c>
      <c r="AD445">
        <v>17</v>
      </c>
      <c r="AE445">
        <v>17</v>
      </c>
      <c r="AF445">
        <v>17</v>
      </c>
    </row>
    <row r="446" spans="1:32" x14ac:dyDescent="0.35">
      <c r="A446">
        <v>686</v>
      </c>
      <c r="B446" t="s">
        <v>36</v>
      </c>
      <c r="C446">
        <v>1</v>
      </c>
      <c r="J446" t="s">
        <v>1672</v>
      </c>
      <c r="L446">
        <v>40.957000000000001</v>
      </c>
      <c r="M446">
        <v>38.142000000000003</v>
      </c>
      <c r="N446">
        <v>78.727000000000004</v>
      </c>
      <c r="O446">
        <v>79.162999999999997</v>
      </c>
      <c r="P446">
        <v>62.633000000000003</v>
      </c>
      <c r="Q446">
        <v>61.981999999999999</v>
      </c>
      <c r="R446">
        <v>94.686000000000007</v>
      </c>
      <c r="S446">
        <v>94.201999999999998</v>
      </c>
      <c r="T446">
        <v>67.721999999999994</v>
      </c>
      <c r="U446">
        <v>64.884</v>
      </c>
      <c r="V446">
        <v>32.277999999999999</v>
      </c>
      <c r="W446">
        <v>35.116</v>
      </c>
      <c r="X446">
        <v>14.385999999999999</v>
      </c>
      <c r="Y446">
        <v>18.573</v>
      </c>
      <c r="Z446">
        <v>35.116</v>
      </c>
      <c r="AA446">
        <v>32.277999999999999</v>
      </c>
      <c r="AB446">
        <v>11.272</v>
      </c>
      <c r="AC446">
        <v>15</v>
      </c>
      <c r="AD446">
        <v>15</v>
      </c>
      <c r="AE446">
        <v>15</v>
      </c>
      <c r="AF446">
        <v>15</v>
      </c>
    </row>
    <row r="447" spans="1:32" x14ac:dyDescent="0.35">
      <c r="A447">
        <v>687</v>
      </c>
      <c r="B447" t="s">
        <v>36</v>
      </c>
      <c r="C447">
        <v>1</v>
      </c>
      <c r="J447" t="s">
        <v>1675</v>
      </c>
      <c r="L447">
        <v>40.165999999999997</v>
      </c>
      <c r="M447">
        <v>32.773000000000003</v>
      </c>
      <c r="N447">
        <v>72.641999999999996</v>
      </c>
      <c r="O447">
        <v>72.921999999999997</v>
      </c>
      <c r="P447">
        <v>64.793000000000006</v>
      </c>
      <c r="Q447">
        <v>64.486000000000004</v>
      </c>
      <c r="R447">
        <v>106.51900000000001</v>
      </c>
      <c r="S447">
        <v>105.889</v>
      </c>
      <c r="T447">
        <v>64.096000000000004</v>
      </c>
      <c r="U447">
        <v>66.918000000000006</v>
      </c>
      <c r="V447">
        <v>35.904000000000003</v>
      </c>
      <c r="W447">
        <v>33.082000000000001</v>
      </c>
      <c r="X447">
        <v>15.81</v>
      </c>
      <c r="Y447">
        <v>16.007999999999999</v>
      </c>
      <c r="Z447">
        <v>33.082000000000001</v>
      </c>
      <c r="AA447">
        <v>35.904000000000003</v>
      </c>
      <c r="AB447">
        <v>8.1620000000000008</v>
      </c>
      <c r="AC447">
        <v>16</v>
      </c>
      <c r="AD447">
        <v>16</v>
      </c>
      <c r="AE447">
        <v>16</v>
      </c>
      <c r="AF447">
        <v>16</v>
      </c>
    </row>
    <row r="448" spans="1:32" x14ac:dyDescent="0.35">
      <c r="A448">
        <v>689</v>
      </c>
      <c r="B448" t="s">
        <v>36</v>
      </c>
      <c r="C448">
        <v>1</v>
      </c>
      <c r="J448" t="s">
        <v>1680</v>
      </c>
      <c r="L448">
        <v>50.454999999999998</v>
      </c>
      <c r="M448">
        <v>53.674999999999997</v>
      </c>
      <c r="N448">
        <v>104.358</v>
      </c>
      <c r="O448">
        <v>103.279</v>
      </c>
      <c r="P448">
        <v>84.363</v>
      </c>
      <c r="Q448">
        <v>84.408000000000001</v>
      </c>
      <c r="R448">
        <v>95.683000000000007</v>
      </c>
      <c r="S448">
        <v>97.691999999999993</v>
      </c>
      <c r="T448">
        <v>66.040000000000006</v>
      </c>
      <c r="U448">
        <v>64.052000000000007</v>
      </c>
      <c r="V448">
        <v>33.96</v>
      </c>
      <c r="W448">
        <v>35.948</v>
      </c>
      <c r="X448">
        <v>15.111000000000001</v>
      </c>
      <c r="Y448">
        <v>14.683999999999999</v>
      </c>
      <c r="Z448">
        <v>35.948</v>
      </c>
      <c r="AA448">
        <v>33.96</v>
      </c>
      <c r="AB448">
        <v>12.18</v>
      </c>
      <c r="AC448">
        <v>12</v>
      </c>
      <c r="AD448">
        <v>12</v>
      </c>
      <c r="AE448">
        <v>12</v>
      </c>
      <c r="AF448">
        <v>12</v>
      </c>
    </row>
    <row r="449" spans="1:32" x14ac:dyDescent="0.35">
      <c r="A449">
        <v>691</v>
      </c>
      <c r="B449" t="s">
        <v>36</v>
      </c>
      <c r="C449">
        <v>1</v>
      </c>
      <c r="J449" t="s">
        <v>1687</v>
      </c>
      <c r="L449">
        <v>58.752000000000002</v>
      </c>
      <c r="M449">
        <v>54.978999999999999</v>
      </c>
      <c r="N449">
        <v>114.42700000000001</v>
      </c>
      <c r="O449">
        <v>113.369</v>
      </c>
      <c r="P449">
        <v>105.84699999999999</v>
      </c>
      <c r="Q449">
        <v>105.476</v>
      </c>
      <c r="R449">
        <v>110.59</v>
      </c>
      <c r="S449">
        <v>111.328</v>
      </c>
      <c r="T449">
        <v>62.290999999999997</v>
      </c>
      <c r="U449">
        <v>62.606000000000002</v>
      </c>
      <c r="V449">
        <v>37.709000000000003</v>
      </c>
      <c r="W449">
        <v>37.393999999999998</v>
      </c>
      <c r="X449">
        <v>13.565</v>
      </c>
      <c r="Y449">
        <v>11.742000000000001</v>
      </c>
      <c r="Z449">
        <v>37.393999999999998</v>
      </c>
      <c r="AA449">
        <v>37.709000000000003</v>
      </c>
      <c r="AB449">
        <v>17.585999999999999</v>
      </c>
      <c r="AC449">
        <v>9</v>
      </c>
      <c r="AD449">
        <v>10</v>
      </c>
      <c r="AE449">
        <v>9</v>
      </c>
      <c r="AF449">
        <v>9</v>
      </c>
    </row>
    <row r="450" spans="1:32" x14ac:dyDescent="0.35">
      <c r="A450">
        <v>694</v>
      </c>
      <c r="B450" t="s">
        <v>36</v>
      </c>
      <c r="C450">
        <v>1</v>
      </c>
      <c r="J450" t="s">
        <v>1694</v>
      </c>
      <c r="L450">
        <v>45.411999999999999</v>
      </c>
      <c r="M450">
        <v>62.674999999999997</v>
      </c>
      <c r="N450">
        <v>108.248</v>
      </c>
      <c r="O450">
        <v>108.633</v>
      </c>
      <c r="P450">
        <v>83.222999999999999</v>
      </c>
      <c r="Q450">
        <v>83.28</v>
      </c>
      <c r="R450">
        <v>92.158000000000001</v>
      </c>
      <c r="S450">
        <v>91.521000000000001</v>
      </c>
      <c r="T450">
        <v>65.388000000000005</v>
      </c>
      <c r="U450">
        <v>69.911000000000001</v>
      </c>
      <c r="V450">
        <v>34.612000000000002</v>
      </c>
      <c r="W450">
        <v>30.088999999999999</v>
      </c>
      <c r="X450">
        <v>17.795000000000002</v>
      </c>
      <c r="Y450">
        <v>17.431999999999999</v>
      </c>
      <c r="Z450">
        <v>30.088999999999999</v>
      </c>
      <c r="AA450">
        <v>34.612000000000002</v>
      </c>
      <c r="AB450">
        <v>13.4</v>
      </c>
      <c r="AC450">
        <v>11</v>
      </c>
      <c r="AD450">
        <v>11</v>
      </c>
      <c r="AE450">
        <v>11</v>
      </c>
      <c r="AF450">
        <v>11</v>
      </c>
    </row>
    <row r="451" spans="1:32" x14ac:dyDescent="0.35">
      <c r="A451">
        <v>695</v>
      </c>
      <c r="B451" t="s">
        <v>36</v>
      </c>
      <c r="C451">
        <v>1</v>
      </c>
      <c r="J451" t="s">
        <v>1700</v>
      </c>
      <c r="L451">
        <v>21.760999999999999</v>
      </c>
      <c r="M451">
        <v>46.603000000000002</v>
      </c>
      <c r="N451">
        <v>68.200999999999993</v>
      </c>
      <c r="O451">
        <v>68.408000000000001</v>
      </c>
      <c r="P451">
        <v>72.346000000000004</v>
      </c>
      <c r="Q451">
        <v>71.849000000000004</v>
      </c>
      <c r="R451">
        <v>124.595</v>
      </c>
      <c r="S451">
        <v>125.17</v>
      </c>
      <c r="T451">
        <v>66.19</v>
      </c>
      <c r="U451">
        <v>61.832000000000001</v>
      </c>
      <c r="V451">
        <v>33.81</v>
      </c>
      <c r="W451">
        <v>38.167999999999999</v>
      </c>
      <c r="X451">
        <v>12.874000000000001</v>
      </c>
      <c r="Y451">
        <v>14.249000000000001</v>
      </c>
      <c r="Z451">
        <v>38.167999999999999</v>
      </c>
      <c r="AA451">
        <v>33.81</v>
      </c>
      <c r="AB451">
        <v>13.99</v>
      </c>
      <c r="AC451">
        <v>18</v>
      </c>
      <c r="AD451">
        <v>17</v>
      </c>
      <c r="AE451">
        <v>17</v>
      </c>
      <c r="AF451">
        <v>17</v>
      </c>
    </row>
    <row r="452" spans="1:32" x14ac:dyDescent="0.35">
      <c r="A452">
        <v>695</v>
      </c>
      <c r="B452" t="s">
        <v>36</v>
      </c>
      <c r="C452">
        <v>2</v>
      </c>
      <c r="J452" t="s">
        <v>1701</v>
      </c>
      <c r="L452">
        <v>58.561</v>
      </c>
      <c r="M452">
        <v>59.469000000000001</v>
      </c>
      <c r="N452">
        <v>118.203</v>
      </c>
      <c r="O452">
        <v>118.09</v>
      </c>
      <c r="P452">
        <v>107.702</v>
      </c>
      <c r="Q452">
        <v>106.581</v>
      </c>
      <c r="R452">
        <v>108.178</v>
      </c>
      <c r="S452">
        <v>107.574</v>
      </c>
      <c r="T452">
        <v>61.701000000000001</v>
      </c>
      <c r="U452">
        <v>62.722000000000001</v>
      </c>
      <c r="V452">
        <v>38.298999999999999</v>
      </c>
      <c r="W452">
        <v>37.277000000000001</v>
      </c>
      <c r="X452">
        <v>12.456</v>
      </c>
      <c r="Y452">
        <v>12.813000000000001</v>
      </c>
      <c r="Z452">
        <v>37.277000000000001</v>
      </c>
      <c r="AA452">
        <v>38.298999999999999</v>
      </c>
      <c r="AB452">
        <v>10.891999999999999</v>
      </c>
      <c r="AC452">
        <v>10</v>
      </c>
      <c r="AD452">
        <v>9</v>
      </c>
      <c r="AE452">
        <v>8</v>
      </c>
      <c r="AF452">
        <v>6</v>
      </c>
    </row>
    <row r="453" spans="1:32" x14ac:dyDescent="0.35">
      <c r="A453">
        <v>696</v>
      </c>
      <c r="B453" t="s">
        <v>36</v>
      </c>
      <c r="C453">
        <v>1</v>
      </c>
      <c r="J453" t="s">
        <v>1704</v>
      </c>
      <c r="L453">
        <v>43.634</v>
      </c>
      <c r="M453">
        <v>37.85</v>
      </c>
      <c r="N453">
        <v>81.447999999999993</v>
      </c>
      <c r="O453">
        <v>82.441999999999993</v>
      </c>
      <c r="P453">
        <v>60.762</v>
      </c>
      <c r="Q453">
        <v>61.393000000000001</v>
      </c>
      <c r="R453">
        <v>89.644999999999996</v>
      </c>
      <c r="S453">
        <v>89.619</v>
      </c>
      <c r="T453">
        <v>66.56</v>
      </c>
      <c r="U453">
        <v>70.391000000000005</v>
      </c>
      <c r="V453">
        <v>33.44</v>
      </c>
      <c r="W453">
        <v>29.609000000000002</v>
      </c>
      <c r="X453">
        <v>18.896999999999998</v>
      </c>
      <c r="Y453">
        <v>18.268000000000001</v>
      </c>
      <c r="Z453">
        <v>29.609000000000002</v>
      </c>
      <c r="AA453">
        <v>33.44</v>
      </c>
      <c r="AB453">
        <v>9.5380000000000003</v>
      </c>
      <c r="AC453">
        <v>13</v>
      </c>
      <c r="AD453">
        <v>12</v>
      </c>
      <c r="AE453">
        <v>12</v>
      </c>
      <c r="AF453">
        <v>12</v>
      </c>
    </row>
    <row r="454" spans="1:32" x14ac:dyDescent="0.35">
      <c r="A454">
        <v>697</v>
      </c>
      <c r="B454" t="s">
        <v>36</v>
      </c>
      <c r="C454">
        <v>1</v>
      </c>
      <c r="J454" t="s">
        <v>1707</v>
      </c>
      <c r="L454">
        <v>40.393000000000001</v>
      </c>
      <c r="M454">
        <v>38.817999999999998</v>
      </c>
      <c r="N454">
        <v>79.959000000000003</v>
      </c>
      <c r="O454">
        <v>78.710999999999999</v>
      </c>
      <c r="P454">
        <v>67.588999999999999</v>
      </c>
      <c r="Q454">
        <v>67.114999999999995</v>
      </c>
      <c r="R454">
        <v>101.59099999999999</v>
      </c>
      <c r="S454">
        <v>101.40300000000001</v>
      </c>
      <c r="T454">
        <v>66.006</v>
      </c>
      <c r="U454">
        <v>67.394999999999996</v>
      </c>
      <c r="V454">
        <v>33.994</v>
      </c>
      <c r="W454">
        <v>32.604999999999997</v>
      </c>
      <c r="X454">
        <v>15.542999999999999</v>
      </c>
      <c r="Y454">
        <v>17.375</v>
      </c>
      <c r="Z454">
        <v>32.604999999999997</v>
      </c>
      <c r="AA454">
        <v>33.994</v>
      </c>
      <c r="AB454">
        <v>11.125</v>
      </c>
      <c r="AC454">
        <v>12</v>
      </c>
      <c r="AD454">
        <v>13</v>
      </c>
      <c r="AE454">
        <v>12</v>
      </c>
      <c r="AF454">
        <v>12</v>
      </c>
    </row>
    <row r="455" spans="1:32" x14ac:dyDescent="0.35">
      <c r="A455">
        <v>698</v>
      </c>
      <c r="B455" t="s">
        <v>36</v>
      </c>
      <c r="C455">
        <v>1</v>
      </c>
      <c r="J455" t="s">
        <v>1710</v>
      </c>
      <c r="L455">
        <v>18.728000000000002</v>
      </c>
      <c r="M455">
        <v>19.027000000000001</v>
      </c>
      <c r="N455">
        <v>37.755000000000003</v>
      </c>
      <c r="O455">
        <v>38.401000000000003</v>
      </c>
      <c r="P455">
        <v>30.109000000000002</v>
      </c>
      <c r="Q455">
        <v>30.279</v>
      </c>
      <c r="R455">
        <v>95.5</v>
      </c>
      <c r="S455">
        <v>95.3</v>
      </c>
      <c r="T455">
        <v>74.421000000000006</v>
      </c>
      <c r="U455">
        <v>74.19</v>
      </c>
      <c r="V455">
        <v>25.579000000000001</v>
      </c>
      <c r="W455">
        <v>25.81</v>
      </c>
      <c r="X455">
        <v>21.713000000000001</v>
      </c>
      <c r="Y455">
        <v>27.562000000000001</v>
      </c>
      <c r="Z455">
        <v>25.81</v>
      </c>
      <c r="AA455">
        <v>25.579000000000001</v>
      </c>
      <c r="AB455">
        <v>16.77</v>
      </c>
      <c r="AC455">
        <v>14</v>
      </c>
      <c r="AD455">
        <v>12</v>
      </c>
      <c r="AE455">
        <v>12</v>
      </c>
      <c r="AF455">
        <v>12</v>
      </c>
    </row>
    <row r="456" spans="1:32" x14ac:dyDescent="0.35">
      <c r="A456">
        <v>699</v>
      </c>
      <c r="B456" t="s">
        <v>36</v>
      </c>
      <c r="C456">
        <v>1</v>
      </c>
      <c r="J456" t="s">
        <v>1713</v>
      </c>
      <c r="L456">
        <v>61.869</v>
      </c>
      <c r="M456">
        <v>68.323999999999998</v>
      </c>
      <c r="N456">
        <v>130.38900000000001</v>
      </c>
      <c r="O456">
        <v>129.88399999999999</v>
      </c>
      <c r="P456">
        <v>115.88500000000001</v>
      </c>
      <c r="Q456">
        <v>115.46299999999999</v>
      </c>
      <c r="R456">
        <v>105.9</v>
      </c>
      <c r="S456">
        <v>105.837</v>
      </c>
      <c r="T456">
        <v>60.784999999999997</v>
      </c>
      <c r="U456">
        <v>62.088999999999999</v>
      </c>
      <c r="V456">
        <v>39.215000000000003</v>
      </c>
      <c r="W456">
        <v>37.911000000000001</v>
      </c>
      <c r="X456">
        <v>11.763999999999999</v>
      </c>
      <c r="Y456">
        <v>11.302</v>
      </c>
      <c r="Z456">
        <v>37.911000000000001</v>
      </c>
      <c r="AA456">
        <v>39.215000000000003</v>
      </c>
      <c r="AB456">
        <v>9.1039999999999992</v>
      </c>
      <c r="AC456">
        <v>6</v>
      </c>
      <c r="AD456">
        <v>10</v>
      </c>
      <c r="AE456">
        <v>6</v>
      </c>
      <c r="AF456">
        <v>6</v>
      </c>
    </row>
    <row r="457" spans="1:32" x14ac:dyDescent="0.35">
      <c r="A457">
        <v>700</v>
      </c>
      <c r="B457" t="s">
        <v>36</v>
      </c>
      <c r="C457">
        <v>1</v>
      </c>
      <c r="J457" t="s">
        <v>1716</v>
      </c>
      <c r="L457">
        <v>48.417999999999999</v>
      </c>
      <c r="M457">
        <v>51.093000000000004</v>
      </c>
      <c r="N457">
        <v>99.789000000000001</v>
      </c>
      <c r="O457">
        <v>99.13</v>
      </c>
      <c r="P457">
        <v>99.337999999999994</v>
      </c>
      <c r="Q457">
        <v>99.209000000000003</v>
      </c>
      <c r="R457">
        <v>119.083</v>
      </c>
      <c r="S457">
        <v>118.90600000000001</v>
      </c>
      <c r="T457">
        <v>61.383000000000003</v>
      </c>
      <c r="U457">
        <v>61.886000000000003</v>
      </c>
      <c r="V457">
        <v>38.616999999999997</v>
      </c>
      <c r="W457">
        <v>38.113999999999997</v>
      </c>
      <c r="X457">
        <v>11.938000000000001</v>
      </c>
      <c r="Y457">
        <v>11.002000000000001</v>
      </c>
      <c r="Z457">
        <v>38.113999999999997</v>
      </c>
      <c r="AA457">
        <v>38.616999999999997</v>
      </c>
      <c r="AB457">
        <v>13.808</v>
      </c>
      <c r="AC457">
        <v>11</v>
      </c>
      <c r="AD457">
        <v>12</v>
      </c>
      <c r="AE457">
        <v>11</v>
      </c>
      <c r="AF457">
        <v>11</v>
      </c>
    </row>
    <row r="458" spans="1:32" x14ac:dyDescent="0.35">
      <c r="A458">
        <v>701</v>
      </c>
      <c r="B458" t="s">
        <v>36</v>
      </c>
      <c r="C458">
        <v>1</v>
      </c>
      <c r="J458" t="s">
        <v>1719</v>
      </c>
      <c r="L458">
        <v>40.497</v>
      </c>
      <c r="M458">
        <v>43.978999999999999</v>
      </c>
      <c r="N458">
        <v>84.301000000000002</v>
      </c>
      <c r="O458">
        <v>84.168999999999997</v>
      </c>
      <c r="P458">
        <v>70.762</v>
      </c>
      <c r="Q458">
        <v>71.287000000000006</v>
      </c>
      <c r="R458">
        <v>100.52500000000001</v>
      </c>
      <c r="S458">
        <v>101.523</v>
      </c>
      <c r="T458">
        <v>60.853000000000002</v>
      </c>
      <c r="U458">
        <v>66.132999999999996</v>
      </c>
      <c r="V458">
        <v>39.146999999999998</v>
      </c>
      <c r="W458">
        <v>33.866999999999997</v>
      </c>
      <c r="X458">
        <v>13.944000000000001</v>
      </c>
      <c r="Y458">
        <v>13.417</v>
      </c>
      <c r="Z458">
        <v>33.866999999999997</v>
      </c>
      <c r="AA458">
        <v>39.146999999999998</v>
      </c>
      <c r="AB458">
        <v>9.452</v>
      </c>
      <c r="AC458">
        <v>13</v>
      </c>
      <c r="AD458">
        <v>15</v>
      </c>
      <c r="AE458">
        <v>13</v>
      </c>
      <c r="AF458">
        <v>13</v>
      </c>
    </row>
    <row r="459" spans="1:32" x14ac:dyDescent="0.35">
      <c r="A459">
        <v>702</v>
      </c>
      <c r="B459" t="s">
        <v>36</v>
      </c>
      <c r="C459">
        <v>1</v>
      </c>
      <c r="J459" t="s">
        <v>1722</v>
      </c>
      <c r="L459">
        <v>60.898000000000003</v>
      </c>
      <c r="M459">
        <v>57.442999999999998</v>
      </c>
      <c r="N459">
        <v>118.13500000000001</v>
      </c>
      <c r="O459">
        <v>118.818</v>
      </c>
      <c r="P459">
        <v>119.113</v>
      </c>
      <c r="Q459">
        <v>119.444</v>
      </c>
      <c r="R459">
        <v>121.36799999999999</v>
      </c>
      <c r="S459">
        <v>120.264</v>
      </c>
      <c r="T459">
        <v>63.601999999999997</v>
      </c>
      <c r="U459">
        <v>62.951000000000001</v>
      </c>
      <c r="V459">
        <v>36.396999999999998</v>
      </c>
      <c r="W459">
        <v>37.048999999999999</v>
      </c>
      <c r="X459">
        <v>13.896000000000001</v>
      </c>
      <c r="Y459">
        <v>12.73</v>
      </c>
      <c r="Z459">
        <v>37.048999999999999</v>
      </c>
      <c r="AA459">
        <v>36.396999999999998</v>
      </c>
      <c r="AB459">
        <v>20.062000000000001</v>
      </c>
      <c r="AC459">
        <v>8</v>
      </c>
      <c r="AD459">
        <v>10</v>
      </c>
      <c r="AE459">
        <v>8</v>
      </c>
      <c r="AF459">
        <v>8</v>
      </c>
    </row>
    <row r="460" spans="1:32" x14ac:dyDescent="0.35">
      <c r="A460">
        <v>703</v>
      </c>
      <c r="B460" t="s">
        <v>36</v>
      </c>
      <c r="C460">
        <v>1</v>
      </c>
      <c r="J460" t="s">
        <v>1725</v>
      </c>
      <c r="L460">
        <v>43.491999999999997</v>
      </c>
      <c r="M460">
        <v>39.869</v>
      </c>
      <c r="N460">
        <v>83.769000000000005</v>
      </c>
      <c r="O460">
        <v>83.608000000000004</v>
      </c>
      <c r="P460">
        <v>79.497</v>
      </c>
      <c r="Q460">
        <v>78.831000000000003</v>
      </c>
      <c r="R460">
        <v>113.602</v>
      </c>
      <c r="S460">
        <v>113.26</v>
      </c>
      <c r="T460">
        <v>61.585999999999999</v>
      </c>
      <c r="U460">
        <v>63.576999999999998</v>
      </c>
      <c r="V460">
        <v>38.414000000000001</v>
      </c>
      <c r="W460">
        <v>36.423000000000002</v>
      </c>
      <c r="X460">
        <v>13.646000000000001</v>
      </c>
      <c r="Y460">
        <v>12.177</v>
      </c>
      <c r="Z460">
        <v>36.423000000000002</v>
      </c>
      <c r="AA460">
        <v>38.414000000000001</v>
      </c>
      <c r="AB460">
        <v>8.5719999999999992</v>
      </c>
      <c r="AC460">
        <v>11</v>
      </c>
      <c r="AD460">
        <v>9</v>
      </c>
      <c r="AE460">
        <v>9</v>
      </c>
      <c r="AF460">
        <v>9</v>
      </c>
    </row>
    <row r="461" spans="1:32" x14ac:dyDescent="0.35">
      <c r="A461">
        <v>704</v>
      </c>
      <c r="B461" t="s">
        <v>36</v>
      </c>
      <c r="C461">
        <v>1</v>
      </c>
      <c r="J461" t="s">
        <v>1728</v>
      </c>
      <c r="L461">
        <v>58.881</v>
      </c>
      <c r="M461">
        <v>57.820999999999998</v>
      </c>
      <c r="N461">
        <v>116.83499999999999</v>
      </c>
      <c r="O461">
        <v>116.41200000000001</v>
      </c>
      <c r="P461">
        <v>95.572000000000003</v>
      </c>
      <c r="Q461">
        <v>95.924999999999997</v>
      </c>
      <c r="R461">
        <v>97.614000000000004</v>
      </c>
      <c r="S461">
        <v>98.715999999999994</v>
      </c>
      <c r="T461">
        <v>63.143000000000001</v>
      </c>
      <c r="U461">
        <v>63.341000000000001</v>
      </c>
      <c r="V461">
        <v>36.856999999999999</v>
      </c>
      <c r="W461">
        <v>36.658999999999999</v>
      </c>
      <c r="X461">
        <v>13.954000000000001</v>
      </c>
      <c r="Y461">
        <v>12.253</v>
      </c>
      <c r="Z461">
        <v>36.658999999999999</v>
      </c>
      <c r="AA461">
        <v>36.856999999999999</v>
      </c>
      <c r="AB461">
        <v>9.6980000000000004</v>
      </c>
      <c r="AC461">
        <v>10</v>
      </c>
      <c r="AD461">
        <v>9</v>
      </c>
      <c r="AE461">
        <v>9</v>
      </c>
      <c r="AF461">
        <v>9</v>
      </c>
    </row>
    <row r="462" spans="1:32" x14ac:dyDescent="0.35">
      <c r="A462">
        <v>705</v>
      </c>
      <c r="B462" t="s">
        <v>36</v>
      </c>
      <c r="C462">
        <v>1</v>
      </c>
      <c r="J462" t="s">
        <v>1731</v>
      </c>
      <c r="L462">
        <v>32.872</v>
      </c>
      <c r="M462">
        <v>28.795000000000002</v>
      </c>
      <c r="N462">
        <v>62.353000000000002</v>
      </c>
      <c r="O462">
        <v>61.326999999999998</v>
      </c>
      <c r="P462">
        <v>48.567999999999998</v>
      </c>
      <c r="Q462">
        <v>47.487000000000002</v>
      </c>
      <c r="R462">
        <v>92.551000000000002</v>
      </c>
      <c r="S462">
        <v>92.728999999999999</v>
      </c>
      <c r="T462">
        <v>65.97</v>
      </c>
      <c r="U462">
        <v>65.528000000000006</v>
      </c>
      <c r="V462">
        <v>34.03</v>
      </c>
      <c r="W462">
        <v>34.472000000000001</v>
      </c>
      <c r="X462">
        <v>17.555</v>
      </c>
      <c r="Y462">
        <v>14.635999999999999</v>
      </c>
      <c r="Z462">
        <v>34.472000000000001</v>
      </c>
      <c r="AA462">
        <v>34.03</v>
      </c>
      <c r="AB462">
        <v>7.8929999999999998</v>
      </c>
      <c r="AC462">
        <v>11</v>
      </c>
      <c r="AD462">
        <v>12</v>
      </c>
      <c r="AE462">
        <v>11</v>
      </c>
      <c r="AF462">
        <v>11</v>
      </c>
    </row>
    <row r="463" spans="1:32" x14ac:dyDescent="0.35">
      <c r="A463">
        <v>706</v>
      </c>
      <c r="B463" t="s">
        <v>36</v>
      </c>
      <c r="C463">
        <v>1</v>
      </c>
      <c r="J463" t="s">
        <v>1734</v>
      </c>
      <c r="L463">
        <v>53.667999999999999</v>
      </c>
      <c r="M463">
        <v>52.862000000000002</v>
      </c>
      <c r="N463">
        <v>106.03</v>
      </c>
      <c r="O463">
        <v>106.79600000000001</v>
      </c>
      <c r="P463">
        <v>94.414000000000001</v>
      </c>
      <c r="Q463">
        <v>95.076999999999998</v>
      </c>
      <c r="R463">
        <v>107.324</v>
      </c>
      <c r="S463">
        <v>107.319</v>
      </c>
      <c r="T463">
        <v>65.691999999999993</v>
      </c>
      <c r="U463">
        <v>64.744</v>
      </c>
      <c r="V463">
        <v>34.308</v>
      </c>
      <c r="W463">
        <v>35.256</v>
      </c>
      <c r="X463">
        <v>15.903</v>
      </c>
      <c r="Y463">
        <v>14.284000000000001</v>
      </c>
      <c r="Z463">
        <v>35.256</v>
      </c>
      <c r="AA463">
        <v>34.308</v>
      </c>
      <c r="AB463">
        <v>11.9</v>
      </c>
      <c r="AC463">
        <v>11</v>
      </c>
      <c r="AD463">
        <v>12</v>
      </c>
      <c r="AE463">
        <v>11</v>
      </c>
      <c r="AF463">
        <v>11</v>
      </c>
    </row>
    <row r="464" spans="1:32" x14ac:dyDescent="0.35">
      <c r="A464">
        <v>707</v>
      </c>
      <c r="B464" t="s">
        <v>36</v>
      </c>
      <c r="C464">
        <v>1</v>
      </c>
      <c r="J464" t="s">
        <v>1737</v>
      </c>
      <c r="L464">
        <v>49.848999999999997</v>
      </c>
      <c r="M464">
        <v>50.674999999999997</v>
      </c>
      <c r="N464">
        <v>100.93899999999999</v>
      </c>
      <c r="O464">
        <v>100.658</v>
      </c>
      <c r="P464">
        <v>92.893000000000001</v>
      </c>
      <c r="Q464">
        <v>93.438000000000002</v>
      </c>
      <c r="R464">
        <v>110.30200000000001</v>
      </c>
      <c r="S464">
        <v>110.99299999999999</v>
      </c>
      <c r="T464">
        <v>62.351999999999997</v>
      </c>
      <c r="U464">
        <v>62.454000000000001</v>
      </c>
      <c r="V464">
        <v>37.648000000000003</v>
      </c>
      <c r="W464">
        <v>37.545999999999999</v>
      </c>
      <c r="X464">
        <v>12.13</v>
      </c>
      <c r="Y464">
        <v>12.638999999999999</v>
      </c>
      <c r="Z464">
        <v>37.545999999999999</v>
      </c>
      <c r="AA464">
        <v>37.648000000000003</v>
      </c>
      <c r="AB464">
        <v>15.598000000000001</v>
      </c>
      <c r="AC464">
        <v>12</v>
      </c>
      <c r="AD464">
        <v>12</v>
      </c>
      <c r="AE464">
        <v>12</v>
      </c>
      <c r="AF464">
        <v>12</v>
      </c>
    </row>
    <row r="465" spans="1:32" x14ac:dyDescent="0.35">
      <c r="A465">
        <v>708</v>
      </c>
      <c r="B465" t="s">
        <v>36</v>
      </c>
      <c r="C465">
        <v>1</v>
      </c>
      <c r="J465" t="s">
        <v>1740</v>
      </c>
      <c r="L465">
        <v>41.283000000000001</v>
      </c>
      <c r="M465">
        <v>50.71</v>
      </c>
      <c r="N465">
        <v>92.23</v>
      </c>
      <c r="O465">
        <v>92.031999999999996</v>
      </c>
      <c r="P465">
        <v>80.305000000000007</v>
      </c>
      <c r="Q465">
        <v>80.022000000000006</v>
      </c>
      <c r="R465">
        <v>104</v>
      </c>
      <c r="S465">
        <v>104.02</v>
      </c>
      <c r="T465">
        <v>64.192999999999998</v>
      </c>
      <c r="U465">
        <v>62.691000000000003</v>
      </c>
      <c r="V465">
        <v>35.807000000000002</v>
      </c>
      <c r="W465">
        <v>37.308999999999997</v>
      </c>
      <c r="X465">
        <v>14.371</v>
      </c>
      <c r="Y465">
        <v>12.452</v>
      </c>
      <c r="Z465">
        <v>37.308999999999997</v>
      </c>
      <c r="AA465">
        <v>35.807000000000002</v>
      </c>
      <c r="AB465">
        <v>10.994999999999999</v>
      </c>
      <c r="AC465">
        <v>10</v>
      </c>
      <c r="AD465">
        <v>12</v>
      </c>
      <c r="AE465">
        <v>10</v>
      </c>
      <c r="AF465">
        <v>10</v>
      </c>
    </row>
    <row r="466" spans="1:32" x14ac:dyDescent="0.35">
      <c r="A466">
        <v>709</v>
      </c>
      <c r="B466" t="s">
        <v>36</v>
      </c>
      <c r="C466">
        <v>1</v>
      </c>
      <c r="J466" t="s">
        <v>1743</v>
      </c>
      <c r="L466">
        <v>45.207000000000001</v>
      </c>
      <c r="M466">
        <v>47.896000000000001</v>
      </c>
      <c r="N466">
        <v>92.683000000000007</v>
      </c>
      <c r="O466">
        <v>93.462000000000003</v>
      </c>
      <c r="P466">
        <v>85.656000000000006</v>
      </c>
      <c r="Q466">
        <v>86.682000000000002</v>
      </c>
      <c r="R466">
        <v>110.357</v>
      </c>
      <c r="S466">
        <v>111.19199999999999</v>
      </c>
      <c r="T466">
        <v>64.293999999999997</v>
      </c>
      <c r="U466">
        <v>66.548000000000002</v>
      </c>
      <c r="V466">
        <v>35.706000000000003</v>
      </c>
      <c r="W466">
        <v>33.451999999999998</v>
      </c>
      <c r="X466">
        <v>15.853999999999999</v>
      </c>
      <c r="Y466">
        <v>14.727</v>
      </c>
      <c r="Z466">
        <v>33.451999999999998</v>
      </c>
      <c r="AA466">
        <v>35.706000000000003</v>
      </c>
      <c r="AB466">
        <v>11.146000000000001</v>
      </c>
      <c r="AC466">
        <v>13</v>
      </c>
      <c r="AD466">
        <v>10</v>
      </c>
      <c r="AE466">
        <v>10</v>
      </c>
      <c r="AF466">
        <v>10</v>
      </c>
    </row>
    <row r="467" spans="1:32" x14ac:dyDescent="0.35">
      <c r="A467">
        <v>710</v>
      </c>
      <c r="B467" t="s">
        <v>36</v>
      </c>
      <c r="C467">
        <v>1</v>
      </c>
      <c r="J467" t="s">
        <v>1746</v>
      </c>
      <c r="L467">
        <v>47.819000000000003</v>
      </c>
      <c r="M467">
        <v>55.11</v>
      </c>
      <c r="N467">
        <v>102.527</v>
      </c>
      <c r="O467">
        <v>102.19199999999999</v>
      </c>
      <c r="P467">
        <v>92.858999999999995</v>
      </c>
      <c r="Q467">
        <v>92.89</v>
      </c>
      <c r="R467">
        <v>107.376</v>
      </c>
      <c r="S467">
        <v>106.887</v>
      </c>
      <c r="T467">
        <v>64.555000000000007</v>
      </c>
      <c r="U467">
        <v>65.807000000000002</v>
      </c>
      <c r="V467">
        <v>35.445</v>
      </c>
      <c r="W467">
        <v>34.192999999999998</v>
      </c>
      <c r="X467">
        <v>14.363</v>
      </c>
      <c r="Y467">
        <v>16.161000000000001</v>
      </c>
      <c r="Z467">
        <v>34.192999999999998</v>
      </c>
      <c r="AA467">
        <v>35.445</v>
      </c>
      <c r="AB467">
        <v>13.97</v>
      </c>
      <c r="AC467">
        <v>12</v>
      </c>
      <c r="AD467">
        <v>12</v>
      </c>
      <c r="AE467">
        <v>12</v>
      </c>
      <c r="AF467">
        <v>12</v>
      </c>
    </row>
    <row r="468" spans="1:32" x14ac:dyDescent="0.35">
      <c r="A468">
        <v>711</v>
      </c>
      <c r="B468" t="s">
        <v>36</v>
      </c>
      <c r="C468">
        <v>1</v>
      </c>
      <c r="J468" t="s">
        <v>1749</v>
      </c>
      <c r="L468">
        <v>44.856999999999999</v>
      </c>
      <c r="M468">
        <v>43.762999999999998</v>
      </c>
      <c r="N468">
        <v>88.253</v>
      </c>
      <c r="O468">
        <v>88.855999999999995</v>
      </c>
      <c r="P468">
        <v>73.527000000000001</v>
      </c>
      <c r="Q468">
        <v>74.123999999999995</v>
      </c>
      <c r="R468">
        <v>99.061999999999998</v>
      </c>
      <c r="S468">
        <v>99.403000000000006</v>
      </c>
      <c r="T468">
        <v>65.272000000000006</v>
      </c>
      <c r="U468">
        <v>65.364999999999995</v>
      </c>
      <c r="V468">
        <v>34.728000000000002</v>
      </c>
      <c r="W468">
        <v>34.634999999999998</v>
      </c>
      <c r="X468">
        <v>17.248000000000001</v>
      </c>
      <c r="Y468">
        <v>13.484</v>
      </c>
      <c r="Z468">
        <v>34.634999999999998</v>
      </c>
      <c r="AA468">
        <v>34.728000000000002</v>
      </c>
      <c r="AB468">
        <v>9.2569999999999997</v>
      </c>
      <c r="AC468">
        <v>12</v>
      </c>
      <c r="AD468">
        <v>11</v>
      </c>
      <c r="AE468">
        <v>11</v>
      </c>
      <c r="AF468">
        <v>11</v>
      </c>
    </row>
    <row r="469" spans="1:32" x14ac:dyDescent="0.35">
      <c r="A469">
        <v>712</v>
      </c>
      <c r="B469" t="s">
        <v>36</v>
      </c>
      <c r="C469">
        <v>1</v>
      </c>
      <c r="J469" t="s">
        <v>1752</v>
      </c>
      <c r="L469">
        <v>48.292999999999999</v>
      </c>
      <c r="M469">
        <v>50.752000000000002</v>
      </c>
      <c r="N469">
        <v>100.1</v>
      </c>
      <c r="O469">
        <v>98.509</v>
      </c>
      <c r="P469">
        <v>91.414000000000001</v>
      </c>
      <c r="Q469">
        <v>89.908000000000001</v>
      </c>
      <c r="R469">
        <v>109.53</v>
      </c>
      <c r="S469">
        <v>109.09</v>
      </c>
      <c r="T469">
        <v>64.307000000000002</v>
      </c>
      <c r="U469">
        <v>65.164000000000001</v>
      </c>
      <c r="V469">
        <v>35.692999999999998</v>
      </c>
      <c r="W469">
        <v>34.835999999999999</v>
      </c>
      <c r="X469">
        <v>13.673</v>
      </c>
      <c r="Y469">
        <v>16.338000000000001</v>
      </c>
      <c r="Z469">
        <v>34.835999999999999</v>
      </c>
      <c r="AA469">
        <v>35.692999999999998</v>
      </c>
      <c r="AB469">
        <v>12.564</v>
      </c>
      <c r="AC469">
        <v>11</v>
      </c>
      <c r="AD469">
        <v>14</v>
      </c>
      <c r="AE469">
        <v>11</v>
      </c>
      <c r="AF469">
        <v>11</v>
      </c>
    </row>
    <row r="470" spans="1:32" x14ac:dyDescent="0.35">
      <c r="A470">
        <v>713</v>
      </c>
      <c r="B470" t="s">
        <v>36</v>
      </c>
      <c r="C470">
        <v>1</v>
      </c>
      <c r="J470" t="s">
        <v>1755</v>
      </c>
      <c r="L470">
        <v>65.150000000000006</v>
      </c>
      <c r="M470">
        <v>61.915999999999997</v>
      </c>
      <c r="N470">
        <v>127.126</v>
      </c>
      <c r="O470">
        <v>127.411</v>
      </c>
      <c r="P470">
        <v>110.703</v>
      </c>
      <c r="Q470">
        <v>111.17100000000001</v>
      </c>
      <c r="R470">
        <v>105.074</v>
      </c>
      <c r="S470">
        <v>105.077</v>
      </c>
      <c r="T470">
        <v>61.670999999999999</v>
      </c>
      <c r="U470">
        <v>62.162999999999997</v>
      </c>
      <c r="V470">
        <v>38.329000000000001</v>
      </c>
      <c r="W470">
        <v>37.837000000000003</v>
      </c>
      <c r="X470">
        <v>11.907</v>
      </c>
      <c r="Y470">
        <v>11.323</v>
      </c>
      <c r="Z470">
        <v>37.837000000000003</v>
      </c>
      <c r="AA470">
        <v>38.329000000000001</v>
      </c>
      <c r="AB470">
        <v>10.5</v>
      </c>
      <c r="AC470">
        <v>9</v>
      </c>
      <c r="AD470">
        <v>10</v>
      </c>
      <c r="AE470">
        <v>9</v>
      </c>
      <c r="AF470">
        <v>9</v>
      </c>
    </row>
    <row r="471" spans="1:32" x14ac:dyDescent="0.35">
      <c r="A471">
        <v>714</v>
      </c>
      <c r="B471" t="s">
        <v>36</v>
      </c>
      <c r="C471">
        <v>1</v>
      </c>
      <c r="J471" t="s">
        <v>1758</v>
      </c>
      <c r="L471">
        <v>36.734999999999999</v>
      </c>
      <c r="M471">
        <v>41.472999999999999</v>
      </c>
      <c r="N471">
        <v>78.370999999999995</v>
      </c>
      <c r="O471">
        <v>78.242999999999995</v>
      </c>
      <c r="P471">
        <v>60.43</v>
      </c>
      <c r="Q471">
        <v>61.286000000000001</v>
      </c>
      <c r="R471">
        <v>93.516999999999996</v>
      </c>
      <c r="S471">
        <v>94.29</v>
      </c>
      <c r="T471">
        <v>68.117999999999995</v>
      </c>
      <c r="U471">
        <v>69.801000000000002</v>
      </c>
      <c r="V471">
        <v>31.882000000000001</v>
      </c>
      <c r="W471">
        <v>30.199000000000002</v>
      </c>
      <c r="X471">
        <v>20.506</v>
      </c>
      <c r="Y471">
        <v>17.495000000000001</v>
      </c>
      <c r="Z471">
        <v>30.199000000000002</v>
      </c>
      <c r="AA471">
        <v>31.882000000000001</v>
      </c>
      <c r="AB471">
        <v>11.445</v>
      </c>
      <c r="AC471">
        <v>13</v>
      </c>
      <c r="AD471">
        <v>15</v>
      </c>
      <c r="AE471">
        <v>13</v>
      </c>
      <c r="AF471">
        <v>13</v>
      </c>
    </row>
    <row r="472" spans="1:32" x14ac:dyDescent="0.35">
      <c r="A472">
        <v>715</v>
      </c>
      <c r="B472" t="s">
        <v>36</v>
      </c>
      <c r="C472">
        <v>1</v>
      </c>
      <c r="J472" t="s">
        <v>1761</v>
      </c>
      <c r="L472">
        <v>43.188000000000002</v>
      </c>
      <c r="M472">
        <v>42.085000000000001</v>
      </c>
      <c r="N472">
        <v>85.373000000000005</v>
      </c>
      <c r="O472">
        <v>86.241</v>
      </c>
      <c r="P472">
        <v>72.397999999999996</v>
      </c>
      <c r="Q472">
        <v>73.073999999999998</v>
      </c>
      <c r="R472">
        <v>101.669</v>
      </c>
      <c r="S472">
        <v>101.876</v>
      </c>
      <c r="T472">
        <v>65.564999999999998</v>
      </c>
      <c r="U472">
        <v>63.313000000000002</v>
      </c>
      <c r="V472">
        <v>34.435000000000002</v>
      </c>
      <c r="W472">
        <v>36.686999999999998</v>
      </c>
      <c r="X472">
        <v>14.906000000000001</v>
      </c>
      <c r="Y472">
        <v>14.769</v>
      </c>
      <c r="Z472">
        <v>36.686999999999998</v>
      </c>
      <c r="AA472">
        <v>34.435000000000002</v>
      </c>
      <c r="AB472">
        <v>15.298</v>
      </c>
      <c r="AC472">
        <v>13</v>
      </c>
      <c r="AD472">
        <v>13</v>
      </c>
      <c r="AE472">
        <v>13</v>
      </c>
      <c r="AF472">
        <v>13</v>
      </c>
    </row>
    <row r="473" spans="1:32" x14ac:dyDescent="0.35">
      <c r="A473">
        <v>716</v>
      </c>
      <c r="B473" t="s">
        <v>36</v>
      </c>
      <c r="C473">
        <v>1</v>
      </c>
      <c r="J473" t="s">
        <v>1764</v>
      </c>
      <c r="L473">
        <v>51.9</v>
      </c>
      <c r="M473">
        <v>55.543999999999997</v>
      </c>
      <c r="N473">
        <v>108.223</v>
      </c>
      <c r="O473">
        <v>107.31</v>
      </c>
      <c r="P473">
        <v>96.491</v>
      </c>
      <c r="Q473">
        <v>95.754000000000005</v>
      </c>
      <c r="R473">
        <v>106.648</v>
      </c>
      <c r="S473">
        <v>106.717</v>
      </c>
      <c r="T473">
        <v>62.994</v>
      </c>
      <c r="U473">
        <v>62.875</v>
      </c>
      <c r="V473">
        <v>37.006</v>
      </c>
      <c r="W473">
        <v>37.125</v>
      </c>
      <c r="X473">
        <v>13.519</v>
      </c>
      <c r="Y473">
        <v>12.103999999999999</v>
      </c>
      <c r="Z473">
        <v>37.125</v>
      </c>
      <c r="AA473">
        <v>37.006</v>
      </c>
      <c r="AB473">
        <v>11.991</v>
      </c>
      <c r="AC473">
        <v>17</v>
      </c>
      <c r="AD473">
        <v>23</v>
      </c>
      <c r="AE473">
        <v>17</v>
      </c>
      <c r="AF473">
        <v>17</v>
      </c>
    </row>
    <row r="474" spans="1:32" x14ac:dyDescent="0.35">
      <c r="A474">
        <v>717</v>
      </c>
      <c r="B474" t="s">
        <v>36</v>
      </c>
      <c r="C474">
        <v>1</v>
      </c>
      <c r="J474" t="s">
        <v>1767</v>
      </c>
      <c r="L474">
        <v>50.731000000000002</v>
      </c>
      <c r="M474">
        <v>55.634</v>
      </c>
      <c r="N474">
        <v>106.75</v>
      </c>
      <c r="O474">
        <v>106.55200000000001</v>
      </c>
      <c r="P474">
        <v>128.43100000000001</v>
      </c>
      <c r="Q474">
        <v>128.56700000000001</v>
      </c>
      <c r="R474">
        <v>144.203</v>
      </c>
      <c r="S474">
        <v>144.38200000000001</v>
      </c>
      <c r="T474">
        <v>61.985999999999997</v>
      </c>
      <c r="U474">
        <v>59.5</v>
      </c>
      <c r="V474">
        <v>38.014000000000003</v>
      </c>
      <c r="W474">
        <v>40.5</v>
      </c>
      <c r="X474">
        <v>11.407</v>
      </c>
      <c r="Y474">
        <v>10.337999999999999</v>
      </c>
      <c r="Z474">
        <v>40.5</v>
      </c>
      <c r="AA474">
        <v>38.014000000000003</v>
      </c>
      <c r="AB474">
        <v>9.1679999999999993</v>
      </c>
      <c r="AC474">
        <v>26</v>
      </c>
      <c r="AD474">
        <v>25</v>
      </c>
      <c r="AE474">
        <v>25</v>
      </c>
      <c r="AF474">
        <v>25</v>
      </c>
    </row>
    <row r="475" spans="1:32" x14ac:dyDescent="0.35">
      <c r="A475">
        <v>718</v>
      </c>
      <c r="B475" t="s">
        <v>36</v>
      </c>
      <c r="C475">
        <v>1</v>
      </c>
      <c r="J475" t="s">
        <v>1770</v>
      </c>
      <c r="L475">
        <v>34.901000000000003</v>
      </c>
      <c r="M475">
        <v>32.805999999999997</v>
      </c>
      <c r="N475">
        <v>67.649000000000001</v>
      </c>
      <c r="O475">
        <v>68.754000000000005</v>
      </c>
      <c r="P475">
        <v>34.966999999999999</v>
      </c>
      <c r="Q475">
        <v>34.25</v>
      </c>
      <c r="R475">
        <v>64.457999999999998</v>
      </c>
      <c r="S475">
        <v>60.04</v>
      </c>
      <c r="T475">
        <v>76.950999999999993</v>
      </c>
      <c r="U475">
        <v>72.02</v>
      </c>
      <c r="V475">
        <v>23.048999999999999</v>
      </c>
      <c r="W475">
        <v>27.98</v>
      </c>
      <c r="X475">
        <v>18.792999999999999</v>
      </c>
      <c r="Y475">
        <v>27.169</v>
      </c>
      <c r="Z475">
        <v>27.98</v>
      </c>
      <c r="AA475">
        <v>23.048999999999999</v>
      </c>
      <c r="AB475">
        <v>13.64</v>
      </c>
      <c r="AC475">
        <v>10</v>
      </c>
      <c r="AD475">
        <v>11</v>
      </c>
      <c r="AE475">
        <v>10</v>
      </c>
      <c r="AF475">
        <v>10</v>
      </c>
    </row>
    <row r="476" spans="1:32" x14ac:dyDescent="0.35">
      <c r="A476">
        <v>719</v>
      </c>
      <c r="B476" t="s">
        <v>36</v>
      </c>
      <c r="C476">
        <v>1</v>
      </c>
      <c r="J476" t="s">
        <v>1773</v>
      </c>
      <c r="L476">
        <v>44.136000000000003</v>
      </c>
      <c r="M476">
        <v>43.271999999999998</v>
      </c>
      <c r="N476">
        <v>87.185000000000002</v>
      </c>
      <c r="O476">
        <v>88.974999999999994</v>
      </c>
      <c r="P476">
        <v>88.942999999999998</v>
      </c>
      <c r="Q476">
        <v>90.617999999999995</v>
      </c>
      <c r="R476">
        <v>120.962</v>
      </c>
      <c r="S476">
        <v>121.69199999999999</v>
      </c>
      <c r="T476">
        <v>64.567999999999998</v>
      </c>
      <c r="U476">
        <v>64.072999999999993</v>
      </c>
      <c r="V476">
        <v>35.432000000000002</v>
      </c>
      <c r="W476">
        <v>35.927</v>
      </c>
      <c r="X476">
        <v>14.541</v>
      </c>
      <c r="Y476">
        <v>13.83</v>
      </c>
      <c r="Z476">
        <v>35.927</v>
      </c>
      <c r="AA476">
        <v>35.432000000000002</v>
      </c>
      <c r="AB476">
        <v>8.9209999999999994</v>
      </c>
      <c r="AC476">
        <v>21</v>
      </c>
      <c r="AD476">
        <v>21</v>
      </c>
      <c r="AE476">
        <v>21</v>
      </c>
      <c r="AF476">
        <v>21</v>
      </c>
    </row>
    <row r="477" spans="1:32" x14ac:dyDescent="0.35">
      <c r="A477">
        <v>720</v>
      </c>
      <c r="B477" t="s">
        <v>36</v>
      </c>
      <c r="C477">
        <v>1</v>
      </c>
      <c r="J477" t="s">
        <v>1776</v>
      </c>
      <c r="L477">
        <v>51.866</v>
      </c>
      <c r="M477">
        <v>52.582000000000001</v>
      </c>
      <c r="N477">
        <v>104.84699999999999</v>
      </c>
      <c r="O477">
        <v>104.738</v>
      </c>
      <c r="P477">
        <v>94.293999999999997</v>
      </c>
      <c r="Q477">
        <v>93.882000000000005</v>
      </c>
      <c r="R477">
        <v>107.59099999999999</v>
      </c>
      <c r="S477">
        <v>107.28</v>
      </c>
      <c r="T477">
        <v>63.96</v>
      </c>
      <c r="U477">
        <v>64.102999999999994</v>
      </c>
      <c r="V477">
        <v>36.04</v>
      </c>
      <c r="W477">
        <v>35.896999999999998</v>
      </c>
      <c r="X477">
        <v>13.824</v>
      </c>
      <c r="Y477">
        <v>13.997</v>
      </c>
      <c r="Z477">
        <v>35.896999999999998</v>
      </c>
      <c r="AA477">
        <v>36.04</v>
      </c>
      <c r="AB477">
        <v>11.818</v>
      </c>
      <c r="AC477">
        <v>16</v>
      </c>
      <c r="AD477">
        <v>15</v>
      </c>
      <c r="AE477">
        <v>15</v>
      </c>
      <c r="AF477">
        <v>15</v>
      </c>
    </row>
    <row r="478" spans="1:32" x14ac:dyDescent="0.35">
      <c r="A478">
        <v>721</v>
      </c>
      <c r="B478" t="s">
        <v>36</v>
      </c>
      <c r="C478">
        <v>1</v>
      </c>
      <c r="J478" t="s">
        <v>1779</v>
      </c>
      <c r="L478">
        <v>60.171999999999997</v>
      </c>
      <c r="M478">
        <v>63.055999999999997</v>
      </c>
      <c r="N478">
        <v>123.78</v>
      </c>
      <c r="O478">
        <v>123.017</v>
      </c>
      <c r="P478">
        <v>107.80500000000001</v>
      </c>
      <c r="Q478">
        <v>106.83199999999999</v>
      </c>
      <c r="R478">
        <v>104.09099999999999</v>
      </c>
      <c r="S478">
        <v>103.395</v>
      </c>
      <c r="T478">
        <v>63.542999999999999</v>
      </c>
      <c r="U478">
        <v>64.37</v>
      </c>
      <c r="V478">
        <v>36.457000000000001</v>
      </c>
      <c r="W478">
        <v>35.630000000000003</v>
      </c>
      <c r="X478">
        <v>13.377000000000001</v>
      </c>
      <c r="Y478">
        <v>14.757999999999999</v>
      </c>
      <c r="Z478">
        <v>35.630000000000003</v>
      </c>
      <c r="AA478">
        <v>36.457000000000001</v>
      </c>
      <c r="AB478">
        <v>9.1340000000000003</v>
      </c>
      <c r="AC478">
        <v>15</v>
      </c>
      <c r="AD478">
        <v>14</v>
      </c>
      <c r="AE478">
        <v>14</v>
      </c>
      <c r="AF478">
        <v>14</v>
      </c>
    </row>
    <row r="479" spans="1:32" x14ac:dyDescent="0.35">
      <c r="A479">
        <v>722</v>
      </c>
      <c r="B479" t="s">
        <v>36</v>
      </c>
      <c r="C479">
        <v>1</v>
      </c>
      <c r="J479" t="s">
        <v>1782</v>
      </c>
      <c r="L479">
        <v>44.825000000000003</v>
      </c>
      <c r="M479">
        <v>43.295999999999999</v>
      </c>
      <c r="N479">
        <v>88.593000000000004</v>
      </c>
      <c r="O479">
        <v>87.879000000000005</v>
      </c>
      <c r="P479">
        <v>74.494</v>
      </c>
      <c r="Q479">
        <v>73.801000000000002</v>
      </c>
      <c r="R479">
        <v>100.63200000000001</v>
      </c>
      <c r="S479">
        <v>100.443</v>
      </c>
      <c r="T479">
        <v>62.183</v>
      </c>
      <c r="U479">
        <v>61.743000000000002</v>
      </c>
      <c r="V479">
        <v>37.817</v>
      </c>
      <c r="W479">
        <v>38.256999999999998</v>
      </c>
      <c r="X479">
        <v>11.435</v>
      </c>
      <c r="Y479">
        <v>12.394</v>
      </c>
      <c r="Z479">
        <v>38.256999999999998</v>
      </c>
      <c r="AA479">
        <v>37.817</v>
      </c>
      <c r="AB479">
        <v>11.954000000000001</v>
      </c>
      <c r="AC479">
        <v>15</v>
      </c>
      <c r="AD479">
        <v>17</v>
      </c>
      <c r="AE479">
        <v>15</v>
      </c>
      <c r="AF479">
        <v>15</v>
      </c>
    </row>
    <row r="480" spans="1:32" x14ac:dyDescent="0.35">
      <c r="A480">
        <v>723</v>
      </c>
      <c r="B480" t="s">
        <v>36</v>
      </c>
      <c r="C480">
        <v>1</v>
      </c>
      <c r="J480" t="s">
        <v>1785</v>
      </c>
      <c r="L480">
        <v>24.067</v>
      </c>
      <c r="M480">
        <v>19.254999999999999</v>
      </c>
      <c r="N480">
        <v>43.037999999999997</v>
      </c>
      <c r="O480">
        <v>43.459000000000003</v>
      </c>
      <c r="P480">
        <v>24.620999999999999</v>
      </c>
      <c r="Q480">
        <v>24.861999999999998</v>
      </c>
      <c r="R480">
        <v>69.855000000000004</v>
      </c>
      <c r="S480">
        <v>69.289000000000001</v>
      </c>
      <c r="T480">
        <v>77.980999999999995</v>
      </c>
      <c r="U480">
        <v>76.12</v>
      </c>
      <c r="V480">
        <v>22.018999999999998</v>
      </c>
      <c r="W480">
        <v>23.88</v>
      </c>
      <c r="X480">
        <v>26.530999999999999</v>
      </c>
      <c r="Y480">
        <v>27.896999999999998</v>
      </c>
      <c r="Z480">
        <v>23.88</v>
      </c>
      <c r="AA480">
        <v>22.018999999999998</v>
      </c>
      <c r="AB480">
        <v>12.134</v>
      </c>
      <c r="AC480">
        <v>18</v>
      </c>
      <c r="AD480">
        <v>18</v>
      </c>
      <c r="AE480">
        <v>18</v>
      </c>
      <c r="AF480">
        <v>18</v>
      </c>
    </row>
    <row r="481" spans="1:32" x14ac:dyDescent="0.35">
      <c r="A481">
        <v>724</v>
      </c>
      <c r="B481" t="s">
        <v>36</v>
      </c>
      <c r="C481">
        <v>1</v>
      </c>
      <c r="J481" t="s">
        <v>1788</v>
      </c>
      <c r="L481">
        <v>65.450999999999993</v>
      </c>
      <c r="M481">
        <v>62.999000000000002</v>
      </c>
      <c r="N481">
        <v>128.066</v>
      </c>
      <c r="O481">
        <v>129.17500000000001</v>
      </c>
      <c r="P481">
        <v>117.66500000000001</v>
      </c>
      <c r="Q481">
        <v>118.158</v>
      </c>
      <c r="R481">
        <v>109.748</v>
      </c>
      <c r="S481">
        <v>109.23099999999999</v>
      </c>
      <c r="T481">
        <v>60.844000000000001</v>
      </c>
      <c r="U481">
        <v>61.267000000000003</v>
      </c>
      <c r="V481">
        <v>39.155999999999999</v>
      </c>
      <c r="W481">
        <v>38.732999999999997</v>
      </c>
      <c r="X481">
        <v>10.606999999999999</v>
      </c>
      <c r="Y481">
        <v>11.596</v>
      </c>
      <c r="Z481">
        <v>38.732999999999997</v>
      </c>
      <c r="AA481">
        <v>39.155999999999999</v>
      </c>
      <c r="AB481">
        <v>7.7709999999999999</v>
      </c>
      <c r="AC481">
        <v>13</v>
      </c>
      <c r="AD481">
        <v>14</v>
      </c>
      <c r="AE481">
        <v>13</v>
      </c>
      <c r="AF481">
        <v>13</v>
      </c>
    </row>
    <row r="482" spans="1:32" x14ac:dyDescent="0.35">
      <c r="A482">
        <v>725</v>
      </c>
      <c r="B482" t="s">
        <v>36</v>
      </c>
      <c r="C482">
        <v>1</v>
      </c>
      <c r="J482" t="s">
        <v>1791</v>
      </c>
      <c r="L482">
        <v>56.442999999999998</v>
      </c>
      <c r="M482">
        <v>57.415999999999997</v>
      </c>
      <c r="N482">
        <v>113.268</v>
      </c>
      <c r="O482">
        <v>114.34099999999999</v>
      </c>
      <c r="P482">
        <v>103.584</v>
      </c>
      <c r="Q482">
        <v>103.664</v>
      </c>
      <c r="R482">
        <v>110.19</v>
      </c>
      <c r="S482">
        <v>108.848</v>
      </c>
      <c r="T482">
        <v>60.74</v>
      </c>
      <c r="U482">
        <v>63.783000000000001</v>
      </c>
      <c r="V482">
        <v>39.26</v>
      </c>
      <c r="W482">
        <v>36.216999999999999</v>
      </c>
      <c r="X482">
        <v>11.359</v>
      </c>
      <c r="Y482">
        <v>13.29</v>
      </c>
      <c r="Z482">
        <v>36.216999999999999</v>
      </c>
      <c r="AA482">
        <v>39.26</v>
      </c>
      <c r="AB482">
        <v>13.253</v>
      </c>
      <c r="AC482">
        <v>15</v>
      </c>
      <c r="AD482">
        <v>16</v>
      </c>
      <c r="AE482">
        <v>15</v>
      </c>
      <c r="AF482">
        <v>15</v>
      </c>
    </row>
    <row r="483" spans="1:32" x14ac:dyDescent="0.35">
      <c r="A483">
        <v>726</v>
      </c>
      <c r="B483" t="s">
        <v>36</v>
      </c>
      <c r="C483">
        <v>1</v>
      </c>
      <c r="J483" t="s">
        <v>1794</v>
      </c>
      <c r="L483">
        <v>62.911999999999999</v>
      </c>
      <c r="M483">
        <v>61.904000000000003</v>
      </c>
      <c r="N483">
        <v>124.851</v>
      </c>
      <c r="O483">
        <v>124.845</v>
      </c>
      <c r="P483">
        <v>111.813</v>
      </c>
      <c r="Q483">
        <v>111.078</v>
      </c>
      <c r="R483">
        <v>107.821</v>
      </c>
      <c r="S483">
        <v>107.27200000000001</v>
      </c>
      <c r="T483">
        <v>64.775000000000006</v>
      </c>
      <c r="U483">
        <v>64.442999999999998</v>
      </c>
      <c r="V483">
        <v>35.225000000000001</v>
      </c>
      <c r="W483">
        <v>35.557000000000002</v>
      </c>
      <c r="X483">
        <v>15.191000000000001</v>
      </c>
      <c r="Y483">
        <v>13.935</v>
      </c>
      <c r="Z483">
        <v>35.557000000000002</v>
      </c>
      <c r="AA483">
        <v>35.225000000000001</v>
      </c>
      <c r="AB483">
        <v>10.115</v>
      </c>
      <c r="AC483">
        <v>16</v>
      </c>
      <c r="AD483">
        <v>17</v>
      </c>
      <c r="AE483">
        <v>16</v>
      </c>
      <c r="AF483">
        <v>16</v>
      </c>
    </row>
    <row r="484" spans="1:32" x14ac:dyDescent="0.35">
      <c r="A484">
        <v>727</v>
      </c>
      <c r="B484" t="s">
        <v>36</v>
      </c>
      <c r="C484">
        <v>1</v>
      </c>
      <c r="J484" t="s">
        <v>1797</v>
      </c>
      <c r="L484">
        <v>58.198999999999998</v>
      </c>
      <c r="M484">
        <v>56.009</v>
      </c>
      <c r="N484">
        <v>113.815</v>
      </c>
      <c r="O484">
        <v>114.61499999999999</v>
      </c>
      <c r="P484">
        <v>101.753</v>
      </c>
      <c r="Q484">
        <v>102.834</v>
      </c>
      <c r="R484">
        <v>107.586</v>
      </c>
      <c r="S484">
        <v>107.44199999999999</v>
      </c>
      <c r="T484">
        <v>64.001000000000005</v>
      </c>
      <c r="U484">
        <v>63.061</v>
      </c>
      <c r="V484">
        <v>35.999000000000002</v>
      </c>
      <c r="W484">
        <v>36.939</v>
      </c>
      <c r="X484">
        <v>14.221</v>
      </c>
      <c r="Y484">
        <v>13.319000000000001</v>
      </c>
      <c r="Z484">
        <v>36.939</v>
      </c>
      <c r="AA484">
        <v>35.999000000000002</v>
      </c>
      <c r="AB484">
        <v>14.532999999999999</v>
      </c>
      <c r="AC484">
        <v>16</v>
      </c>
      <c r="AD484">
        <v>14</v>
      </c>
      <c r="AE484">
        <v>14</v>
      </c>
      <c r="AF484">
        <v>14</v>
      </c>
    </row>
    <row r="485" spans="1:32" x14ac:dyDescent="0.35">
      <c r="A485">
        <v>728</v>
      </c>
      <c r="B485" t="s">
        <v>36</v>
      </c>
      <c r="C485">
        <v>1</v>
      </c>
      <c r="J485" t="s">
        <v>1800</v>
      </c>
      <c r="L485">
        <v>59.420999999999999</v>
      </c>
      <c r="M485">
        <v>58.896000000000001</v>
      </c>
      <c r="N485">
        <v>118.71299999999999</v>
      </c>
      <c r="O485">
        <v>118.212</v>
      </c>
      <c r="P485">
        <v>128.73699999999999</v>
      </c>
      <c r="Q485">
        <v>128.79</v>
      </c>
      <c r="R485">
        <v>129.87799999999999</v>
      </c>
      <c r="S485">
        <v>130.26900000000001</v>
      </c>
      <c r="T485">
        <v>61.728000000000002</v>
      </c>
      <c r="U485">
        <v>61.55</v>
      </c>
      <c r="V485">
        <v>38.271999999999998</v>
      </c>
      <c r="W485">
        <v>38.450000000000003</v>
      </c>
      <c r="X485">
        <v>12.378</v>
      </c>
      <c r="Y485">
        <v>11.07</v>
      </c>
      <c r="Z485">
        <v>38.450000000000003</v>
      </c>
      <c r="AA485">
        <v>38.271999999999998</v>
      </c>
      <c r="AB485">
        <v>10.528</v>
      </c>
      <c r="AC485">
        <v>24</v>
      </c>
      <c r="AD485">
        <v>24</v>
      </c>
      <c r="AE485">
        <v>24</v>
      </c>
      <c r="AF485">
        <v>24</v>
      </c>
    </row>
    <row r="486" spans="1:32" x14ac:dyDescent="0.35">
      <c r="A486">
        <v>729</v>
      </c>
      <c r="B486" t="s">
        <v>36</v>
      </c>
      <c r="C486">
        <v>1</v>
      </c>
      <c r="J486" t="s">
        <v>1803</v>
      </c>
      <c r="L486">
        <v>62.173999999999999</v>
      </c>
      <c r="M486">
        <v>55.384</v>
      </c>
      <c r="N486">
        <v>117.952</v>
      </c>
      <c r="O486">
        <v>117.861</v>
      </c>
      <c r="P486">
        <v>88.221000000000004</v>
      </c>
      <c r="Q486">
        <v>88.040999999999997</v>
      </c>
      <c r="R486">
        <v>89.421000000000006</v>
      </c>
      <c r="S486">
        <v>89.15</v>
      </c>
      <c r="T486">
        <v>63.024999999999999</v>
      </c>
      <c r="U486">
        <v>63.521000000000001</v>
      </c>
      <c r="V486">
        <v>36.975000000000001</v>
      </c>
      <c r="W486">
        <v>36.478999999999999</v>
      </c>
      <c r="X486">
        <v>14.815</v>
      </c>
      <c r="Y486">
        <v>12.528</v>
      </c>
      <c r="Z486">
        <v>36.478999999999999</v>
      </c>
      <c r="AA486">
        <v>36.975000000000001</v>
      </c>
      <c r="AB486">
        <v>11.757999999999999</v>
      </c>
      <c r="AC486">
        <v>9</v>
      </c>
      <c r="AD486">
        <v>9</v>
      </c>
      <c r="AE486">
        <v>9</v>
      </c>
      <c r="AF486">
        <v>9</v>
      </c>
    </row>
    <row r="487" spans="1:32" x14ac:dyDescent="0.35">
      <c r="A487">
        <v>730</v>
      </c>
      <c r="B487" t="s">
        <v>36</v>
      </c>
      <c r="C487">
        <v>1</v>
      </c>
      <c r="J487" t="s">
        <v>1806</v>
      </c>
      <c r="L487">
        <v>48.71</v>
      </c>
      <c r="M487">
        <v>47.93</v>
      </c>
      <c r="N487">
        <v>96.384</v>
      </c>
      <c r="O487">
        <v>97.143000000000001</v>
      </c>
      <c r="P487">
        <v>89.855000000000004</v>
      </c>
      <c r="Q487">
        <v>90.376000000000005</v>
      </c>
      <c r="R487">
        <v>111.98699999999999</v>
      </c>
      <c r="S487">
        <v>111.712</v>
      </c>
      <c r="T487">
        <v>64.078999999999994</v>
      </c>
      <c r="U487">
        <v>64.326999999999998</v>
      </c>
      <c r="V487">
        <v>35.920999999999999</v>
      </c>
      <c r="W487">
        <v>35.671999999999997</v>
      </c>
      <c r="X487">
        <v>13.43</v>
      </c>
      <c r="Y487">
        <v>15.417999999999999</v>
      </c>
      <c r="Z487">
        <v>35.671999999999997</v>
      </c>
      <c r="AA487">
        <v>35.920999999999999</v>
      </c>
      <c r="AB487">
        <v>9.2680000000000007</v>
      </c>
      <c r="AC487">
        <v>17</v>
      </c>
      <c r="AD487">
        <v>18</v>
      </c>
      <c r="AE487">
        <v>17</v>
      </c>
      <c r="AF487">
        <v>17</v>
      </c>
    </row>
    <row r="488" spans="1:32" x14ac:dyDescent="0.35">
      <c r="A488">
        <v>731</v>
      </c>
      <c r="B488" t="s">
        <v>36</v>
      </c>
      <c r="C488">
        <v>1</v>
      </c>
      <c r="J488" t="s">
        <v>1809</v>
      </c>
      <c r="L488">
        <v>34.783999999999999</v>
      </c>
      <c r="M488">
        <v>40.728000000000002</v>
      </c>
      <c r="N488">
        <v>75.417000000000002</v>
      </c>
      <c r="O488">
        <v>75.385000000000005</v>
      </c>
      <c r="P488">
        <v>65.881</v>
      </c>
      <c r="Q488">
        <v>65.563000000000002</v>
      </c>
      <c r="R488">
        <v>104.57</v>
      </c>
      <c r="S488">
        <v>104.26</v>
      </c>
      <c r="T488">
        <v>72.852000000000004</v>
      </c>
      <c r="U488">
        <v>60.289000000000001</v>
      </c>
      <c r="V488">
        <v>27.148</v>
      </c>
      <c r="W488">
        <v>39.710999999999999</v>
      </c>
      <c r="X488">
        <v>16.021999999999998</v>
      </c>
      <c r="Y488">
        <v>17.356999999999999</v>
      </c>
      <c r="Z488">
        <v>39.710999999999999</v>
      </c>
      <c r="AA488">
        <v>27.148</v>
      </c>
      <c r="AB488">
        <v>16.606999999999999</v>
      </c>
      <c r="AC488">
        <v>14</v>
      </c>
      <c r="AD488">
        <v>16</v>
      </c>
      <c r="AE488">
        <v>14</v>
      </c>
      <c r="AF488">
        <v>14</v>
      </c>
    </row>
    <row r="489" spans="1:32" x14ac:dyDescent="0.35">
      <c r="A489">
        <v>732</v>
      </c>
      <c r="B489" t="s">
        <v>36</v>
      </c>
      <c r="C489">
        <v>1</v>
      </c>
      <c r="J489" t="s">
        <v>1812</v>
      </c>
      <c r="L489">
        <v>54.293999999999997</v>
      </c>
      <c r="M489">
        <v>49.497</v>
      </c>
      <c r="N489">
        <v>102.714</v>
      </c>
      <c r="O489">
        <v>103.075</v>
      </c>
      <c r="P489">
        <v>79.19</v>
      </c>
      <c r="Q489">
        <v>80.47</v>
      </c>
      <c r="R489">
        <v>94.320999999999998</v>
      </c>
      <c r="S489">
        <v>95.204999999999998</v>
      </c>
      <c r="T489">
        <v>64.540999999999997</v>
      </c>
      <c r="U489">
        <v>65.709999999999994</v>
      </c>
      <c r="V489">
        <v>35.459000000000003</v>
      </c>
      <c r="W489">
        <v>34.29</v>
      </c>
      <c r="X489">
        <v>14.048</v>
      </c>
      <c r="Y489">
        <v>16.759</v>
      </c>
      <c r="Z489">
        <v>34.29</v>
      </c>
      <c r="AA489">
        <v>35.459000000000003</v>
      </c>
      <c r="AB489">
        <v>19.260000000000002</v>
      </c>
      <c r="AC489">
        <v>17</v>
      </c>
      <c r="AD489">
        <v>14</v>
      </c>
      <c r="AE489">
        <v>14</v>
      </c>
      <c r="AF489">
        <v>14</v>
      </c>
    </row>
    <row r="490" spans="1:32" x14ac:dyDescent="0.35">
      <c r="A490">
        <v>733</v>
      </c>
      <c r="B490" t="s">
        <v>36</v>
      </c>
      <c r="C490">
        <v>1</v>
      </c>
      <c r="J490" t="s">
        <v>1815</v>
      </c>
      <c r="L490">
        <v>58.09</v>
      </c>
      <c r="M490">
        <v>57.253999999999998</v>
      </c>
      <c r="N490">
        <v>115.4</v>
      </c>
      <c r="O490">
        <v>114.89700000000001</v>
      </c>
      <c r="P490">
        <v>101.85</v>
      </c>
      <c r="Q490">
        <v>101.51600000000001</v>
      </c>
      <c r="R490">
        <v>105.741</v>
      </c>
      <c r="S490">
        <v>105.73699999999999</v>
      </c>
      <c r="T490">
        <v>61.154000000000003</v>
      </c>
      <c r="U490">
        <v>61.783000000000001</v>
      </c>
      <c r="V490">
        <v>38.845999999999997</v>
      </c>
      <c r="W490">
        <v>38.216999999999999</v>
      </c>
      <c r="X490">
        <v>13.377000000000001</v>
      </c>
      <c r="Y490">
        <v>9.9339999999999993</v>
      </c>
      <c r="Z490">
        <v>38.216999999999999</v>
      </c>
      <c r="AA490">
        <v>38.845999999999997</v>
      </c>
      <c r="AB490">
        <v>8.5549999999999997</v>
      </c>
      <c r="AC490">
        <v>13</v>
      </c>
      <c r="AD490">
        <v>13</v>
      </c>
      <c r="AE490">
        <v>13</v>
      </c>
      <c r="AF490">
        <v>13</v>
      </c>
    </row>
    <row r="491" spans="1:32" x14ac:dyDescent="0.35">
      <c r="A491">
        <v>734</v>
      </c>
      <c r="B491" t="s">
        <v>36</v>
      </c>
      <c r="C491">
        <v>1</v>
      </c>
      <c r="J491" t="s">
        <v>1818</v>
      </c>
      <c r="L491">
        <v>54.470999999999997</v>
      </c>
      <c r="M491">
        <v>55.267000000000003</v>
      </c>
      <c r="N491">
        <v>110.021</v>
      </c>
      <c r="O491">
        <v>109.73699999999999</v>
      </c>
      <c r="P491">
        <v>96.980999999999995</v>
      </c>
      <c r="Q491">
        <v>97.344999999999999</v>
      </c>
      <c r="R491">
        <v>106.288</v>
      </c>
      <c r="S491">
        <v>105.97</v>
      </c>
      <c r="T491">
        <v>63.776000000000003</v>
      </c>
      <c r="U491">
        <v>62.89</v>
      </c>
      <c r="V491">
        <v>36.223999999999997</v>
      </c>
      <c r="W491">
        <v>37.11</v>
      </c>
      <c r="X491">
        <v>13.227</v>
      </c>
      <c r="Y491">
        <v>13.933</v>
      </c>
      <c r="Z491">
        <v>37.11</v>
      </c>
      <c r="AA491">
        <v>36.223999999999997</v>
      </c>
      <c r="AB491">
        <v>10.74</v>
      </c>
      <c r="AC491">
        <v>18</v>
      </c>
      <c r="AD491">
        <v>16</v>
      </c>
      <c r="AE491">
        <v>16</v>
      </c>
      <c r="AF491">
        <v>16</v>
      </c>
    </row>
    <row r="492" spans="1:32" x14ac:dyDescent="0.35">
      <c r="A492">
        <v>735</v>
      </c>
      <c r="B492" t="s">
        <v>36</v>
      </c>
      <c r="C492">
        <v>1</v>
      </c>
      <c r="J492" t="s">
        <v>1821</v>
      </c>
      <c r="L492">
        <v>59.177999999999997</v>
      </c>
      <c r="M492">
        <v>70.497</v>
      </c>
      <c r="N492">
        <v>129.43299999999999</v>
      </c>
      <c r="O492">
        <v>129.642</v>
      </c>
      <c r="P492">
        <v>106.85599999999999</v>
      </c>
      <c r="Q492">
        <v>107.455</v>
      </c>
      <c r="R492">
        <v>99.004999999999995</v>
      </c>
      <c r="S492">
        <v>99.043999999999997</v>
      </c>
      <c r="T492">
        <v>60.923000000000002</v>
      </c>
      <c r="U492">
        <v>61.828000000000003</v>
      </c>
      <c r="V492">
        <v>39.076999999999998</v>
      </c>
      <c r="W492">
        <v>38.171999999999997</v>
      </c>
      <c r="X492">
        <v>10.423999999999999</v>
      </c>
      <c r="Y492">
        <v>12.492000000000001</v>
      </c>
      <c r="Z492">
        <v>38.171999999999997</v>
      </c>
      <c r="AA492">
        <v>39.076999999999998</v>
      </c>
      <c r="AB492">
        <v>11.643000000000001</v>
      </c>
      <c r="AC492">
        <v>12</v>
      </c>
      <c r="AD492">
        <v>12</v>
      </c>
      <c r="AE492">
        <v>12</v>
      </c>
      <c r="AF492">
        <v>12</v>
      </c>
    </row>
    <row r="493" spans="1:32" x14ac:dyDescent="0.35">
      <c r="A493">
        <v>736</v>
      </c>
      <c r="B493" t="s">
        <v>36</v>
      </c>
      <c r="C493">
        <v>1</v>
      </c>
      <c r="J493" t="s">
        <v>1824</v>
      </c>
      <c r="L493">
        <v>44.524999999999999</v>
      </c>
      <c r="M493">
        <v>46.966000000000001</v>
      </c>
      <c r="N493">
        <v>91.858000000000004</v>
      </c>
      <c r="O493">
        <v>91.364000000000004</v>
      </c>
      <c r="P493">
        <v>68.927000000000007</v>
      </c>
      <c r="Q493">
        <v>68.673000000000002</v>
      </c>
      <c r="R493">
        <v>89.448999999999998</v>
      </c>
      <c r="S493">
        <v>89.822000000000003</v>
      </c>
      <c r="T493">
        <v>68.486000000000004</v>
      </c>
      <c r="U493">
        <v>67.007999999999996</v>
      </c>
      <c r="V493">
        <v>31.513999999999999</v>
      </c>
      <c r="W493">
        <v>32.991999999999997</v>
      </c>
      <c r="X493">
        <v>17.058</v>
      </c>
      <c r="Y493">
        <v>17.571000000000002</v>
      </c>
      <c r="Z493">
        <v>32.991999999999997</v>
      </c>
      <c r="AA493">
        <v>31.513999999999999</v>
      </c>
      <c r="AB493">
        <v>7.7080000000000002</v>
      </c>
      <c r="AC493">
        <v>13</v>
      </c>
      <c r="AD493">
        <v>13</v>
      </c>
      <c r="AE493">
        <v>13</v>
      </c>
      <c r="AF493">
        <v>13</v>
      </c>
    </row>
    <row r="494" spans="1:32" x14ac:dyDescent="0.35">
      <c r="A494">
        <v>737</v>
      </c>
      <c r="B494" t="s">
        <v>36</v>
      </c>
      <c r="C494">
        <v>1</v>
      </c>
      <c r="J494" t="s">
        <v>1827</v>
      </c>
      <c r="L494">
        <v>43.338000000000001</v>
      </c>
      <c r="M494">
        <v>40.137999999999998</v>
      </c>
      <c r="N494">
        <v>84.102999999999994</v>
      </c>
      <c r="O494">
        <v>83.468000000000004</v>
      </c>
      <c r="P494">
        <v>65.411000000000001</v>
      </c>
      <c r="Q494">
        <v>64.951999999999998</v>
      </c>
      <c r="R494">
        <v>93.91</v>
      </c>
      <c r="S494">
        <v>93.674000000000007</v>
      </c>
      <c r="T494">
        <v>64.453000000000003</v>
      </c>
      <c r="U494">
        <v>65.814999999999998</v>
      </c>
      <c r="V494">
        <v>35.546999999999997</v>
      </c>
      <c r="W494">
        <v>34.185000000000002</v>
      </c>
      <c r="X494">
        <v>15.896000000000001</v>
      </c>
      <c r="Y494">
        <v>13.811</v>
      </c>
      <c r="Z494">
        <v>34.185000000000002</v>
      </c>
      <c r="AA494">
        <v>35.546999999999997</v>
      </c>
      <c r="AB494">
        <v>12.406000000000001</v>
      </c>
      <c r="AC494">
        <v>16</v>
      </c>
      <c r="AD494">
        <v>19</v>
      </c>
      <c r="AE494">
        <v>16</v>
      </c>
      <c r="AF494">
        <v>16</v>
      </c>
    </row>
    <row r="495" spans="1:32" x14ac:dyDescent="0.35">
      <c r="A495">
        <v>738</v>
      </c>
      <c r="B495" t="s">
        <v>36</v>
      </c>
      <c r="C495">
        <v>1</v>
      </c>
      <c r="J495" t="s">
        <v>1830</v>
      </c>
      <c r="L495">
        <v>40.895000000000003</v>
      </c>
      <c r="M495">
        <v>37.186999999999998</v>
      </c>
      <c r="N495">
        <v>78.629000000000005</v>
      </c>
      <c r="O495">
        <v>78.381</v>
      </c>
      <c r="P495">
        <v>63.819000000000003</v>
      </c>
      <c r="Q495">
        <v>64.119</v>
      </c>
      <c r="R495">
        <v>97.911000000000001</v>
      </c>
      <c r="S495">
        <v>97.796999999999997</v>
      </c>
      <c r="T495">
        <v>66.977000000000004</v>
      </c>
      <c r="U495">
        <v>68.385000000000005</v>
      </c>
      <c r="V495">
        <v>33.023000000000003</v>
      </c>
      <c r="W495">
        <v>31.614999999999998</v>
      </c>
      <c r="X495">
        <v>18.914000000000001</v>
      </c>
      <c r="Y495">
        <v>16.745000000000001</v>
      </c>
      <c r="Z495">
        <v>31.614999999999998</v>
      </c>
      <c r="AA495">
        <v>33.023000000000003</v>
      </c>
      <c r="AB495">
        <v>17.103999999999999</v>
      </c>
      <c r="AC495">
        <v>16</v>
      </c>
      <c r="AD495">
        <v>16</v>
      </c>
      <c r="AE495">
        <v>16</v>
      </c>
      <c r="AF495">
        <v>16</v>
      </c>
    </row>
    <row r="496" spans="1:32" x14ac:dyDescent="0.35">
      <c r="A496">
        <v>739</v>
      </c>
      <c r="B496" t="s">
        <v>36</v>
      </c>
      <c r="C496">
        <v>1</v>
      </c>
      <c r="J496" t="s">
        <v>1833</v>
      </c>
      <c r="L496">
        <v>67.486999999999995</v>
      </c>
      <c r="M496">
        <v>59.488999999999997</v>
      </c>
      <c r="N496">
        <v>127.14700000000001</v>
      </c>
      <c r="O496">
        <v>126.886</v>
      </c>
      <c r="P496">
        <v>119.035</v>
      </c>
      <c r="Q496">
        <v>118.80500000000001</v>
      </c>
      <c r="R496">
        <v>112.51600000000001</v>
      </c>
      <c r="S496">
        <v>112.251</v>
      </c>
      <c r="T496">
        <v>63.408999999999999</v>
      </c>
      <c r="U496">
        <v>62.993000000000002</v>
      </c>
      <c r="V496">
        <v>36.591000000000001</v>
      </c>
      <c r="W496">
        <v>37.006999999999998</v>
      </c>
      <c r="X496">
        <v>11.813000000000001</v>
      </c>
      <c r="Y496">
        <v>15.071</v>
      </c>
      <c r="Z496">
        <v>37.006999999999998</v>
      </c>
      <c r="AA496">
        <v>36.591000000000001</v>
      </c>
      <c r="AB496">
        <v>9.5920000000000005</v>
      </c>
      <c r="AC496">
        <v>17</v>
      </c>
      <c r="AD496">
        <v>12</v>
      </c>
      <c r="AE496">
        <v>12</v>
      </c>
      <c r="AF496">
        <v>12</v>
      </c>
    </row>
    <row r="497" spans="1:32" x14ac:dyDescent="0.35">
      <c r="A497">
        <v>740</v>
      </c>
      <c r="B497" t="s">
        <v>36</v>
      </c>
      <c r="C497">
        <v>1</v>
      </c>
      <c r="J497" t="s">
        <v>1836</v>
      </c>
      <c r="L497">
        <v>36.764000000000003</v>
      </c>
      <c r="M497">
        <v>41.137</v>
      </c>
      <c r="N497">
        <v>78.378</v>
      </c>
      <c r="O497">
        <v>77.581000000000003</v>
      </c>
      <c r="P497">
        <v>47.445</v>
      </c>
      <c r="Q497">
        <v>47.984999999999999</v>
      </c>
      <c r="R497">
        <v>72.650000000000006</v>
      </c>
      <c r="S497">
        <v>73.686999999999998</v>
      </c>
      <c r="T497">
        <v>65.48</v>
      </c>
      <c r="U497">
        <v>72.125</v>
      </c>
      <c r="V497">
        <v>34.520000000000003</v>
      </c>
      <c r="W497">
        <v>27.875</v>
      </c>
      <c r="X497">
        <v>15.794</v>
      </c>
      <c r="Y497">
        <v>21.721</v>
      </c>
      <c r="Z497">
        <v>27.875</v>
      </c>
      <c r="AA497">
        <v>34.520000000000003</v>
      </c>
      <c r="AB497">
        <v>18.783000000000001</v>
      </c>
      <c r="AC497">
        <v>15</v>
      </c>
      <c r="AD497">
        <v>14</v>
      </c>
      <c r="AE497">
        <v>14</v>
      </c>
      <c r="AF497">
        <v>14</v>
      </c>
    </row>
    <row r="498" spans="1:32" x14ac:dyDescent="0.35">
      <c r="A498">
        <v>741</v>
      </c>
      <c r="B498" t="s">
        <v>36</v>
      </c>
      <c r="C498">
        <v>1</v>
      </c>
      <c r="J498" t="s">
        <v>1839</v>
      </c>
      <c r="L498">
        <v>41.176000000000002</v>
      </c>
      <c r="M498">
        <v>43.496000000000002</v>
      </c>
      <c r="N498">
        <v>85.066000000000003</v>
      </c>
      <c r="O498">
        <v>84.343000000000004</v>
      </c>
      <c r="P498">
        <v>67.741</v>
      </c>
      <c r="Q498">
        <v>67.561999999999998</v>
      </c>
      <c r="R498">
        <v>95.278000000000006</v>
      </c>
      <c r="S498">
        <v>95.528999999999996</v>
      </c>
      <c r="T498">
        <v>68.322000000000003</v>
      </c>
      <c r="U498">
        <v>66.688000000000002</v>
      </c>
      <c r="V498">
        <v>31.678000000000001</v>
      </c>
      <c r="W498">
        <v>33.311999999999998</v>
      </c>
      <c r="X498">
        <v>18.117999999999999</v>
      </c>
      <c r="Y498">
        <v>16.579999999999998</v>
      </c>
      <c r="Z498">
        <v>33.311999999999998</v>
      </c>
      <c r="AA498">
        <v>31.678000000000001</v>
      </c>
      <c r="AB498">
        <v>12.574999999999999</v>
      </c>
      <c r="AC498">
        <v>14</v>
      </c>
      <c r="AD498">
        <v>15</v>
      </c>
      <c r="AE498">
        <v>14</v>
      </c>
      <c r="AF498">
        <v>14</v>
      </c>
    </row>
    <row r="499" spans="1:32" x14ac:dyDescent="0.35">
      <c r="A499">
        <v>742</v>
      </c>
      <c r="B499" t="s">
        <v>36</v>
      </c>
      <c r="C499">
        <v>1</v>
      </c>
      <c r="J499" t="s">
        <v>1844</v>
      </c>
      <c r="L499">
        <v>37.07</v>
      </c>
      <c r="M499">
        <v>39.914000000000001</v>
      </c>
      <c r="N499">
        <v>77.62</v>
      </c>
      <c r="O499">
        <v>76.528000000000006</v>
      </c>
      <c r="P499">
        <v>61.643999999999998</v>
      </c>
      <c r="Q499">
        <v>60.506</v>
      </c>
      <c r="R499">
        <v>95.346999999999994</v>
      </c>
      <c r="S499">
        <v>95.266000000000005</v>
      </c>
      <c r="T499">
        <v>70.503</v>
      </c>
      <c r="U499">
        <v>67.043999999999997</v>
      </c>
      <c r="V499">
        <v>29.497</v>
      </c>
      <c r="W499">
        <v>32.956000000000003</v>
      </c>
      <c r="X499">
        <v>17.349</v>
      </c>
      <c r="Y499">
        <v>21.065000000000001</v>
      </c>
      <c r="Z499">
        <v>32.956000000000003</v>
      </c>
      <c r="AA499">
        <v>29.497</v>
      </c>
      <c r="AB499">
        <v>14.821999999999999</v>
      </c>
      <c r="AC499">
        <v>14</v>
      </c>
      <c r="AD499">
        <v>14</v>
      </c>
      <c r="AE499">
        <v>14</v>
      </c>
      <c r="AF499">
        <v>14</v>
      </c>
    </row>
    <row r="500" spans="1:32" x14ac:dyDescent="0.35">
      <c r="A500">
        <v>743</v>
      </c>
      <c r="B500" t="s">
        <v>36</v>
      </c>
      <c r="C500">
        <v>1</v>
      </c>
      <c r="J500" t="s">
        <v>1847</v>
      </c>
      <c r="L500">
        <v>59.037999999999997</v>
      </c>
      <c r="M500">
        <v>62.743000000000002</v>
      </c>
      <c r="N500">
        <v>122.25</v>
      </c>
      <c r="O500">
        <v>122.258</v>
      </c>
      <c r="P500">
        <v>105.298</v>
      </c>
      <c r="Q500">
        <v>106.321</v>
      </c>
      <c r="R500">
        <v>102.971</v>
      </c>
      <c r="S500">
        <v>104.14100000000001</v>
      </c>
      <c r="T500">
        <v>63.743000000000002</v>
      </c>
      <c r="U500">
        <v>63.375</v>
      </c>
      <c r="V500">
        <v>36.256999999999998</v>
      </c>
      <c r="W500">
        <v>36.625</v>
      </c>
      <c r="X500">
        <v>14.066000000000001</v>
      </c>
      <c r="Y500">
        <v>13.613</v>
      </c>
      <c r="Z500">
        <v>36.625</v>
      </c>
      <c r="AA500">
        <v>36.256999999999998</v>
      </c>
      <c r="AB500">
        <v>16.324999999999999</v>
      </c>
      <c r="AC500">
        <v>16</v>
      </c>
      <c r="AD500">
        <v>12</v>
      </c>
      <c r="AE500">
        <v>12</v>
      </c>
      <c r="AF500">
        <v>12</v>
      </c>
    </row>
    <row r="501" spans="1:32" x14ac:dyDescent="0.35">
      <c r="A501">
        <v>744</v>
      </c>
      <c r="B501" t="s">
        <v>36</v>
      </c>
      <c r="C501">
        <v>1</v>
      </c>
      <c r="J501" t="s">
        <v>1850</v>
      </c>
      <c r="L501">
        <v>66.540999999999997</v>
      </c>
      <c r="M501">
        <v>63.628999999999998</v>
      </c>
      <c r="N501">
        <v>130.41</v>
      </c>
      <c r="O501">
        <v>130.53399999999999</v>
      </c>
      <c r="P501">
        <v>117.14700000000001</v>
      </c>
      <c r="Q501">
        <v>116.979</v>
      </c>
      <c r="R501">
        <v>107.36199999999999</v>
      </c>
      <c r="S501">
        <v>107.345</v>
      </c>
      <c r="T501">
        <v>63.787999999999997</v>
      </c>
      <c r="U501">
        <v>63.914000000000001</v>
      </c>
      <c r="V501">
        <v>36.212000000000003</v>
      </c>
      <c r="W501">
        <v>36.085999999999999</v>
      </c>
      <c r="X501">
        <v>15.026999999999999</v>
      </c>
      <c r="Y501">
        <v>12.419</v>
      </c>
      <c r="Z501">
        <v>36.085999999999999</v>
      </c>
      <c r="AA501">
        <v>36.212000000000003</v>
      </c>
      <c r="AB501">
        <v>11.382999999999999</v>
      </c>
      <c r="AC501">
        <v>12</v>
      </c>
      <c r="AD501">
        <v>12</v>
      </c>
      <c r="AE501">
        <v>12</v>
      </c>
      <c r="AF501">
        <v>12</v>
      </c>
    </row>
    <row r="502" spans="1:32" x14ac:dyDescent="0.35">
      <c r="A502">
        <v>746</v>
      </c>
      <c r="B502" t="s">
        <v>36</v>
      </c>
      <c r="C502">
        <v>1</v>
      </c>
      <c r="J502" t="s">
        <v>1855</v>
      </c>
      <c r="L502">
        <v>48.847999999999999</v>
      </c>
      <c r="M502">
        <v>46.93</v>
      </c>
      <c r="N502">
        <v>95.320999999999998</v>
      </c>
      <c r="O502">
        <v>96.394999999999996</v>
      </c>
      <c r="P502">
        <v>91.47</v>
      </c>
      <c r="Q502">
        <v>92.879000000000005</v>
      </c>
      <c r="R502">
        <v>114.343</v>
      </c>
      <c r="S502">
        <v>114.827</v>
      </c>
      <c r="T502">
        <v>62.088999999999999</v>
      </c>
      <c r="U502">
        <v>61.256999999999998</v>
      </c>
      <c r="V502">
        <v>37.911000000000001</v>
      </c>
      <c r="W502">
        <v>38.743000000000002</v>
      </c>
      <c r="X502">
        <v>12.387</v>
      </c>
      <c r="Y502">
        <v>11.346</v>
      </c>
      <c r="Z502">
        <v>38.743000000000002</v>
      </c>
      <c r="AA502">
        <v>37.911000000000001</v>
      </c>
      <c r="AB502">
        <v>11.09</v>
      </c>
      <c r="AC502">
        <v>13</v>
      </c>
      <c r="AD502">
        <v>13</v>
      </c>
      <c r="AE502">
        <v>13</v>
      </c>
      <c r="AF502">
        <v>13</v>
      </c>
    </row>
    <row r="503" spans="1:32" x14ac:dyDescent="0.35">
      <c r="A503">
        <v>747</v>
      </c>
      <c r="B503" t="s">
        <v>36</v>
      </c>
      <c r="C503">
        <v>1</v>
      </c>
      <c r="J503" t="s">
        <v>1858</v>
      </c>
      <c r="L503">
        <v>48.771999999999998</v>
      </c>
      <c r="M503">
        <v>48</v>
      </c>
      <c r="N503">
        <v>97.084000000000003</v>
      </c>
      <c r="O503">
        <v>96.718999999999994</v>
      </c>
      <c r="P503">
        <v>93.501999999999995</v>
      </c>
      <c r="Q503">
        <v>93.394000000000005</v>
      </c>
      <c r="R503">
        <v>115.532</v>
      </c>
      <c r="S503">
        <v>115.626</v>
      </c>
      <c r="T503">
        <v>59.953000000000003</v>
      </c>
      <c r="U503">
        <v>61.277999999999999</v>
      </c>
      <c r="V503">
        <v>40.046999999999997</v>
      </c>
      <c r="W503">
        <v>38.722000000000001</v>
      </c>
      <c r="X503">
        <v>10.199999999999999</v>
      </c>
      <c r="Y503">
        <v>11.324999999999999</v>
      </c>
      <c r="Z503">
        <v>38.722000000000001</v>
      </c>
      <c r="AA503">
        <v>40.046999999999997</v>
      </c>
      <c r="AB503">
        <v>11.09</v>
      </c>
      <c r="AC503">
        <v>15</v>
      </c>
      <c r="AD503">
        <v>14</v>
      </c>
      <c r="AE503">
        <v>14</v>
      </c>
      <c r="AF503">
        <v>14</v>
      </c>
    </row>
    <row r="504" spans="1:32" x14ac:dyDescent="0.35">
      <c r="A504">
        <v>748</v>
      </c>
      <c r="B504" t="s">
        <v>36</v>
      </c>
      <c r="C504">
        <v>1</v>
      </c>
      <c r="J504" t="s">
        <v>1861</v>
      </c>
      <c r="L504">
        <v>52.344999999999999</v>
      </c>
      <c r="M504">
        <v>51.146999999999998</v>
      </c>
      <c r="N504">
        <v>102.90900000000001</v>
      </c>
      <c r="O504">
        <v>104.39400000000001</v>
      </c>
      <c r="P504">
        <v>93.319000000000003</v>
      </c>
      <c r="Q504">
        <v>94.471000000000004</v>
      </c>
      <c r="R504">
        <v>109.283</v>
      </c>
      <c r="S504">
        <v>108.666</v>
      </c>
      <c r="T504">
        <v>63.828000000000003</v>
      </c>
      <c r="U504">
        <v>63.305</v>
      </c>
      <c r="V504">
        <v>36.171999999999997</v>
      </c>
      <c r="W504">
        <v>36.695</v>
      </c>
      <c r="X504">
        <v>13.372999999999999</v>
      </c>
      <c r="Y504">
        <v>15.162000000000001</v>
      </c>
      <c r="Z504">
        <v>36.695</v>
      </c>
      <c r="AA504">
        <v>36.171999999999997</v>
      </c>
      <c r="AB504">
        <v>20.603999999999999</v>
      </c>
      <c r="AC504">
        <v>12</v>
      </c>
      <c r="AD504">
        <v>11</v>
      </c>
      <c r="AE504">
        <v>11</v>
      </c>
      <c r="AF504">
        <v>11</v>
      </c>
    </row>
    <row r="505" spans="1:32" x14ac:dyDescent="0.35">
      <c r="A505">
        <v>749</v>
      </c>
      <c r="B505" t="s">
        <v>36</v>
      </c>
      <c r="C505">
        <v>1</v>
      </c>
      <c r="J505" t="s">
        <v>1864</v>
      </c>
      <c r="L505">
        <v>68.552999999999997</v>
      </c>
      <c r="M505">
        <v>69.775999999999996</v>
      </c>
      <c r="N505">
        <v>136.59100000000001</v>
      </c>
      <c r="O505">
        <v>139.19399999999999</v>
      </c>
      <c r="P505">
        <v>136.67500000000001</v>
      </c>
      <c r="Q505">
        <v>136.69999999999999</v>
      </c>
      <c r="R505">
        <v>118.547</v>
      </c>
      <c r="S505">
        <v>117.661</v>
      </c>
      <c r="T505">
        <v>62.564</v>
      </c>
      <c r="U505">
        <v>60.988999999999997</v>
      </c>
      <c r="V505">
        <v>37.436</v>
      </c>
      <c r="W505">
        <v>39.011000000000003</v>
      </c>
      <c r="X505">
        <v>13.994</v>
      </c>
      <c r="Y505">
        <v>8.9589999999999996</v>
      </c>
      <c r="Z505">
        <v>39.011000000000003</v>
      </c>
      <c r="AA505">
        <v>37.436</v>
      </c>
      <c r="AB505">
        <v>8.0440000000000005</v>
      </c>
      <c r="AC505">
        <v>6</v>
      </c>
      <c r="AD505">
        <v>9</v>
      </c>
      <c r="AE505">
        <v>6</v>
      </c>
      <c r="AF505">
        <v>6</v>
      </c>
    </row>
    <row r="506" spans="1:32" x14ac:dyDescent="0.35">
      <c r="A506">
        <v>750</v>
      </c>
      <c r="B506" t="s">
        <v>36</v>
      </c>
      <c r="C506">
        <v>1</v>
      </c>
      <c r="J506" t="s">
        <v>1867</v>
      </c>
      <c r="L506">
        <v>56.877000000000002</v>
      </c>
      <c r="M506">
        <v>57.978000000000002</v>
      </c>
      <c r="N506">
        <v>114.879</v>
      </c>
      <c r="O506">
        <v>114.678</v>
      </c>
      <c r="P506">
        <v>94.974000000000004</v>
      </c>
      <c r="Q506">
        <v>95.078000000000003</v>
      </c>
      <c r="R506">
        <v>98.866</v>
      </c>
      <c r="S506">
        <v>99.224000000000004</v>
      </c>
      <c r="T506">
        <v>63.277000000000001</v>
      </c>
      <c r="U506">
        <v>63.889000000000003</v>
      </c>
      <c r="V506">
        <v>36.722999999999999</v>
      </c>
      <c r="W506">
        <v>36.110999999999997</v>
      </c>
      <c r="X506">
        <v>13.785</v>
      </c>
      <c r="Y506">
        <v>13.43</v>
      </c>
      <c r="Z506">
        <v>36.110999999999997</v>
      </c>
      <c r="AA506">
        <v>36.722999999999999</v>
      </c>
      <c r="AB506">
        <v>7.77</v>
      </c>
      <c r="AC506">
        <v>10</v>
      </c>
      <c r="AD506">
        <v>12</v>
      </c>
      <c r="AE506">
        <v>10</v>
      </c>
      <c r="AF506">
        <v>10</v>
      </c>
    </row>
    <row r="507" spans="1:32" x14ac:dyDescent="0.35">
      <c r="A507">
        <v>751</v>
      </c>
      <c r="B507" t="s">
        <v>36</v>
      </c>
      <c r="C507">
        <v>1</v>
      </c>
      <c r="J507" t="s">
        <v>1870</v>
      </c>
      <c r="L507">
        <v>75.064999999999998</v>
      </c>
      <c r="M507">
        <v>73.290000000000006</v>
      </c>
      <c r="N507">
        <v>148.822</v>
      </c>
      <c r="O507">
        <v>148.18100000000001</v>
      </c>
      <c r="P507">
        <v>153.357</v>
      </c>
      <c r="Q507">
        <v>153.44200000000001</v>
      </c>
      <c r="R507">
        <v>123.122</v>
      </c>
      <c r="S507">
        <v>122.947</v>
      </c>
      <c r="T507">
        <v>59.968000000000004</v>
      </c>
      <c r="U507">
        <v>59.341999999999999</v>
      </c>
      <c r="V507">
        <v>40.031999999999996</v>
      </c>
      <c r="W507">
        <v>40.658000000000001</v>
      </c>
      <c r="X507">
        <v>9.6769999999999996</v>
      </c>
      <c r="Y507">
        <v>10.705</v>
      </c>
      <c r="Z507">
        <v>40.658000000000001</v>
      </c>
      <c r="AA507">
        <v>40.031999999999996</v>
      </c>
      <c r="AB507">
        <v>3.0259999999999998</v>
      </c>
      <c r="AC507">
        <v>6</v>
      </c>
      <c r="AD507">
        <v>9</v>
      </c>
      <c r="AE507">
        <v>6</v>
      </c>
      <c r="AF507">
        <v>6</v>
      </c>
    </row>
    <row r="508" spans="1:32" x14ac:dyDescent="0.35">
      <c r="A508">
        <v>752</v>
      </c>
      <c r="B508" t="s">
        <v>36</v>
      </c>
      <c r="C508">
        <v>1</v>
      </c>
      <c r="J508" t="s">
        <v>1873</v>
      </c>
      <c r="L508">
        <v>59.895000000000003</v>
      </c>
      <c r="M508">
        <v>51.722000000000001</v>
      </c>
      <c r="N508">
        <v>110.55800000000001</v>
      </c>
      <c r="O508">
        <v>112.67</v>
      </c>
      <c r="P508">
        <v>108.41500000000001</v>
      </c>
      <c r="Q508">
        <v>110.58499999999999</v>
      </c>
      <c r="R508">
        <v>117.732</v>
      </c>
      <c r="S508">
        <v>118.364</v>
      </c>
      <c r="T508">
        <v>61.136000000000003</v>
      </c>
      <c r="U508">
        <v>60.884999999999998</v>
      </c>
      <c r="V508">
        <v>38.863999999999997</v>
      </c>
      <c r="W508">
        <v>39.115000000000002</v>
      </c>
      <c r="X508">
        <v>11.629</v>
      </c>
      <c r="Y508">
        <v>11.012</v>
      </c>
      <c r="Z508">
        <v>39.115000000000002</v>
      </c>
      <c r="AA508">
        <v>38.863999999999997</v>
      </c>
      <c r="AB508">
        <v>12.311999999999999</v>
      </c>
      <c r="AC508">
        <v>9</v>
      </c>
      <c r="AD508">
        <v>10</v>
      </c>
      <c r="AE508">
        <v>9</v>
      </c>
      <c r="AF508">
        <v>9</v>
      </c>
    </row>
    <row r="509" spans="1:32" x14ac:dyDescent="0.35">
      <c r="A509">
        <v>754</v>
      </c>
      <c r="B509" t="s">
        <v>36</v>
      </c>
      <c r="C509">
        <v>1</v>
      </c>
      <c r="J509" t="s">
        <v>1878</v>
      </c>
      <c r="L509">
        <v>34.396000000000001</v>
      </c>
      <c r="M509">
        <v>38.658999999999999</v>
      </c>
      <c r="N509">
        <v>73.441999999999993</v>
      </c>
      <c r="O509">
        <v>72.105000000000004</v>
      </c>
      <c r="P509">
        <v>76.716999999999999</v>
      </c>
      <c r="Q509">
        <v>76.852999999999994</v>
      </c>
      <c r="R509">
        <v>127.191</v>
      </c>
      <c r="S509">
        <v>127.589</v>
      </c>
      <c r="T509">
        <v>65.072999999999993</v>
      </c>
      <c r="U509">
        <v>60.73</v>
      </c>
      <c r="V509">
        <v>34.927</v>
      </c>
      <c r="W509">
        <v>39.270000000000003</v>
      </c>
      <c r="X509">
        <v>16.321000000000002</v>
      </c>
      <c r="Y509">
        <v>9.0960000000000001</v>
      </c>
      <c r="Z509">
        <v>39.270000000000003</v>
      </c>
      <c r="AA509">
        <v>34.927</v>
      </c>
      <c r="AB509">
        <v>10.532</v>
      </c>
      <c r="AC509">
        <v>15</v>
      </c>
      <c r="AD509">
        <v>16</v>
      </c>
      <c r="AE509">
        <v>15</v>
      </c>
      <c r="AF509">
        <v>15</v>
      </c>
    </row>
    <row r="510" spans="1:32" x14ac:dyDescent="0.35">
      <c r="A510">
        <v>755</v>
      </c>
      <c r="B510" t="s">
        <v>36</v>
      </c>
      <c r="C510">
        <v>1</v>
      </c>
      <c r="J510" t="s">
        <v>1881</v>
      </c>
      <c r="L510">
        <v>55.082999999999998</v>
      </c>
      <c r="M510">
        <v>47.816000000000003</v>
      </c>
      <c r="N510">
        <v>103.38800000000001</v>
      </c>
      <c r="O510">
        <v>102.89700000000001</v>
      </c>
      <c r="P510">
        <v>89.703999999999994</v>
      </c>
      <c r="Q510">
        <v>89.588999999999999</v>
      </c>
      <c r="R510">
        <v>103.398</v>
      </c>
      <c r="S510">
        <v>103.78700000000001</v>
      </c>
      <c r="T510">
        <v>63.777999999999999</v>
      </c>
      <c r="U510">
        <v>64.957999999999998</v>
      </c>
      <c r="V510">
        <v>36.222000000000001</v>
      </c>
      <c r="W510">
        <v>35.042000000000002</v>
      </c>
      <c r="X510">
        <v>14.01</v>
      </c>
      <c r="Y510">
        <v>14.919</v>
      </c>
      <c r="Z510">
        <v>35.042000000000002</v>
      </c>
      <c r="AA510">
        <v>36.222000000000001</v>
      </c>
      <c r="AB510">
        <v>8.5540000000000003</v>
      </c>
      <c r="AC510">
        <v>11</v>
      </c>
      <c r="AD510">
        <v>11</v>
      </c>
      <c r="AE510">
        <v>11</v>
      </c>
      <c r="AF510">
        <v>11</v>
      </c>
    </row>
    <row r="511" spans="1:32" x14ac:dyDescent="0.35">
      <c r="A511">
        <v>756</v>
      </c>
      <c r="B511" t="s">
        <v>36</v>
      </c>
      <c r="C511">
        <v>1</v>
      </c>
      <c r="J511" t="s">
        <v>1884</v>
      </c>
      <c r="L511">
        <v>56.767000000000003</v>
      </c>
      <c r="M511">
        <v>51.527999999999999</v>
      </c>
      <c r="N511">
        <v>108.751</v>
      </c>
      <c r="O511">
        <v>108.661</v>
      </c>
      <c r="P511">
        <v>92.566000000000003</v>
      </c>
      <c r="Q511">
        <v>93.114999999999995</v>
      </c>
      <c r="R511">
        <v>102.078</v>
      </c>
      <c r="S511">
        <v>102.38</v>
      </c>
      <c r="T511">
        <v>65.965999999999994</v>
      </c>
      <c r="U511">
        <v>64.552999999999997</v>
      </c>
      <c r="V511">
        <v>34.033999999999999</v>
      </c>
      <c r="W511">
        <v>35.448</v>
      </c>
      <c r="X511">
        <v>14.407999999999999</v>
      </c>
      <c r="Y511">
        <v>17.033000000000001</v>
      </c>
      <c r="Z511">
        <v>35.448</v>
      </c>
      <c r="AA511">
        <v>34.033999999999999</v>
      </c>
      <c r="AB511">
        <v>13.94</v>
      </c>
      <c r="AC511">
        <v>10</v>
      </c>
      <c r="AD511">
        <v>10</v>
      </c>
      <c r="AE511">
        <v>10</v>
      </c>
      <c r="AF511">
        <v>10</v>
      </c>
    </row>
    <row r="512" spans="1:32" x14ac:dyDescent="0.35">
      <c r="A512">
        <v>758</v>
      </c>
      <c r="B512" t="s">
        <v>36</v>
      </c>
      <c r="C512">
        <v>1</v>
      </c>
      <c r="J512" t="s">
        <v>1889</v>
      </c>
      <c r="L512">
        <v>47.177</v>
      </c>
      <c r="M512">
        <v>55.683999999999997</v>
      </c>
      <c r="N512">
        <v>103.887</v>
      </c>
      <c r="O512">
        <v>103.24</v>
      </c>
      <c r="P512">
        <v>103.58799999999999</v>
      </c>
      <c r="Q512">
        <v>104.11799999999999</v>
      </c>
      <c r="R512">
        <v>119.31100000000001</v>
      </c>
      <c r="S512">
        <v>120.377</v>
      </c>
      <c r="T512">
        <v>65.113</v>
      </c>
      <c r="U512">
        <v>60.261000000000003</v>
      </c>
      <c r="V512">
        <v>34.887</v>
      </c>
      <c r="W512">
        <v>39.738999999999997</v>
      </c>
      <c r="X512">
        <v>13.795999999999999</v>
      </c>
      <c r="Y512">
        <v>11.759</v>
      </c>
      <c r="Z512">
        <v>39.738999999999997</v>
      </c>
      <c r="AA512">
        <v>34.887</v>
      </c>
      <c r="AB512">
        <v>10.766</v>
      </c>
      <c r="AC512">
        <v>12</v>
      </c>
      <c r="AD512">
        <v>13</v>
      </c>
      <c r="AE512">
        <v>12</v>
      </c>
      <c r="AF512">
        <v>12</v>
      </c>
    </row>
    <row r="513" spans="1:32" x14ac:dyDescent="0.35">
      <c r="A513">
        <v>760</v>
      </c>
      <c r="B513" t="s">
        <v>36</v>
      </c>
      <c r="C513">
        <v>1</v>
      </c>
      <c r="J513" t="s">
        <v>1894</v>
      </c>
      <c r="L513">
        <v>61.962000000000003</v>
      </c>
      <c r="M513">
        <v>54.511000000000003</v>
      </c>
      <c r="N513">
        <v>115.95699999999999</v>
      </c>
      <c r="O513">
        <v>117.565</v>
      </c>
      <c r="P513">
        <v>110.40600000000001</v>
      </c>
      <c r="Q513">
        <v>112.128</v>
      </c>
      <c r="R513">
        <v>113.267</v>
      </c>
      <c r="S513">
        <v>113.324</v>
      </c>
      <c r="T513">
        <v>62.392000000000003</v>
      </c>
      <c r="U513">
        <v>59.084000000000003</v>
      </c>
      <c r="V513">
        <v>37.607999999999997</v>
      </c>
      <c r="W513">
        <v>40.915999999999997</v>
      </c>
      <c r="X513">
        <v>11.36</v>
      </c>
      <c r="Y513">
        <v>10.459</v>
      </c>
      <c r="Z513">
        <v>40.915999999999997</v>
      </c>
      <c r="AA513">
        <v>37.607999999999997</v>
      </c>
      <c r="AB513">
        <v>6.7060000000000004</v>
      </c>
      <c r="AC513">
        <v>11</v>
      </c>
      <c r="AD513">
        <v>10</v>
      </c>
      <c r="AE513">
        <v>10</v>
      </c>
      <c r="AF513">
        <v>10</v>
      </c>
    </row>
    <row r="514" spans="1:32" x14ac:dyDescent="0.35">
      <c r="A514">
        <v>762</v>
      </c>
      <c r="B514" t="s">
        <v>36</v>
      </c>
      <c r="C514">
        <v>1</v>
      </c>
      <c r="J514" t="s">
        <v>1902</v>
      </c>
      <c r="L514">
        <v>44.773000000000003</v>
      </c>
      <c r="M514">
        <v>45.661999999999999</v>
      </c>
      <c r="N514">
        <v>90.281000000000006</v>
      </c>
      <c r="O514">
        <v>90.340999999999994</v>
      </c>
      <c r="P514">
        <v>102.206</v>
      </c>
      <c r="Q514">
        <v>102.01900000000001</v>
      </c>
      <c r="R514">
        <v>135.446</v>
      </c>
      <c r="S514">
        <v>136.05500000000001</v>
      </c>
      <c r="T514">
        <v>62.924999999999997</v>
      </c>
      <c r="U514">
        <v>62.969000000000001</v>
      </c>
      <c r="V514">
        <v>37.075000000000003</v>
      </c>
      <c r="W514">
        <v>37.030999999999999</v>
      </c>
      <c r="X514">
        <v>11.269</v>
      </c>
      <c r="Y514">
        <v>13.928000000000001</v>
      </c>
      <c r="Z514">
        <v>37.030999999999999</v>
      </c>
      <c r="AA514">
        <v>37.075000000000003</v>
      </c>
      <c r="AB514">
        <v>7.3079999999999998</v>
      </c>
      <c r="AC514">
        <v>13</v>
      </c>
      <c r="AD514">
        <v>13</v>
      </c>
      <c r="AE514">
        <v>13</v>
      </c>
      <c r="AF514">
        <v>13</v>
      </c>
    </row>
    <row r="515" spans="1:32" x14ac:dyDescent="0.35">
      <c r="A515">
        <v>763</v>
      </c>
      <c r="B515" t="s">
        <v>36</v>
      </c>
      <c r="C515">
        <v>1</v>
      </c>
      <c r="J515" t="s">
        <v>1906</v>
      </c>
      <c r="L515">
        <v>61.369</v>
      </c>
      <c r="M515">
        <v>59.932000000000002</v>
      </c>
      <c r="N515">
        <v>121.05800000000001</v>
      </c>
      <c r="O515">
        <v>121.85299999999999</v>
      </c>
      <c r="P515">
        <v>111.89700000000001</v>
      </c>
      <c r="Q515">
        <v>112.30500000000001</v>
      </c>
      <c r="R515">
        <v>110.45699999999999</v>
      </c>
      <c r="S515">
        <v>110.31</v>
      </c>
      <c r="T515">
        <v>63.5</v>
      </c>
      <c r="U515">
        <v>62.81</v>
      </c>
      <c r="V515">
        <v>36.5</v>
      </c>
      <c r="W515">
        <v>37.19</v>
      </c>
      <c r="X515">
        <v>13.422000000000001</v>
      </c>
      <c r="Y515">
        <v>12.680999999999999</v>
      </c>
      <c r="Z515">
        <v>37.19</v>
      </c>
      <c r="AA515">
        <v>36.5</v>
      </c>
      <c r="AB515">
        <v>12.976000000000001</v>
      </c>
      <c r="AC515">
        <v>10</v>
      </c>
      <c r="AD515">
        <v>9</v>
      </c>
      <c r="AE515">
        <v>9</v>
      </c>
      <c r="AF515">
        <v>9</v>
      </c>
    </row>
    <row r="516" spans="1:32" x14ac:dyDescent="0.35">
      <c r="A516">
        <v>766</v>
      </c>
      <c r="B516" t="s">
        <v>36</v>
      </c>
      <c r="C516">
        <v>1</v>
      </c>
      <c r="J516" t="s">
        <v>1913</v>
      </c>
      <c r="L516">
        <v>48.472999999999999</v>
      </c>
      <c r="M516">
        <v>45.82</v>
      </c>
      <c r="N516">
        <v>93.159000000000006</v>
      </c>
      <c r="O516">
        <v>95.028999999999996</v>
      </c>
      <c r="P516">
        <v>76.242000000000004</v>
      </c>
      <c r="Q516">
        <v>76.218999999999994</v>
      </c>
      <c r="R516">
        <v>100.26</v>
      </c>
      <c r="S516">
        <v>97.872</v>
      </c>
      <c r="T516">
        <v>63.536000000000001</v>
      </c>
      <c r="U516">
        <v>62.17</v>
      </c>
      <c r="V516">
        <v>36.463999999999999</v>
      </c>
      <c r="W516">
        <v>37.83</v>
      </c>
      <c r="X516">
        <v>13.102</v>
      </c>
      <c r="Y516">
        <v>13.914</v>
      </c>
      <c r="Z516">
        <v>37.83</v>
      </c>
      <c r="AA516">
        <v>36.463999999999999</v>
      </c>
      <c r="AB516">
        <v>11.46</v>
      </c>
      <c r="AC516">
        <v>10</v>
      </c>
      <c r="AD516">
        <v>13</v>
      </c>
      <c r="AE516">
        <v>10</v>
      </c>
      <c r="AF516">
        <v>10</v>
      </c>
    </row>
    <row r="517" spans="1:32" x14ac:dyDescent="0.35">
      <c r="A517">
        <v>767</v>
      </c>
      <c r="B517" t="s">
        <v>36</v>
      </c>
      <c r="C517">
        <v>1</v>
      </c>
      <c r="J517" t="s">
        <v>1916</v>
      </c>
      <c r="L517">
        <v>4.3689999999999998</v>
      </c>
      <c r="M517">
        <v>1.0289999999999999</v>
      </c>
      <c r="N517">
        <v>5.0209999999999999</v>
      </c>
      <c r="O517">
        <v>5.3029999999999999</v>
      </c>
      <c r="P517">
        <v>3.8889999999999998</v>
      </c>
      <c r="Q517">
        <v>3.681</v>
      </c>
      <c r="R517">
        <v>84.355000000000004</v>
      </c>
      <c r="S517">
        <v>76.626000000000005</v>
      </c>
      <c r="T517">
        <v>86.331999999999994</v>
      </c>
      <c r="U517">
        <v>85.936000000000007</v>
      </c>
      <c r="V517">
        <v>13.667999999999999</v>
      </c>
      <c r="W517">
        <v>14.064</v>
      </c>
      <c r="X517">
        <v>35.838999999999999</v>
      </c>
      <c r="Y517">
        <v>39.103000000000002</v>
      </c>
      <c r="Z517">
        <v>14.064</v>
      </c>
      <c r="AA517">
        <v>13.667999999999999</v>
      </c>
      <c r="AB517">
        <v>10.707000000000001</v>
      </c>
      <c r="AC517">
        <v>9</v>
      </c>
      <c r="AD517">
        <v>9</v>
      </c>
      <c r="AE517">
        <v>9</v>
      </c>
      <c r="AF517">
        <v>9</v>
      </c>
    </row>
    <row r="518" spans="1:32" x14ac:dyDescent="0.35">
      <c r="A518">
        <v>769</v>
      </c>
      <c r="B518" t="s">
        <v>36</v>
      </c>
      <c r="C518">
        <v>1</v>
      </c>
      <c r="J518" t="s">
        <v>1921</v>
      </c>
      <c r="L518">
        <v>65.796000000000006</v>
      </c>
      <c r="M518">
        <v>69.105000000000004</v>
      </c>
      <c r="N518">
        <v>135.12200000000001</v>
      </c>
      <c r="O518">
        <v>134.88399999999999</v>
      </c>
      <c r="P518">
        <v>125.86199999999999</v>
      </c>
      <c r="Q518">
        <v>125.18300000000001</v>
      </c>
      <c r="R518">
        <v>111.255</v>
      </c>
      <c r="S518">
        <v>111.068</v>
      </c>
      <c r="T518">
        <v>60.13</v>
      </c>
      <c r="U518">
        <v>60.682000000000002</v>
      </c>
      <c r="V518">
        <v>39.869999999999997</v>
      </c>
      <c r="W518">
        <v>39.317</v>
      </c>
      <c r="X518">
        <v>9.8420000000000005</v>
      </c>
      <c r="Y518">
        <v>10.340999999999999</v>
      </c>
      <c r="Z518">
        <v>39.317</v>
      </c>
      <c r="AA518">
        <v>39.869999999999997</v>
      </c>
      <c r="AB518">
        <v>7.0119999999999996</v>
      </c>
      <c r="AC518">
        <v>8</v>
      </c>
      <c r="AD518">
        <v>10</v>
      </c>
      <c r="AE518">
        <v>8</v>
      </c>
      <c r="AF518">
        <v>8</v>
      </c>
    </row>
    <row r="519" spans="1:32" x14ac:dyDescent="0.35">
      <c r="A519">
        <v>771</v>
      </c>
      <c r="B519" t="s">
        <v>36</v>
      </c>
      <c r="C519">
        <v>1</v>
      </c>
      <c r="J519" t="s">
        <v>1926</v>
      </c>
      <c r="L519">
        <v>62.57</v>
      </c>
      <c r="M519">
        <v>62.161999999999999</v>
      </c>
      <c r="N519">
        <v>125.256</v>
      </c>
      <c r="O519">
        <v>124.346</v>
      </c>
      <c r="P519">
        <v>122.294</v>
      </c>
      <c r="Q519">
        <v>121.642</v>
      </c>
      <c r="R519">
        <v>117.114</v>
      </c>
      <c r="S519">
        <v>116.999</v>
      </c>
      <c r="T519">
        <v>62.064999999999998</v>
      </c>
      <c r="U519">
        <v>62.148000000000003</v>
      </c>
      <c r="V519">
        <v>37.935000000000002</v>
      </c>
      <c r="W519">
        <v>37.851999999999997</v>
      </c>
      <c r="X519">
        <v>11.737</v>
      </c>
      <c r="Y519">
        <v>12.592000000000001</v>
      </c>
      <c r="Z519">
        <v>37.851999999999997</v>
      </c>
      <c r="AA519">
        <v>37.935000000000002</v>
      </c>
      <c r="AB519">
        <v>10.968</v>
      </c>
      <c r="AC519">
        <v>9</v>
      </c>
      <c r="AD519">
        <v>10</v>
      </c>
      <c r="AE519">
        <v>9</v>
      </c>
      <c r="AF519">
        <v>9</v>
      </c>
    </row>
    <row r="520" spans="1:32" x14ac:dyDescent="0.35">
      <c r="A520">
        <v>772</v>
      </c>
      <c r="B520" t="s">
        <v>36</v>
      </c>
      <c r="C520">
        <v>1</v>
      </c>
      <c r="J520" t="s">
        <v>1929</v>
      </c>
      <c r="L520">
        <v>37.463000000000001</v>
      </c>
      <c r="M520">
        <v>44.51</v>
      </c>
      <c r="N520">
        <v>82.031999999999996</v>
      </c>
      <c r="O520">
        <v>81.516999999999996</v>
      </c>
      <c r="P520">
        <v>74.027000000000001</v>
      </c>
      <c r="Q520">
        <v>74.08</v>
      </c>
      <c r="R520">
        <v>110.148</v>
      </c>
      <c r="S520">
        <v>110.235</v>
      </c>
      <c r="T520">
        <v>63.917999999999999</v>
      </c>
      <c r="U520">
        <v>63.572000000000003</v>
      </c>
      <c r="V520">
        <v>36.082000000000001</v>
      </c>
      <c r="W520">
        <v>36.427999999999997</v>
      </c>
      <c r="X520">
        <v>11.478</v>
      </c>
      <c r="Y520">
        <v>15.686</v>
      </c>
      <c r="Z520">
        <v>36.427999999999997</v>
      </c>
      <c r="AA520">
        <v>36.082000000000001</v>
      </c>
      <c r="AB520">
        <v>7.0650000000000004</v>
      </c>
      <c r="AC520">
        <v>10</v>
      </c>
      <c r="AD520">
        <v>10</v>
      </c>
      <c r="AE520">
        <v>10</v>
      </c>
      <c r="AF520">
        <v>10</v>
      </c>
    </row>
    <row r="521" spans="1:32" x14ac:dyDescent="0.35">
      <c r="A521">
        <v>773</v>
      </c>
      <c r="B521" t="s">
        <v>36</v>
      </c>
      <c r="C521">
        <v>1</v>
      </c>
      <c r="J521" t="s">
        <v>1932</v>
      </c>
      <c r="L521">
        <v>48.503999999999998</v>
      </c>
      <c r="M521">
        <v>49.039000000000001</v>
      </c>
      <c r="N521">
        <v>97.748000000000005</v>
      </c>
      <c r="O521">
        <v>97.983999999999995</v>
      </c>
      <c r="P521">
        <v>70.081000000000003</v>
      </c>
      <c r="Q521">
        <v>70.087000000000003</v>
      </c>
      <c r="R521">
        <v>85.605999999999995</v>
      </c>
      <c r="S521">
        <v>84.835999999999999</v>
      </c>
      <c r="T521">
        <v>66.67</v>
      </c>
      <c r="U521">
        <v>65.185000000000002</v>
      </c>
      <c r="V521">
        <v>33.33</v>
      </c>
      <c r="W521">
        <v>34.814999999999998</v>
      </c>
      <c r="X521">
        <v>14.278</v>
      </c>
      <c r="Y521">
        <v>17.199000000000002</v>
      </c>
      <c r="Z521">
        <v>34.814999999999998</v>
      </c>
      <c r="AA521">
        <v>33.33</v>
      </c>
      <c r="AB521">
        <v>8.4619999999999997</v>
      </c>
      <c r="AC521">
        <v>10</v>
      </c>
      <c r="AD521">
        <v>8</v>
      </c>
      <c r="AE521">
        <v>8</v>
      </c>
      <c r="AF521">
        <v>8</v>
      </c>
    </row>
    <row r="522" spans="1:32" x14ac:dyDescent="0.35">
      <c r="A522">
        <v>774</v>
      </c>
      <c r="B522" t="s">
        <v>36</v>
      </c>
      <c r="C522">
        <v>1</v>
      </c>
      <c r="J522" t="s">
        <v>1935</v>
      </c>
      <c r="L522">
        <v>50.377000000000002</v>
      </c>
      <c r="M522">
        <v>47.771000000000001</v>
      </c>
      <c r="N522">
        <v>98.111000000000004</v>
      </c>
      <c r="O522">
        <v>98.25</v>
      </c>
      <c r="P522">
        <v>81.138000000000005</v>
      </c>
      <c r="Q522">
        <v>81.206999999999994</v>
      </c>
      <c r="R522">
        <v>99.155000000000001</v>
      </c>
      <c r="S522">
        <v>98.843999999999994</v>
      </c>
      <c r="T522">
        <v>63.671999999999997</v>
      </c>
      <c r="U522">
        <v>63.296999999999997</v>
      </c>
      <c r="V522">
        <v>36.328000000000003</v>
      </c>
      <c r="W522">
        <v>36.703000000000003</v>
      </c>
      <c r="X522">
        <v>14.927</v>
      </c>
      <c r="Y522">
        <v>12.891999999999999</v>
      </c>
      <c r="Z522">
        <v>36.703000000000003</v>
      </c>
      <c r="AA522">
        <v>36.328000000000003</v>
      </c>
      <c r="AB522">
        <v>10.134</v>
      </c>
      <c r="AC522">
        <v>10</v>
      </c>
      <c r="AD522">
        <v>10</v>
      </c>
      <c r="AE522">
        <v>10</v>
      </c>
      <c r="AF522">
        <v>10</v>
      </c>
    </row>
    <row r="523" spans="1:32" x14ac:dyDescent="0.35">
      <c r="A523">
        <v>775</v>
      </c>
      <c r="B523" t="s">
        <v>36</v>
      </c>
      <c r="C523">
        <v>1</v>
      </c>
      <c r="J523" t="s">
        <v>1938</v>
      </c>
      <c r="L523">
        <v>44.755000000000003</v>
      </c>
      <c r="M523">
        <v>37.817</v>
      </c>
      <c r="N523">
        <v>82.864999999999995</v>
      </c>
      <c r="O523">
        <v>82.338999999999999</v>
      </c>
      <c r="P523">
        <v>73.959999999999994</v>
      </c>
      <c r="Q523">
        <v>73.366</v>
      </c>
      <c r="R523">
        <v>107.288</v>
      </c>
      <c r="S523">
        <v>106.69799999999999</v>
      </c>
      <c r="T523">
        <v>62.067999999999998</v>
      </c>
      <c r="U523">
        <v>66.034000000000006</v>
      </c>
      <c r="V523">
        <v>37.932000000000002</v>
      </c>
      <c r="W523">
        <v>33.966000000000001</v>
      </c>
      <c r="X523">
        <v>13.170999999999999</v>
      </c>
      <c r="Y523">
        <v>15.266</v>
      </c>
      <c r="Z523">
        <v>33.966000000000001</v>
      </c>
      <c r="AA523">
        <v>37.932000000000002</v>
      </c>
      <c r="AB523">
        <v>8.3000000000000007</v>
      </c>
      <c r="AC523">
        <v>12</v>
      </c>
      <c r="AD523">
        <v>13</v>
      </c>
      <c r="AE523">
        <v>12</v>
      </c>
      <c r="AF523">
        <v>12</v>
      </c>
    </row>
    <row r="524" spans="1:32" x14ac:dyDescent="0.35">
      <c r="A524">
        <v>776</v>
      </c>
      <c r="B524" t="s">
        <v>36</v>
      </c>
      <c r="C524">
        <v>1</v>
      </c>
      <c r="J524" t="s">
        <v>1941</v>
      </c>
      <c r="L524">
        <v>66.242999999999995</v>
      </c>
      <c r="M524">
        <v>59.978999999999999</v>
      </c>
      <c r="N524">
        <v>125.20699999999999</v>
      </c>
      <c r="O524">
        <v>126.15</v>
      </c>
      <c r="P524">
        <v>126.139</v>
      </c>
      <c r="Q524">
        <v>127.10899999999999</v>
      </c>
      <c r="R524">
        <v>122.06699999999999</v>
      </c>
      <c r="S524">
        <v>121.65900000000001</v>
      </c>
      <c r="T524">
        <v>64.3</v>
      </c>
      <c r="U524">
        <v>62.723999999999997</v>
      </c>
      <c r="V524">
        <v>35.700000000000003</v>
      </c>
      <c r="W524">
        <v>37.276000000000003</v>
      </c>
      <c r="X524">
        <v>12.929</v>
      </c>
      <c r="Y524">
        <v>14.502000000000001</v>
      </c>
      <c r="Z524">
        <v>37.276000000000003</v>
      </c>
      <c r="AA524">
        <v>35.700000000000003</v>
      </c>
      <c r="AB524">
        <v>9.6240000000000006</v>
      </c>
      <c r="AC524">
        <v>8</v>
      </c>
      <c r="AD524">
        <v>10</v>
      </c>
      <c r="AE524">
        <v>8</v>
      </c>
      <c r="AF524">
        <v>8</v>
      </c>
    </row>
    <row r="525" spans="1:32" x14ac:dyDescent="0.35">
      <c r="A525">
        <v>778</v>
      </c>
      <c r="B525" t="s">
        <v>36</v>
      </c>
      <c r="C525">
        <v>1</v>
      </c>
      <c r="J525" t="s">
        <v>1946</v>
      </c>
      <c r="L525">
        <v>45.582999999999998</v>
      </c>
      <c r="M525">
        <v>48.713999999999999</v>
      </c>
      <c r="N525">
        <v>94.543000000000006</v>
      </c>
      <c r="O525">
        <v>94.034000000000006</v>
      </c>
      <c r="P525">
        <v>83.210999999999999</v>
      </c>
      <c r="Q525">
        <v>82.715000000000003</v>
      </c>
      <c r="R525">
        <v>105.35</v>
      </c>
      <c r="S525">
        <v>105.139</v>
      </c>
      <c r="T525">
        <v>61.677999999999997</v>
      </c>
      <c r="U525">
        <v>61.933999999999997</v>
      </c>
      <c r="V525">
        <v>38.322000000000003</v>
      </c>
      <c r="W525">
        <v>38.066000000000003</v>
      </c>
      <c r="X525">
        <v>12.244999999999999</v>
      </c>
      <c r="Y525">
        <v>11.839</v>
      </c>
      <c r="Z525">
        <v>38.066000000000003</v>
      </c>
      <c r="AA525">
        <v>38.322000000000003</v>
      </c>
      <c r="AB525">
        <v>10.853999999999999</v>
      </c>
      <c r="AC525">
        <v>12</v>
      </c>
      <c r="AD525">
        <v>13</v>
      </c>
      <c r="AE525">
        <v>12</v>
      </c>
      <c r="AF525">
        <v>12</v>
      </c>
    </row>
    <row r="526" spans="1:32" x14ac:dyDescent="0.35">
      <c r="A526">
        <v>779</v>
      </c>
      <c r="B526" t="s">
        <v>36</v>
      </c>
      <c r="C526">
        <v>1</v>
      </c>
      <c r="J526" t="s">
        <v>1949</v>
      </c>
      <c r="L526">
        <v>39.557000000000002</v>
      </c>
      <c r="M526">
        <v>41.243000000000002</v>
      </c>
      <c r="N526">
        <v>80.891000000000005</v>
      </c>
      <c r="O526">
        <v>80.378</v>
      </c>
      <c r="P526">
        <v>56.235999999999997</v>
      </c>
      <c r="Q526">
        <v>56.533000000000001</v>
      </c>
      <c r="R526">
        <v>83.099000000000004</v>
      </c>
      <c r="S526">
        <v>83.338999999999999</v>
      </c>
      <c r="T526">
        <v>68.781000000000006</v>
      </c>
      <c r="U526">
        <v>63.908000000000001</v>
      </c>
      <c r="V526">
        <v>31.219000000000001</v>
      </c>
      <c r="W526">
        <v>36.091999999999999</v>
      </c>
      <c r="X526">
        <v>12.762</v>
      </c>
      <c r="Y526">
        <v>19.722000000000001</v>
      </c>
      <c r="Z526">
        <v>36.091999999999999</v>
      </c>
      <c r="AA526">
        <v>31.219000000000001</v>
      </c>
      <c r="AB526">
        <v>24.15</v>
      </c>
      <c r="AC526">
        <v>12</v>
      </c>
      <c r="AD526">
        <v>12</v>
      </c>
      <c r="AE526">
        <v>12</v>
      </c>
      <c r="AF526">
        <v>12</v>
      </c>
    </row>
    <row r="527" spans="1:32" x14ac:dyDescent="0.35">
      <c r="A527">
        <v>780</v>
      </c>
      <c r="B527" t="s">
        <v>36</v>
      </c>
      <c r="C527">
        <v>1</v>
      </c>
      <c r="J527" t="s">
        <v>1952</v>
      </c>
      <c r="L527">
        <v>63.078000000000003</v>
      </c>
      <c r="M527">
        <v>60.923000000000002</v>
      </c>
      <c r="N527">
        <v>123.628</v>
      </c>
      <c r="O527">
        <v>125.099</v>
      </c>
      <c r="P527">
        <v>115.529</v>
      </c>
      <c r="Q527">
        <v>117.797</v>
      </c>
      <c r="R527">
        <v>111.292</v>
      </c>
      <c r="S527">
        <v>112.32599999999999</v>
      </c>
      <c r="T527">
        <v>61.368000000000002</v>
      </c>
      <c r="U527">
        <v>63.837000000000003</v>
      </c>
      <c r="V527">
        <v>38.631999999999998</v>
      </c>
      <c r="W527">
        <v>36.162999999999997</v>
      </c>
      <c r="X527">
        <v>12.585000000000001</v>
      </c>
      <c r="Y527">
        <v>13.242000000000001</v>
      </c>
      <c r="Z527">
        <v>36.162999999999997</v>
      </c>
      <c r="AA527">
        <v>38.631999999999998</v>
      </c>
      <c r="AB527">
        <v>9.0120000000000005</v>
      </c>
      <c r="AC527">
        <v>7</v>
      </c>
      <c r="AD527">
        <v>8</v>
      </c>
      <c r="AE527">
        <v>7</v>
      </c>
      <c r="AF527">
        <v>7</v>
      </c>
    </row>
    <row r="528" spans="1:32" x14ac:dyDescent="0.35">
      <c r="A528">
        <v>781</v>
      </c>
      <c r="B528" t="s">
        <v>36</v>
      </c>
      <c r="C528">
        <v>1</v>
      </c>
      <c r="J528" t="s">
        <v>1955</v>
      </c>
      <c r="L528">
        <v>55.347000000000001</v>
      </c>
      <c r="M528">
        <v>60.962000000000003</v>
      </c>
      <c r="N528">
        <v>116.80800000000001</v>
      </c>
      <c r="O528">
        <v>116.309</v>
      </c>
      <c r="P528">
        <v>108.331</v>
      </c>
      <c r="Q528">
        <v>107.06</v>
      </c>
      <c r="R528">
        <v>110.996</v>
      </c>
      <c r="S528">
        <v>110.342</v>
      </c>
      <c r="T528">
        <v>62.570999999999998</v>
      </c>
      <c r="U528">
        <v>61.816000000000003</v>
      </c>
      <c r="V528">
        <v>37.429000000000002</v>
      </c>
      <c r="W528">
        <v>38.183999999999997</v>
      </c>
      <c r="X528">
        <v>12.129</v>
      </c>
      <c r="Y528">
        <v>12.435</v>
      </c>
      <c r="Z528">
        <v>38.183999999999997</v>
      </c>
      <c r="AA528">
        <v>37.429000000000002</v>
      </c>
      <c r="AB528">
        <v>12.004</v>
      </c>
      <c r="AC528">
        <v>10</v>
      </c>
      <c r="AD528">
        <v>15</v>
      </c>
      <c r="AE528">
        <v>10</v>
      </c>
      <c r="AF528">
        <v>10</v>
      </c>
    </row>
    <row r="529" spans="1:32" x14ac:dyDescent="0.35">
      <c r="A529">
        <v>782</v>
      </c>
      <c r="B529" t="s">
        <v>36</v>
      </c>
      <c r="C529">
        <v>1</v>
      </c>
      <c r="J529" t="s">
        <v>1958</v>
      </c>
      <c r="L529">
        <v>59.314</v>
      </c>
      <c r="M529">
        <v>59.710999999999999</v>
      </c>
      <c r="N529">
        <v>119.753</v>
      </c>
      <c r="O529">
        <v>118.642</v>
      </c>
      <c r="P529">
        <v>110.83199999999999</v>
      </c>
      <c r="Q529">
        <v>110.279</v>
      </c>
      <c r="R529">
        <v>110.498</v>
      </c>
      <c r="S529">
        <v>111.25700000000001</v>
      </c>
      <c r="T529">
        <v>63.119</v>
      </c>
      <c r="U529">
        <v>63.62</v>
      </c>
      <c r="V529">
        <v>36.881</v>
      </c>
      <c r="W529">
        <v>36.380000000000003</v>
      </c>
      <c r="X529">
        <v>13.494999999999999</v>
      </c>
      <c r="Y529">
        <v>13.741</v>
      </c>
      <c r="Z529">
        <v>36.380000000000003</v>
      </c>
      <c r="AA529">
        <v>36.881</v>
      </c>
      <c r="AB529">
        <v>10.246</v>
      </c>
      <c r="AC529">
        <v>10</v>
      </c>
      <c r="AD529">
        <v>10</v>
      </c>
      <c r="AE529">
        <v>10</v>
      </c>
      <c r="AF529">
        <v>10</v>
      </c>
    </row>
    <row r="530" spans="1:32" x14ac:dyDescent="0.35">
      <c r="A530">
        <v>783</v>
      </c>
      <c r="B530" t="s">
        <v>36</v>
      </c>
      <c r="C530">
        <v>1</v>
      </c>
      <c r="J530" t="s">
        <v>1961</v>
      </c>
      <c r="L530">
        <v>57.640999999999998</v>
      </c>
      <c r="M530">
        <v>53.62</v>
      </c>
      <c r="N530">
        <v>111.426</v>
      </c>
      <c r="O530">
        <v>111.57</v>
      </c>
      <c r="P530">
        <v>113.51900000000001</v>
      </c>
      <c r="Q530">
        <v>112.767</v>
      </c>
      <c r="R530">
        <v>121.405</v>
      </c>
      <c r="S530">
        <v>120.828</v>
      </c>
      <c r="T530">
        <v>61.874000000000002</v>
      </c>
      <c r="U530">
        <v>62.651000000000003</v>
      </c>
      <c r="V530">
        <v>38.125999999999998</v>
      </c>
      <c r="W530">
        <v>37.348999999999997</v>
      </c>
      <c r="X530">
        <v>12.722</v>
      </c>
      <c r="Y530">
        <v>12.252000000000001</v>
      </c>
      <c r="Z530">
        <v>37.348999999999997</v>
      </c>
      <c r="AA530">
        <v>38.125999999999998</v>
      </c>
      <c r="AB530">
        <v>12.811999999999999</v>
      </c>
      <c r="AC530">
        <v>12</v>
      </c>
      <c r="AD530">
        <v>11</v>
      </c>
      <c r="AE530">
        <v>11</v>
      </c>
      <c r="AF530">
        <v>11</v>
      </c>
    </row>
    <row r="531" spans="1:32" x14ac:dyDescent="0.35">
      <c r="A531">
        <v>784</v>
      </c>
      <c r="B531" t="s">
        <v>36</v>
      </c>
      <c r="C531">
        <v>1</v>
      </c>
      <c r="J531" t="s">
        <v>1964</v>
      </c>
      <c r="L531">
        <v>30.477</v>
      </c>
      <c r="M531">
        <v>24.916</v>
      </c>
      <c r="N531">
        <v>56.384999999999998</v>
      </c>
      <c r="O531">
        <v>54.988</v>
      </c>
      <c r="P531">
        <v>45.075000000000003</v>
      </c>
      <c r="Q531">
        <v>45.893999999999998</v>
      </c>
      <c r="R531">
        <v>98.888000000000005</v>
      </c>
      <c r="S531">
        <v>99.991</v>
      </c>
      <c r="T531">
        <v>68.010999999999996</v>
      </c>
      <c r="U531">
        <v>70.786000000000001</v>
      </c>
      <c r="V531">
        <v>31.989000000000001</v>
      </c>
      <c r="W531">
        <v>29.213999999999999</v>
      </c>
      <c r="X531">
        <v>13.532999999999999</v>
      </c>
      <c r="Y531">
        <v>24.707000000000001</v>
      </c>
      <c r="Z531">
        <v>29.213999999999999</v>
      </c>
      <c r="AA531">
        <v>31.989000000000001</v>
      </c>
      <c r="AB531">
        <v>11.068</v>
      </c>
      <c r="AC531">
        <v>20</v>
      </c>
      <c r="AD531">
        <v>17</v>
      </c>
      <c r="AE531">
        <v>17</v>
      </c>
      <c r="AF531">
        <v>17</v>
      </c>
    </row>
    <row r="532" spans="1:32" x14ac:dyDescent="0.35">
      <c r="A532">
        <v>785</v>
      </c>
      <c r="B532" t="s">
        <v>36</v>
      </c>
      <c r="C532">
        <v>1</v>
      </c>
      <c r="J532" t="s">
        <v>1967</v>
      </c>
      <c r="L532">
        <v>25.431000000000001</v>
      </c>
      <c r="M532">
        <v>22.542999999999999</v>
      </c>
      <c r="N532">
        <v>48.752000000000002</v>
      </c>
      <c r="O532">
        <v>48.005000000000003</v>
      </c>
      <c r="P532">
        <v>34.466000000000001</v>
      </c>
      <c r="Q532">
        <v>33.768999999999998</v>
      </c>
      <c r="R532">
        <v>84.840999999999994</v>
      </c>
      <c r="S532">
        <v>84.328999999999994</v>
      </c>
      <c r="T532">
        <v>70.775999999999996</v>
      </c>
      <c r="U532">
        <v>73.86</v>
      </c>
      <c r="V532">
        <v>29.224</v>
      </c>
      <c r="W532">
        <v>26.138999999999999</v>
      </c>
      <c r="X532">
        <v>20.96</v>
      </c>
      <c r="Y532">
        <v>23.132999999999999</v>
      </c>
      <c r="Z532">
        <v>26.138999999999999</v>
      </c>
      <c r="AA532">
        <v>29.224</v>
      </c>
      <c r="AB532">
        <v>11.02</v>
      </c>
      <c r="AC532">
        <v>13</v>
      </c>
      <c r="AD532">
        <v>14</v>
      </c>
      <c r="AE532">
        <v>13</v>
      </c>
      <c r="AF532">
        <v>13</v>
      </c>
    </row>
    <row r="533" spans="1:32" x14ac:dyDescent="0.35">
      <c r="A533">
        <v>786</v>
      </c>
      <c r="B533" t="s">
        <v>36</v>
      </c>
      <c r="C533">
        <v>1</v>
      </c>
      <c r="J533" t="s">
        <v>1970</v>
      </c>
      <c r="L533">
        <v>30.783999999999999</v>
      </c>
      <c r="M533">
        <v>26.463999999999999</v>
      </c>
      <c r="N533">
        <v>57.695999999999998</v>
      </c>
      <c r="O533">
        <v>57.433999999999997</v>
      </c>
      <c r="P533">
        <v>47.905000000000001</v>
      </c>
      <c r="Q533">
        <v>47.991999999999997</v>
      </c>
      <c r="R533">
        <v>100.18899999999999</v>
      </c>
      <c r="S533">
        <v>100.199</v>
      </c>
      <c r="T533">
        <v>69.778999999999996</v>
      </c>
      <c r="U533">
        <v>65.834999999999994</v>
      </c>
      <c r="V533">
        <v>30.221</v>
      </c>
      <c r="W533">
        <v>34.164999999999999</v>
      </c>
      <c r="X533">
        <v>17.216999999999999</v>
      </c>
      <c r="Y533">
        <v>18.207999999999998</v>
      </c>
      <c r="Z533">
        <v>34.164999999999999</v>
      </c>
      <c r="AA533">
        <v>30.221</v>
      </c>
      <c r="AB533">
        <v>13.715</v>
      </c>
      <c r="AC533">
        <v>10</v>
      </c>
      <c r="AD533">
        <v>9</v>
      </c>
      <c r="AE533">
        <v>9</v>
      </c>
      <c r="AF533">
        <v>9</v>
      </c>
    </row>
    <row r="534" spans="1:32" x14ac:dyDescent="0.35">
      <c r="A534">
        <v>787</v>
      </c>
      <c r="B534" t="s">
        <v>36</v>
      </c>
      <c r="C534">
        <v>1</v>
      </c>
      <c r="J534" t="s">
        <v>1973</v>
      </c>
      <c r="L534">
        <v>43.515999999999998</v>
      </c>
      <c r="M534">
        <v>45.433</v>
      </c>
      <c r="N534">
        <v>89.688999999999993</v>
      </c>
      <c r="O534">
        <v>87.888999999999996</v>
      </c>
      <c r="P534">
        <v>72.506</v>
      </c>
      <c r="Q534">
        <v>70.978999999999999</v>
      </c>
      <c r="R534">
        <v>96.814999999999998</v>
      </c>
      <c r="S534">
        <v>96.731999999999999</v>
      </c>
      <c r="T534">
        <v>66.81</v>
      </c>
      <c r="U534">
        <v>67.224000000000004</v>
      </c>
      <c r="V534">
        <v>33.19</v>
      </c>
      <c r="W534">
        <v>32.776000000000003</v>
      </c>
      <c r="X534">
        <v>17.742999999999999</v>
      </c>
      <c r="Y534">
        <v>16.318999999999999</v>
      </c>
      <c r="Z534">
        <v>32.776000000000003</v>
      </c>
      <c r="AA534">
        <v>33.19</v>
      </c>
      <c r="AB534">
        <v>16.52</v>
      </c>
      <c r="AC534">
        <v>10</v>
      </c>
      <c r="AD534">
        <v>10</v>
      </c>
      <c r="AE534">
        <v>10</v>
      </c>
      <c r="AF534">
        <v>10</v>
      </c>
    </row>
    <row r="535" spans="1:32" x14ac:dyDescent="0.35">
      <c r="A535">
        <v>788</v>
      </c>
      <c r="B535" t="s">
        <v>36</v>
      </c>
      <c r="C535">
        <v>1</v>
      </c>
      <c r="J535" t="s">
        <v>1976</v>
      </c>
      <c r="L535">
        <v>47.171999999999997</v>
      </c>
      <c r="M535">
        <v>52.167999999999999</v>
      </c>
      <c r="N535">
        <v>99.138999999999996</v>
      </c>
      <c r="O535">
        <v>99.710999999999999</v>
      </c>
      <c r="P535">
        <v>83.734999999999999</v>
      </c>
      <c r="Q535">
        <v>82.84</v>
      </c>
      <c r="R535">
        <v>101.49</v>
      </c>
      <c r="S535">
        <v>99.317999999999998</v>
      </c>
      <c r="T535">
        <v>59.537999999999997</v>
      </c>
      <c r="U535">
        <v>60.45</v>
      </c>
      <c r="V535">
        <v>40.462000000000003</v>
      </c>
      <c r="W535">
        <v>39.549999999999997</v>
      </c>
      <c r="X535">
        <v>12.532999999999999</v>
      </c>
      <c r="Y535">
        <v>7.5460000000000003</v>
      </c>
      <c r="Z535">
        <v>39.549999999999997</v>
      </c>
      <c r="AA535">
        <v>40.462000000000003</v>
      </c>
      <c r="AB535">
        <v>26.792999999999999</v>
      </c>
      <c r="AC535">
        <v>7</v>
      </c>
      <c r="AD535">
        <v>6</v>
      </c>
      <c r="AE535">
        <v>6</v>
      </c>
      <c r="AF535">
        <v>6</v>
      </c>
    </row>
    <row r="536" spans="1:32" x14ac:dyDescent="0.35">
      <c r="A536">
        <v>790</v>
      </c>
      <c r="B536" t="s">
        <v>36</v>
      </c>
      <c r="C536">
        <v>1</v>
      </c>
      <c r="J536" t="s">
        <v>1981</v>
      </c>
      <c r="L536">
        <v>70.802000000000007</v>
      </c>
      <c r="M536">
        <v>71.137</v>
      </c>
      <c r="N536">
        <v>142.75299999999999</v>
      </c>
      <c r="O536">
        <v>142.07</v>
      </c>
      <c r="P536">
        <v>129.749</v>
      </c>
      <c r="Q536">
        <v>129.34299999999999</v>
      </c>
      <c r="R536">
        <v>108.62</v>
      </c>
      <c r="S536">
        <v>109.313</v>
      </c>
      <c r="T536">
        <v>61.142000000000003</v>
      </c>
      <c r="U536">
        <v>60.112000000000002</v>
      </c>
      <c r="V536">
        <v>38.857999999999997</v>
      </c>
      <c r="W536">
        <v>39.887999999999998</v>
      </c>
      <c r="X536">
        <v>11.614000000000001</v>
      </c>
      <c r="Y536">
        <v>9.8670000000000009</v>
      </c>
      <c r="Z536">
        <v>39.887999999999998</v>
      </c>
      <c r="AA536">
        <v>38.857999999999997</v>
      </c>
      <c r="AB536">
        <v>10.125999999999999</v>
      </c>
      <c r="AC536">
        <v>9</v>
      </c>
      <c r="AD536">
        <v>9</v>
      </c>
      <c r="AE536">
        <v>9</v>
      </c>
      <c r="AF536">
        <v>9</v>
      </c>
    </row>
    <row r="537" spans="1:32" x14ac:dyDescent="0.35">
      <c r="A537">
        <v>791</v>
      </c>
      <c r="B537" t="s">
        <v>36</v>
      </c>
      <c r="C537">
        <v>1</v>
      </c>
      <c r="J537" t="s">
        <v>1984</v>
      </c>
      <c r="L537">
        <v>25.768999999999998</v>
      </c>
      <c r="M537">
        <v>11.493</v>
      </c>
      <c r="N537">
        <v>36.823</v>
      </c>
      <c r="O537">
        <v>37.261000000000003</v>
      </c>
      <c r="P537">
        <v>27.704000000000001</v>
      </c>
      <c r="Q537">
        <v>28.172000000000001</v>
      </c>
      <c r="R537">
        <v>90.24</v>
      </c>
      <c r="S537">
        <v>91.692999999999998</v>
      </c>
      <c r="T537">
        <v>71.766000000000005</v>
      </c>
      <c r="U537">
        <v>81.400000000000006</v>
      </c>
      <c r="V537">
        <v>28.233000000000001</v>
      </c>
      <c r="W537">
        <v>18.600000000000001</v>
      </c>
      <c r="X537">
        <v>24.58</v>
      </c>
      <c r="Y537">
        <v>27.972000000000001</v>
      </c>
      <c r="Z537">
        <v>18.600000000000001</v>
      </c>
      <c r="AA537">
        <v>28.233000000000001</v>
      </c>
      <c r="AB537">
        <v>18.114999999999998</v>
      </c>
      <c r="AC537">
        <v>14</v>
      </c>
      <c r="AD537">
        <v>16</v>
      </c>
      <c r="AE537">
        <v>14</v>
      </c>
      <c r="AF537">
        <v>14</v>
      </c>
    </row>
    <row r="538" spans="1:32" x14ac:dyDescent="0.35">
      <c r="A538">
        <v>792</v>
      </c>
      <c r="B538" t="s">
        <v>36</v>
      </c>
      <c r="C538">
        <v>1</v>
      </c>
      <c r="J538" t="s">
        <v>1987</v>
      </c>
      <c r="L538">
        <v>46.963000000000001</v>
      </c>
      <c r="M538">
        <v>44.225999999999999</v>
      </c>
      <c r="N538">
        <v>91.147000000000006</v>
      </c>
      <c r="O538">
        <v>90.665999999999997</v>
      </c>
      <c r="P538">
        <v>70.768000000000001</v>
      </c>
      <c r="Q538">
        <v>70.590999999999994</v>
      </c>
      <c r="R538">
        <v>94.046000000000006</v>
      </c>
      <c r="S538">
        <v>93.067999999999998</v>
      </c>
      <c r="T538">
        <v>68.213999999999999</v>
      </c>
      <c r="U538">
        <v>67.995999999999995</v>
      </c>
      <c r="V538">
        <v>31.786000000000001</v>
      </c>
      <c r="W538">
        <v>32.003999999999998</v>
      </c>
      <c r="X538">
        <v>17.706</v>
      </c>
      <c r="Y538">
        <v>17.373999999999999</v>
      </c>
      <c r="Z538">
        <v>32.003999999999998</v>
      </c>
      <c r="AA538">
        <v>31.786000000000001</v>
      </c>
      <c r="AB538">
        <v>13.413</v>
      </c>
      <c r="AC538">
        <v>13</v>
      </c>
      <c r="AD538">
        <v>11</v>
      </c>
      <c r="AE538">
        <v>11</v>
      </c>
      <c r="AF538">
        <v>11</v>
      </c>
    </row>
    <row r="539" spans="1:32" x14ac:dyDescent="0.35">
      <c r="A539">
        <v>793</v>
      </c>
      <c r="B539" t="s">
        <v>36</v>
      </c>
      <c r="C539">
        <v>1</v>
      </c>
      <c r="J539" t="s">
        <v>1990</v>
      </c>
      <c r="L539">
        <v>37.625</v>
      </c>
      <c r="M539">
        <v>26.497</v>
      </c>
      <c r="N539">
        <v>64.387</v>
      </c>
      <c r="O539">
        <v>63.997999999999998</v>
      </c>
      <c r="P539">
        <v>47.152999999999999</v>
      </c>
      <c r="Q539">
        <v>46.572000000000003</v>
      </c>
      <c r="R539">
        <v>88.287999999999997</v>
      </c>
      <c r="S539">
        <v>87.38</v>
      </c>
      <c r="T539">
        <v>72.849999999999994</v>
      </c>
      <c r="U539">
        <v>70.953000000000003</v>
      </c>
      <c r="V539">
        <v>27.15</v>
      </c>
      <c r="W539">
        <v>29.047000000000001</v>
      </c>
      <c r="X539">
        <v>22.484999999999999</v>
      </c>
      <c r="Y539">
        <v>21.446000000000002</v>
      </c>
      <c r="Z539">
        <v>29.047000000000001</v>
      </c>
      <c r="AA539">
        <v>27.15</v>
      </c>
      <c r="AB539">
        <v>14.436999999999999</v>
      </c>
      <c r="AC539">
        <v>13</v>
      </c>
      <c r="AD539">
        <v>14</v>
      </c>
      <c r="AE539">
        <v>13</v>
      </c>
      <c r="AF539">
        <v>13</v>
      </c>
    </row>
    <row r="540" spans="1:32" x14ac:dyDescent="0.35">
      <c r="A540">
        <v>794</v>
      </c>
      <c r="B540" t="s">
        <v>36</v>
      </c>
      <c r="C540">
        <v>1</v>
      </c>
      <c r="J540" t="s">
        <v>1993</v>
      </c>
      <c r="L540">
        <v>43.451999999999998</v>
      </c>
      <c r="M540">
        <v>42.255000000000003</v>
      </c>
      <c r="N540">
        <v>87.369</v>
      </c>
      <c r="O540">
        <v>85.245999999999995</v>
      </c>
      <c r="P540">
        <v>77.724999999999994</v>
      </c>
      <c r="Q540">
        <v>75.801000000000002</v>
      </c>
      <c r="R540">
        <v>104.95099999999999</v>
      </c>
      <c r="S540">
        <v>104.504</v>
      </c>
      <c r="T540">
        <v>63.68</v>
      </c>
      <c r="U540">
        <v>64.328000000000003</v>
      </c>
      <c r="V540">
        <v>36.32</v>
      </c>
      <c r="W540">
        <v>35.671999999999997</v>
      </c>
      <c r="X540">
        <v>13.662000000000001</v>
      </c>
      <c r="Y540">
        <v>13.627000000000001</v>
      </c>
      <c r="Z540">
        <v>35.671999999999997</v>
      </c>
      <c r="AA540">
        <v>36.32</v>
      </c>
      <c r="AB540">
        <v>9.9320000000000004</v>
      </c>
      <c r="AC540">
        <v>13</v>
      </c>
      <c r="AD540">
        <v>12</v>
      </c>
      <c r="AE540">
        <v>12</v>
      </c>
      <c r="AF540">
        <v>12</v>
      </c>
    </row>
    <row r="541" spans="1:32" x14ac:dyDescent="0.35">
      <c r="A541">
        <v>795</v>
      </c>
      <c r="B541" t="s">
        <v>36</v>
      </c>
      <c r="C541">
        <v>1</v>
      </c>
      <c r="J541" t="s">
        <v>1996</v>
      </c>
      <c r="L541">
        <v>31.228999999999999</v>
      </c>
      <c r="M541">
        <v>32.695999999999998</v>
      </c>
      <c r="N541">
        <v>64.552000000000007</v>
      </c>
      <c r="O541">
        <v>64.033000000000001</v>
      </c>
      <c r="P541">
        <v>55.168999999999997</v>
      </c>
      <c r="Q541">
        <v>55.51</v>
      </c>
      <c r="R541">
        <v>102.979</v>
      </c>
      <c r="S541">
        <v>103.792</v>
      </c>
      <c r="T541">
        <v>66.16</v>
      </c>
      <c r="U541">
        <v>65.843999999999994</v>
      </c>
      <c r="V541">
        <v>33.840000000000003</v>
      </c>
      <c r="W541">
        <v>34.155999999999999</v>
      </c>
      <c r="X541">
        <v>13.968999999999999</v>
      </c>
      <c r="Y541">
        <v>17.698</v>
      </c>
      <c r="Z541">
        <v>34.155999999999999</v>
      </c>
      <c r="AA541">
        <v>33.840000000000003</v>
      </c>
      <c r="AB541">
        <v>11.457000000000001</v>
      </c>
      <c r="AC541">
        <v>14</v>
      </c>
      <c r="AD541">
        <v>13</v>
      </c>
      <c r="AE541">
        <v>13</v>
      </c>
      <c r="AF541">
        <v>13</v>
      </c>
    </row>
    <row r="542" spans="1:32" x14ac:dyDescent="0.35">
      <c r="A542">
        <v>796</v>
      </c>
      <c r="B542" t="s">
        <v>36</v>
      </c>
      <c r="C542">
        <v>1</v>
      </c>
      <c r="J542" t="s">
        <v>1999</v>
      </c>
      <c r="L542">
        <v>55.296999999999997</v>
      </c>
      <c r="M542">
        <v>55.63</v>
      </c>
      <c r="N542">
        <v>110.952</v>
      </c>
      <c r="O542">
        <v>110.922</v>
      </c>
      <c r="P542">
        <v>106.88200000000001</v>
      </c>
      <c r="Q542">
        <v>107.057</v>
      </c>
      <c r="R542">
        <v>115.869</v>
      </c>
      <c r="S542">
        <v>115.776</v>
      </c>
      <c r="T542">
        <v>63.173000000000002</v>
      </c>
      <c r="U542">
        <v>61.652000000000001</v>
      </c>
      <c r="V542">
        <v>36.826999999999998</v>
      </c>
      <c r="W542">
        <v>38.347999999999999</v>
      </c>
      <c r="X542">
        <v>13.164</v>
      </c>
      <c r="Y542">
        <v>11.909000000000001</v>
      </c>
      <c r="Z542">
        <v>38.347999999999999</v>
      </c>
      <c r="AA542">
        <v>36.826999999999998</v>
      </c>
      <c r="AB542">
        <v>11.02</v>
      </c>
      <c r="AC542">
        <v>11</v>
      </c>
      <c r="AD542">
        <v>11</v>
      </c>
      <c r="AE542">
        <v>11</v>
      </c>
      <c r="AF542">
        <v>11</v>
      </c>
    </row>
    <row r="543" spans="1:32" x14ac:dyDescent="0.35">
      <c r="A543">
        <v>797</v>
      </c>
      <c r="B543" t="s">
        <v>36</v>
      </c>
      <c r="C543">
        <v>1</v>
      </c>
      <c r="J543" t="s">
        <v>2002</v>
      </c>
      <c r="L543">
        <v>34.673000000000002</v>
      </c>
      <c r="M543">
        <v>37.506999999999998</v>
      </c>
      <c r="N543">
        <v>72.587000000000003</v>
      </c>
      <c r="O543">
        <v>72.337000000000003</v>
      </c>
      <c r="P543">
        <v>59.787999999999997</v>
      </c>
      <c r="Q543">
        <v>59.122</v>
      </c>
      <c r="R543">
        <v>98.6</v>
      </c>
      <c r="S543">
        <v>98.59</v>
      </c>
      <c r="T543">
        <v>63.645000000000003</v>
      </c>
      <c r="U543">
        <v>66.509</v>
      </c>
      <c r="V543">
        <v>36.354999999999997</v>
      </c>
      <c r="W543">
        <v>33.491</v>
      </c>
      <c r="X543">
        <v>14.606999999999999</v>
      </c>
      <c r="Y543">
        <v>16.562999999999999</v>
      </c>
      <c r="Z543">
        <v>33.491</v>
      </c>
      <c r="AA543">
        <v>36.354999999999997</v>
      </c>
      <c r="AB543">
        <v>9.3350000000000009</v>
      </c>
      <c r="AC543">
        <v>11</v>
      </c>
      <c r="AD543">
        <v>14</v>
      </c>
      <c r="AE543">
        <v>11</v>
      </c>
      <c r="AF543">
        <v>11</v>
      </c>
    </row>
    <row r="544" spans="1:32" x14ac:dyDescent="0.35">
      <c r="A544">
        <v>798</v>
      </c>
      <c r="B544" t="s">
        <v>36</v>
      </c>
      <c r="C544">
        <v>1</v>
      </c>
      <c r="J544" t="s">
        <v>2005</v>
      </c>
      <c r="L544">
        <v>56.841000000000001</v>
      </c>
      <c r="M544">
        <v>55.996000000000002</v>
      </c>
      <c r="N544">
        <v>115.101</v>
      </c>
      <c r="O544">
        <v>111.848</v>
      </c>
      <c r="P544">
        <v>121.13500000000001</v>
      </c>
      <c r="Q544">
        <v>120.59699999999999</v>
      </c>
      <c r="R544">
        <v>125.81399999999999</v>
      </c>
      <c r="S544">
        <v>127.547</v>
      </c>
      <c r="T544">
        <v>59.472000000000001</v>
      </c>
      <c r="U544">
        <v>64.143000000000001</v>
      </c>
      <c r="V544">
        <v>40.527999999999999</v>
      </c>
      <c r="W544">
        <v>35.856999999999999</v>
      </c>
      <c r="X544">
        <v>12.567</v>
      </c>
      <c r="Y544">
        <v>11.109</v>
      </c>
      <c r="Z544">
        <v>35.856999999999999</v>
      </c>
      <c r="AA544">
        <v>40.527999999999999</v>
      </c>
      <c r="AB544">
        <v>7.23</v>
      </c>
      <c r="AC544">
        <v>10</v>
      </c>
      <c r="AD544">
        <v>11</v>
      </c>
      <c r="AE544">
        <v>10</v>
      </c>
      <c r="AF544">
        <v>10</v>
      </c>
    </row>
    <row r="545" spans="1:32" x14ac:dyDescent="0.35">
      <c r="A545">
        <v>799</v>
      </c>
      <c r="B545" t="s">
        <v>36</v>
      </c>
      <c r="C545">
        <v>1</v>
      </c>
      <c r="J545" t="s">
        <v>2008</v>
      </c>
      <c r="L545">
        <v>34.905000000000001</v>
      </c>
      <c r="M545">
        <v>28.677</v>
      </c>
      <c r="N545">
        <v>63.024999999999999</v>
      </c>
      <c r="O545">
        <v>63.933999999999997</v>
      </c>
      <c r="P545">
        <v>34.865000000000002</v>
      </c>
      <c r="Q545">
        <v>35.399000000000001</v>
      </c>
      <c r="R545">
        <v>67.069000000000003</v>
      </c>
      <c r="S545">
        <v>66.882000000000005</v>
      </c>
      <c r="T545">
        <v>69.5</v>
      </c>
      <c r="U545">
        <v>75.165999999999997</v>
      </c>
      <c r="V545">
        <v>30.5</v>
      </c>
      <c r="W545">
        <v>24.834</v>
      </c>
      <c r="X545">
        <v>22.952000000000002</v>
      </c>
      <c r="Y545">
        <v>21.972999999999999</v>
      </c>
      <c r="Z545">
        <v>24.834</v>
      </c>
      <c r="AA545">
        <v>30.5</v>
      </c>
      <c r="AB545">
        <v>13.898</v>
      </c>
      <c r="AC545">
        <v>11</v>
      </c>
      <c r="AD545">
        <v>9</v>
      </c>
      <c r="AE545">
        <v>9</v>
      </c>
      <c r="AF545">
        <v>9</v>
      </c>
    </row>
    <row r="546" spans="1:32" x14ac:dyDescent="0.35">
      <c r="A546">
        <v>800</v>
      </c>
      <c r="B546" t="s">
        <v>36</v>
      </c>
      <c r="C546">
        <v>1</v>
      </c>
      <c r="J546" t="s">
        <v>2011</v>
      </c>
      <c r="L546">
        <v>55.743000000000002</v>
      </c>
      <c r="M546">
        <v>55.542999999999999</v>
      </c>
      <c r="N546">
        <v>111.03100000000001</v>
      </c>
      <c r="O546">
        <v>111.681</v>
      </c>
      <c r="P546">
        <v>134.33699999999999</v>
      </c>
      <c r="Q546">
        <v>134.73099999999999</v>
      </c>
      <c r="R546">
        <v>145.27500000000001</v>
      </c>
      <c r="S546">
        <v>144.505</v>
      </c>
      <c r="T546">
        <v>59.473999999999997</v>
      </c>
      <c r="U546">
        <v>58.795000000000002</v>
      </c>
      <c r="V546">
        <v>40.526000000000003</v>
      </c>
      <c r="W546">
        <v>41.204999999999998</v>
      </c>
      <c r="X546">
        <v>8.9269999999999996</v>
      </c>
      <c r="Y546">
        <v>10.304</v>
      </c>
      <c r="Z546">
        <v>41.204999999999998</v>
      </c>
      <c r="AA546">
        <v>40.526000000000003</v>
      </c>
      <c r="AB546">
        <v>9.91</v>
      </c>
      <c r="AC546">
        <v>14</v>
      </c>
      <c r="AD546">
        <v>11</v>
      </c>
      <c r="AE546">
        <v>11</v>
      </c>
      <c r="AF546">
        <v>11</v>
      </c>
    </row>
    <row r="547" spans="1:32" x14ac:dyDescent="0.35">
      <c r="A547">
        <v>801</v>
      </c>
      <c r="B547" t="s">
        <v>36</v>
      </c>
      <c r="C547">
        <v>1</v>
      </c>
      <c r="J547" t="s">
        <v>2014</v>
      </c>
      <c r="L547">
        <v>30.274999999999999</v>
      </c>
      <c r="M547">
        <v>28.05</v>
      </c>
      <c r="N547">
        <v>58.353999999999999</v>
      </c>
      <c r="O547">
        <v>57.993000000000002</v>
      </c>
      <c r="P547">
        <v>55.351999999999997</v>
      </c>
      <c r="Q547">
        <v>55.366</v>
      </c>
      <c r="R547">
        <v>113.63500000000001</v>
      </c>
      <c r="S547">
        <v>114.565</v>
      </c>
      <c r="T547">
        <v>64.004999999999995</v>
      </c>
      <c r="U547">
        <v>68.316000000000003</v>
      </c>
      <c r="V547">
        <v>35.994</v>
      </c>
      <c r="W547">
        <v>31.684000000000001</v>
      </c>
      <c r="X547">
        <v>18.529</v>
      </c>
      <c r="Y547">
        <v>13.930999999999999</v>
      </c>
      <c r="Z547">
        <v>31.684000000000001</v>
      </c>
      <c r="AA547">
        <v>35.994</v>
      </c>
      <c r="AB547">
        <v>8.702</v>
      </c>
      <c r="AC547">
        <v>17</v>
      </c>
      <c r="AD547">
        <v>17</v>
      </c>
      <c r="AE547">
        <v>17</v>
      </c>
      <c r="AF547">
        <v>17</v>
      </c>
    </row>
    <row r="548" spans="1:32" x14ac:dyDescent="0.35">
      <c r="A548">
        <v>802</v>
      </c>
      <c r="B548" t="s">
        <v>36</v>
      </c>
      <c r="C548">
        <v>1</v>
      </c>
      <c r="J548" t="s">
        <v>2017</v>
      </c>
      <c r="L548">
        <v>34.673000000000002</v>
      </c>
      <c r="M548">
        <v>37.506999999999998</v>
      </c>
      <c r="N548">
        <v>72.587000000000003</v>
      </c>
      <c r="O548">
        <v>72.337000000000003</v>
      </c>
      <c r="P548">
        <v>59.787999999999997</v>
      </c>
      <c r="Q548">
        <v>59.122</v>
      </c>
      <c r="R548">
        <v>98.6</v>
      </c>
      <c r="S548">
        <v>98.59</v>
      </c>
      <c r="T548">
        <v>63.645000000000003</v>
      </c>
      <c r="U548">
        <v>66.509</v>
      </c>
      <c r="V548">
        <v>36.354999999999997</v>
      </c>
      <c r="W548">
        <v>33.491</v>
      </c>
      <c r="X548">
        <v>14.606999999999999</v>
      </c>
      <c r="Y548">
        <v>16.562999999999999</v>
      </c>
      <c r="Z548">
        <v>33.491</v>
      </c>
      <c r="AA548">
        <v>36.354999999999997</v>
      </c>
      <c r="AB548">
        <v>9.3350000000000009</v>
      </c>
      <c r="AC548">
        <v>11</v>
      </c>
      <c r="AD548">
        <v>14</v>
      </c>
      <c r="AE548">
        <v>11</v>
      </c>
      <c r="AF548">
        <v>11</v>
      </c>
    </row>
    <row r="549" spans="1:32" x14ac:dyDescent="0.35">
      <c r="A549">
        <v>803</v>
      </c>
      <c r="B549" t="s">
        <v>36</v>
      </c>
      <c r="C549">
        <v>1</v>
      </c>
      <c r="J549" t="s">
        <v>2020</v>
      </c>
      <c r="L549">
        <v>34.673000000000002</v>
      </c>
      <c r="M549">
        <v>37.506999999999998</v>
      </c>
      <c r="N549">
        <v>72.587000000000003</v>
      </c>
      <c r="O549">
        <v>72.337000000000003</v>
      </c>
      <c r="P549">
        <v>59.787999999999997</v>
      </c>
      <c r="Q549">
        <v>59.122</v>
      </c>
      <c r="R549">
        <v>98.6</v>
      </c>
      <c r="S549">
        <v>98.59</v>
      </c>
      <c r="T549">
        <v>63.645000000000003</v>
      </c>
      <c r="U549">
        <v>66.509</v>
      </c>
      <c r="V549">
        <v>36.354999999999997</v>
      </c>
      <c r="W549">
        <v>33.491</v>
      </c>
      <c r="X549">
        <v>14.606999999999999</v>
      </c>
      <c r="Y549">
        <v>16.562999999999999</v>
      </c>
      <c r="Z549">
        <v>33.491</v>
      </c>
      <c r="AA549">
        <v>36.354999999999997</v>
      </c>
      <c r="AB549">
        <v>9.3350000000000009</v>
      </c>
      <c r="AC549">
        <v>11</v>
      </c>
      <c r="AD549">
        <v>14</v>
      </c>
      <c r="AE549">
        <v>11</v>
      </c>
      <c r="AF549">
        <v>11</v>
      </c>
    </row>
    <row r="550" spans="1:32" x14ac:dyDescent="0.35">
      <c r="A550">
        <v>804</v>
      </c>
      <c r="B550" t="s">
        <v>36</v>
      </c>
      <c r="C550">
        <v>1</v>
      </c>
      <c r="J550" t="s">
        <v>2023</v>
      </c>
      <c r="L550">
        <v>52.32</v>
      </c>
      <c r="M550">
        <v>49.777000000000001</v>
      </c>
      <c r="N550">
        <v>101.85</v>
      </c>
      <c r="O550">
        <v>102.608</v>
      </c>
      <c r="P550">
        <v>84.9</v>
      </c>
      <c r="Q550">
        <v>84.486000000000004</v>
      </c>
      <c r="R550">
        <v>99.912999999999997</v>
      </c>
      <c r="S550">
        <v>98.894999999999996</v>
      </c>
      <c r="T550">
        <v>63.655999999999999</v>
      </c>
      <c r="U550">
        <v>63.945</v>
      </c>
      <c r="V550">
        <v>36.344999999999999</v>
      </c>
      <c r="W550">
        <v>36.055</v>
      </c>
      <c r="X550">
        <v>14.462999999999999</v>
      </c>
      <c r="Y550">
        <v>13.792999999999999</v>
      </c>
      <c r="Z550">
        <v>36.055</v>
      </c>
      <c r="AA550">
        <v>36.344999999999999</v>
      </c>
      <c r="AB550">
        <v>10.238</v>
      </c>
      <c r="AC550">
        <v>14</v>
      </c>
      <c r="AD550">
        <v>11</v>
      </c>
      <c r="AE550">
        <v>11</v>
      </c>
      <c r="AF550">
        <v>11</v>
      </c>
    </row>
    <row r="551" spans="1:32" x14ac:dyDescent="0.35">
      <c r="A551">
        <v>805</v>
      </c>
      <c r="B551" t="s">
        <v>36</v>
      </c>
      <c r="C551">
        <v>1</v>
      </c>
      <c r="J551" t="s">
        <v>2026</v>
      </c>
      <c r="L551">
        <v>34.340000000000003</v>
      </c>
      <c r="M551">
        <v>38.838000000000001</v>
      </c>
      <c r="N551">
        <v>73.194999999999993</v>
      </c>
      <c r="O551">
        <v>72.900999999999996</v>
      </c>
      <c r="P551">
        <v>58.45</v>
      </c>
      <c r="Q551">
        <v>57.884999999999998</v>
      </c>
      <c r="R551">
        <v>95.46</v>
      </c>
      <c r="S551">
        <v>94.947999999999993</v>
      </c>
      <c r="T551">
        <v>68.471999999999994</v>
      </c>
      <c r="U551">
        <v>68.325000000000003</v>
      </c>
      <c r="V551">
        <v>31.527999999999999</v>
      </c>
      <c r="W551">
        <v>31.675000000000001</v>
      </c>
      <c r="X551">
        <v>17.701000000000001</v>
      </c>
      <c r="Y551">
        <v>19.259</v>
      </c>
      <c r="Z551">
        <v>31.675000000000001</v>
      </c>
      <c r="AA551">
        <v>31.527999999999999</v>
      </c>
      <c r="AB551">
        <v>17.36</v>
      </c>
      <c r="AC551">
        <v>14</v>
      </c>
      <c r="AD551">
        <v>15</v>
      </c>
      <c r="AE551">
        <v>14</v>
      </c>
      <c r="AF551">
        <v>14</v>
      </c>
    </row>
    <row r="552" spans="1:32" x14ac:dyDescent="0.35">
      <c r="A552">
        <v>806</v>
      </c>
      <c r="B552" t="s">
        <v>36</v>
      </c>
      <c r="C552">
        <v>1</v>
      </c>
      <c r="J552" t="s">
        <v>2029</v>
      </c>
      <c r="L552">
        <v>52.13</v>
      </c>
      <c r="M552">
        <v>45.738999999999997</v>
      </c>
      <c r="N552">
        <v>98.55</v>
      </c>
      <c r="O552">
        <v>98.001999999999995</v>
      </c>
      <c r="P552">
        <v>80.337999999999994</v>
      </c>
      <c r="Q552">
        <v>81.183999999999997</v>
      </c>
      <c r="R552">
        <v>97.787999999999997</v>
      </c>
      <c r="S552">
        <v>99.027000000000001</v>
      </c>
      <c r="T552">
        <v>64.665999999999997</v>
      </c>
      <c r="U552">
        <v>63.194000000000003</v>
      </c>
      <c r="V552">
        <v>35.334000000000003</v>
      </c>
      <c r="W552">
        <v>36.805999999999997</v>
      </c>
      <c r="X552">
        <v>13.612</v>
      </c>
      <c r="Y552">
        <v>14.413</v>
      </c>
      <c r="Z552">
        <v>36.805999999999997</v>
      </c>
      <c r="AA552">
        <v>35.334000000000003</v>
      </c>
      <c r="AB552">
        <v>12.853999999999999</v>
      </c>
      <c r="AC552">
        <v>12</v>
      </c>
      <c r="AD552">
        <v>13</v>
      </c>
      <c r="AE552">
        <v>12</v>
      </c>
      <c r="AF552">
        <v>12</v>
      </c>
    </row>
    <row r="553" spans="1:32" x14ac:dyDescent="0.35">
      <c r="A553">
        <v>807</v>
      </c>
      <c r="B553" t="s">
        <v>36</v>
      </c>
      <c r="C553">
        <v>1</v>
      </c>
      <c r="J553" t="s">
        <v>2032</v>
      </c>
      <c r="L553">
        <v>53.268999999999998</v>
      </c>
      <c r="M553">
        <v>51.664999999999999</v>
      </c>
      <c r="N553">
        <v>104.764</v>
      </c>
      <c r="O553">
        <v>104.408</v>
      </c>
      <c r="P553">
        <v>104.292</v>
      </c>
      <c r="Q553">
        <v>104.377</v>
      </c>
      <c r="R553">
        <v>119.41800000000001</v>
      </c>
      <c r="S553">
        <v>120.017</v>
      </c>
      <c r="T553">
        <v>62.61</v>
      </c>
      <c r="U553">
        <v>62.566000000000003</v>
      </c>
      <c r="V553">
        <v>37.39</v>
      </c>
      <c r="W553">
        <v>37.433999999999997</v>
      </c>
      <c r="X553">
        <v>13.292999999999999</v>
      </c>
      <c r="Y553">
        <v>12.092000000000001</v>
      </c>
      <c r="Z553">
        <v>37.433999999999997</v>
      </c>
      <c r="AA553">
        <v>37.39</v>
      </c>
      <c r="AB553">
        <v>10.725</v>
      </c>
      <c r="AC553">
        <v>17</v>
      </c>
      <c r="AD553">
        <v>15</v>
      </c>
      <c r="AE553">
        <v>15</v>
      </c>
      <c r="AF553">
        <v>15</v>
      </c>
    </row>
    <row r="554" spans="1:32" x14ac:dyDescent="0.35">
      <c r="A554">
        <v>808</v>
      </c>
      <c r="B554" t="s">
        <v>36</v>
      </c>
      <c r="C554">
        <v>1</v>
      </c>
      <c r="J554" t="s">
        <v>2035</v>
      </c>
      <c r="L554">
        <v>50.317999999999998</v>
      </c>
      <c r="M554">
        <v>52.067</v>
      </c>
      <c r="N554">
        <v>102.167</v>
      </c>
      <c r="O554">
        <v>102.82</v>
      </c>
      <c r="P554">
        <v>86.869</v>
      </c>
      <c r="Q554">
        <v>87.448999999999998</v>
      </c>
      <c r="R554">
        <v>101.97799999999999</v>
      </c>
      <c r="S554">
        <v>102.015</v>
      </c>
      <c r="T554">
        <v>64.007000000000005</v>
      </c>
      <c r="U554">
        <v>62.027999999999999</v>
      </c>
      <c r="V554">
        <v>35.993000000000002</v>
      </c>
      <c r="W554">
        <v>37.972000000000001</v>
      </c>
      <c r="X554">
        <v>12.779</v>
      </c>
      <c r="Y554">
        <v>13.656000000000001</v>
      </c>
      <c r="Z554">
        <v>37.972000000000001</v>
      </c>
      <c r="AA554">
        <v>35.993000000000002</v>
      </c>
      <c r="AB554">
        <v>17.257999999999999</v>
      </c>
      <c r="AC554">
        <v>13</v>
      </c>
      <c r="AD554">
        <v>13</v>
      </c>
      <c r="AE554">
        <v>13</v>
      </c>
      <c r="AF554">
        <v>13</v>
      </c>
    </row>
    <row r="555" spans="1:32" x14ac:dyDescent="0.35">
      <c r="A555">
        <v>809</v>
      </c>
      <c r="B555" t="s">
        <v>36</v>
      </c>
      <c r="C555">
        <v>1</v>
      </c>
      <c r="J555" t="s">
        <v>2038</v>
      </c>
      <c r="L555">
        <v>54.31</v>
      </c>
      <c r="M555">
        <v>54.762999999999998</v>
      </c>
      <c r="N555">
        <v>109.05</v>
      </c>
      <c r="O555">
        <v>109.10599999999999</v>
      </c>
      <c r="P555">
        <v>98.760999999999996</v>
      </c>
      <c r="Q555">
        <v>99.677000000000007</v>
      </c>
      <c r="R555">
        <v>108.57599999999999</v>
      </c>
      <c r="S555">
        <v>109.084</v>
      </c>
      <c r="T555">
        <v>64.915999999999997</v>
      </c>
      <c r="U555">
        <v>64.674999999999997</v>
      </c>
      <c r="V555">
        <v>35.084000000000003</v>
      </c>
      <c r="W555">
        <v>35.325000000000003</v>
      </c>
      <c r="X555">
        <v>13.938000000000001</v>
      </c>
      <c r="Y555">
        <v>16.347000000000001</v>
      </c>
      <c r="Z555">
        <v>35.325000000000003</v>
      </c>
      <c r="AA555">
        <v>35.084000000000003</v>
      </c>
      <c r="AB555">
        <v>8.3230000000000004</v>
      </c>
      <c r="AC555">
        <v>16</v>
      </c>
      <c r="AD555">
        <v>12</v>
      </c>
      <c r="AE555">
        <v>12</v>
      </c>
      <c r="AF555">
        <v>12</v>
      </c>
    </row>
    <row r="556" spans="1:32" x14ac:dyDescent="0.35">
      <c r="A556">
        <v>810</v>
      </c>
      <c r="B556" t="s">
        <v>36</v>
      </c>
      <c r="C556">
        <v>1</v>
      </c>
      <c r="J556" t="s">
        <v>2043</v>
      </c>
      <c r="L556">
        <v>45.247</v>
      </c>
      <c r="M556">
        <v>49.155999999999999</v>
      </c>
      <c r="N556">
        <v>94.555000000000007</v>
      </c>
      <c r="O556">
        <v>94.6</v>
      </c>
      <c r="P556">
        <v>74.878</v>
      </c>
      <c r="Q556">
        <v>74.646000000000001</v>
      </c>
      <c r="R556">
        <v>95.516000000000005</v>
      </c>
      <c r="S556">
        <v>94.125</v>
      </c>
      <c r="T556">
        <v>69.456999999999994</v>
      </c>
      <c r="U556">
        <v>67.768000000000001</v>
      </c>
      <c r="V556">
        <v>30.542999999999999</v>
      </c>
      <c r="W556">
        <v>32.231999999999999</v>
      </c>
      <c r="X556">
        <v>18.312999999999999</v>
      </c>
      <c r="Y556">
        <v>19.048999999999999</v>
      </c>
      <c r="Z556">
        <v>32.231999999999999</v>
      </c>
      <c r="AA556">
        <v>30.542999999999999</v>
      </c>
      <c r="AB556">
        <v>8.6479999999999997</v>
      </c>
      <c r="AC556">
        <v>12</v>
      </c>
      <c r="AD556">
        <v>12</v>
      </c>
      <c r="AE556">
        <v>12</v>
      </c>
      <c r="AF556">
        <v>12</v>
      </c>
    </row>
    <row r="557" spans="1:32" x14ac:dyDescent="0.35">
      <c r="A557">
        <v>812</v>
      </c>
      <c r="B557" t="s">
        <v>36</v>
      </c>
      <c r="C557">
        <v>1</v>
      </c>
      <c r="J557" t="s">
        <v>2048</v>
      </c>
      <c r="L557">
        <v>41.204000000000001</v>
      </c>
      <c r="M557">
        <v>47.88</v>
      </c>
      <c r="N557">
        <v>89.399000000000001</v>
      </c>
      <c r="O557">
        <v>89.022999999999996</v>
      </c>
      <c r="P557">
        <v>53.402000000000001</v>
      </c>
      <c r="Q557">
        <v>53.241999999999997</v>
      </c>
      <c r="R557">
        <v>71.024000000000001</v>
      </c>
      <c r="S557">
        <v>70.972999999999999</v>
      </c>
      <c r="T557">
        <v>70.807000000000002</v>
      </c>
      <c r="U557">
        <v>71.061999999999998</v>
      </c>
      <c r="V557">
        <v>29.193000000000001</v>
      </c>
      <c r="W557">
        <v>28.937999999999999</v>
      </c>
      <c r="X557">
        <v>22.305</v>
      </c>
      <c r="Y557">
        <v>19.282</v>
      </c>
      <c r="Z557">
        <v>28.937999999999999</v>
      </c>
      <c r="AA557">
        <v>29.193000000000001</v>
      </c>
      <c r="AB557">
        <v>11.98</v>
      </c>
      <c r="AC557">
        <v>7</v>
      </c>
      <c r="AD557">
        <v>7</v>
      </c>
      <c r="AE557">
        <v>7</v>
      </c>
      <c r="AF557">
        <v>7</v>
      </c>
    </row>
    <row r="558" spans="1:32" x14ac:dyDescent="0.35">
      <c r="A558">
        <v>813</v>
      </c>
      <c r="B558" t="s">
        <v>36</v>
      </c>
      <c r="C558">
        <v>1</v>
      </c>
      <c r="J558" t="s">
        <v>2051</v>
      </c>
      <c r="L558">
        <v>52.875</v>
      </c>
      <c r="M558">
        <v>52.329000000000001</v>
      </c>
      <c r="N558">
        <v>105.858</v>
      </c>
      <c r="O558">
        <v>105.26600000000001</v>
      </c>
      <c r="P558">
        <v>96.888999999999996</v>
      </c>
      <c r="Q558">
        <v>96.754000000000005</v>
      </c>
      <c r="R558">
        <v>109.45399999999999</v>
      </c>
      <c r="S558">
        <v>109.65900000000001</v>
      </c>
      <c r="T558">
        <v>64.149000000000001</v>
      </c>
      <c r="U558">
        <v>64.938000000000002</v>
      </c>
      <c r="V558">
        <v>35.850999999999999</v>
      </c>
      <c r="W558">
        <v>35.061999999999998</v>
      </c>
      <c r="X558">
        <v>13.680999999999999</v>
      </c>
      <c r="Y558">
        <v>15.497999999999999</v>
      </c>
      <c r="Z558">
        <v>35.061999999999998</v>
      </c>
      <c r="AA558">
        <v>35.850999999999999</v>
      </c>
      <c r="AB558">
        <v>16.167999999999999</v>
      </c>
      <c r="AC558">
        <v>10</v>
      </c>
      <c r="AD558">
        <v>14</v>
      </c>
      <c r="AE558">
        <v>10</v>
      </c>
      <c r="AF558">
        <v>10</v>
      </c>
    </row>
    <row r="559" spans="1:32" x14ac:dyDescent="0.35">
      <c r="A559">
        <v>814</v>
      </c>
      <c r="B559" t="s">
        <v>36</v>
      </c>
      <c r="C559">
        <v>1</v>
      </c>
      <c r="J559" t="s">
        <v>2056</v>
      </c>
      <c r="L559">
        <v>42.723999999999997</v>
      </c>
      <c r="M559">
        <v>45.793999999999997</v>
      </c>
      <c r="N559">
        <v>89.355999999999995</v>
      </c>
      <c r="O559">
        <v>87.793000000000006</v>
      </c>
      <c r="P559">
        <v>63.189</v>
      </c>
      <c r="Q559">
        <v>62.515000000000001</v>
      </c>
      <c r="R559">
        <v>85.611999999999995</v>
      </c>
      <c r="S559">
        <v>84.793000000000006</v>
      </c>
      <c r="T559">
        <v>66.134</v>
      </c>
      <c r="U559">
        <v>68.412999999999997</v>
      </c>
      <c r="V559">
        <v>33.866</v>
      </c>
      <c r="W559">
        <v>31.587</v>
      </c>
      <c r="X559">
        <v>18.161999999999999</v>
      </c>
      <c r="Y559">
        <v>16.882000000000001</v>
      </c>
      <c r="Z559">
        <v>31.587</v>
      </c>
      <c r="AA559">
        <v>33.866</v>
      </c>
      <c r="AB559">
        <v>11.686999999999999</v>
      </c>
      <c r="AC559">
        <v>11</v>
      </c>
      <c r="AD559">
        <v>11</v>
      </c>
      <c r="AE559">
        <v>11</v>
      </c>
      <c r="AF559">
        <v>11</v>
      </c>
    </row>
    <row r="560" spans="1:32" x14ac:dyDescent="0.35">
      <c r="A560">
        <v>816</v>
      </c>
      <c r="B560" t="s">
        <v>36</v>
      </c>
      <c r="C560">
        <v>1</v>
      </c>
      <c r="J560" t="s">
        <v>2061</v>
      </c>
      <c r="L560">
        <v>58.999000000000002</v>
      </c>
      <c r="M560">
        <v>61.96</v>
      </c>
      <c r="N560">
        <v>121.71299999999999</v>
      </c>
      <c r="O560">
        <v>120.705</v>
      </c>
      <c r="P560">
        <v>95.602999999999994</v>
      </c>
      <c r="Q560">
        <v>94.727000000000004</v>
      </c>
      <c r="R560">
        <v>94.483999999999995</v>
      </c>
      <c r="S560">
        <v>94.164000000000001</v>
      </c>
      <c r="T560">
        <v>62.399000000000001</v>
      </c>
      <c r="U560">
        <v>66.578000000000003</v>
      </c>
      <c r="V560">
        <v>37.600999999999999</v>
      </c>
      <c r="W560">
        <v>33.421999999999997</v>
      </c>
      <c r="X560">
        <v>14.798</v>
      </c>
      <c r="Y560">
        <v>14.326000000000001</v>
      </c>
      <c r="Z560">
        <v>33.421999999999997</v>
      </c>
      <c r="AA560">
        <v>37.600999999999999</v>
      </c>
      <c r="AB560">
        <v>12.448</v>
      </c>
      <c r="AC560">
        <v>12</v>
      </c>
      <c r="AD560">
        <v>15</v>
      </c>
      <c r="AE560">
        <v>12</v>
      </c>
      <c r="AF560">
        <v>12</v>
      </c>
    </row>
    <row r="561" spans="1:32" x14ac:dyDescent="0.35">
      <c r="A561">
        <v>817</v>
      </c>
      <c r="B561" t="s">
        <v>36</v>
      </c>
      <c r="C561">
        <v>1</v>
      </c>
      <c r="J561" t="s">
        <v>2064</v>
      </c>
      <c r="L561">
        <v>66.069000000000003</v>
      </c>
      <c r="M561">
        <v>63.618000000000002</v>
      </c>
      <c r="N561">
        <v>129.905</v>
      </c>
      <c r="O561">
        <v>130.095</v>
      </c>
      <c r="P561">
        <v>117.09099999999999</v>
      </c>
      <c r="Q561">
        <v>117.29300000000001</v>
      </c>
      <c r="R561">
        <v>108.52800000000001</v>
      </c>
      <c r="S561">
        <v>108.361</v>
      </c>
      <c r="T561">
        <v>61.622</v>
      </c>
      <c r="U561">
        <v>61.676000000000002</v>
      </c>
      <c r="V561">
        <v>38.378</v>
      </c>
      <c r="W561">
        <v>38.323999999999998</v>
      </c>
      <c r="X561">
        <v>11.093999999999999</v>
      </c>
      <c r="Y561">
        <v>12.362</v>
      </c>
      <c r="Z561">
        <v>38.323999999999998</v>
      </c>
      <c r="AA561">
        <v>38.378</v>
      </c>
      <c r="AB561">
        <v>14.071</v>
      </c>
      <c r="AC561">
        <v>16</v>
      </c>
      <c r="AD561">
        <v>16</v>
      </c>
      <c r="AE561">
        <v>16</v>
      </c>
      <c r="AF561">
        <v>16</v>
      </c>
    </row>
    <row r="562" spans="1:32" x14ac:dyDescent="0.35">
      <c r="A562">
        <v>818</v>
      </c>
      <c r="B562" t="s">
        <v>36</v>
      </c>
      <c r="C562">
        <v>1</v>
      </c>
      <c r="J562" t="s">
        <v>2067</v>
      </c>
      <c r="L562">
        <v>0.67200000000000004</v>
      </c>
      <c r="M562">
        <v>10.069000000000001</v>
      </c>
      <c r="N562">
        <v>10.87</v>
      </c>
      <c r="O562">
        <v>11.500999999999999</v>
      </c>
      <c r="P562">
        <v>8.3729999999999993</v>
      </c>
      <c r="Q562">
        <v>8.5169999999999995</v>
      </c>
      <c r="R562">
        <v>81.825999999999993</v>
      </c>
      <c r="S562">
        <v>89.933000000000007</v>
      </c>
      <c r="T562">
        <v>80.847999999999999</v>
      </c>
      <c r="U562">
        <v>89.686999999999998</v>
      </c>
      <c r="V562">
        <v>19.152000000000001</v>
      </c>
      <c r="W562">
        <v>10.313000000000001</v>
      </c>
      <c r="X562">
        <v>24.959</v>
      </c>
      <c r="Y562">
        <v>44.591000000000001</v>
      </c>
      <c r="Z562">
        <v>10.313000000000001</v>
      </c>
      <c r="AA562">
        <v>19.152000000000001</v>
      </c>
      <c r="AB562">
        <v>23.37</v>
      </c>
      <c r="AC562">
        <v>16</v>
      </c>
      <c r="AD562">
        <v>15</v>
      </c>
      <c r="AE562">
        <v>15</v>
      </c>
      <c r="AF562">
        <v>15</v>
      </c>
    </row>
    <row r="563" spans="1:32" x14ac:dyDescent="0.35">
      <c r="A563">
        <v>819</v>
      </c>
      <c r="B563" t="s">
        <v>36</v>
      </c>
      <c r="C563">
        <v>1</v>
      </c>
      <c r="J563" t="s">
        <v>2070</v>
      </c>
      <c r="L563">
        <v>54.798999999999999</v>
      </c>
      <c r="M563">
        <v>52.786999999999999</v>
      </c>
      <c r="N563">
        <v>107.774</v>
      </c>
      <c r="O563">
        <v>108.642</v>
      </c>
      <c r="P563">
        <v>96.257999999999996</v>
      </c>
      <c r="Q563">
        <v>96.287999999999997</v>
      </c>
      <c r="R563">
        <v>106.41200000000001</v>
      </c>
      <c r="S563">
        <v>105.93899999999999</v>
      </c>
      <c r="T563">
        <v>63.301000000000002</v>
      </c>
      <c r="U563">
        <v>61.957000000000001</v>
      </c>
      <c r="V563">
        <v>36.698999999999998</v>
      </c>
      <c r="W563">
        <v>38.042999999999999</v>
      </c>
      <c r="X563">
        <v>12.618</v>
      </c>
      <c r="Y563">
        <v>12.933999999999999</v>
      </c>
      <c r="Z563">
        <v>38.042999999999999</v>
      </c>
      <c r="AA563">
        <v>36.698999999999998</v>
      </c>
      <c r="AB563">
        <v>12.182</v>
      </c>
      <c r="AC563">
        <v>13</v>
      </c>
      <c r="AD563">
        <v>12</v>
      </c>
      <c r="AE563">
        <v>12</v>
      </c>
      <c r="AF563">
        <v>12</v>
      </c>
    </row>
    <row r="564" spans="1:32" x14ac:dyDescent="0.35">
      <c r="A564">
        <v>820</v>
      </c>
      <c r="B564" t="s">
        <v>36</v>
      </c>
      <c r="C564">
        <v>1</v>
      </c>
      <c r="J564" t="s">
        <v>2073</v>
      </c>
      <c r="L564">
        <v>59.718000000000004</v>
      </c>
      <c r="M564">
        <v>55.26</v>
      </c>
      <c r="N564">
        <v>114.98</v>
      </c>
      <c r="O564">
        <v>115.289</v>
      </c>
      <c r="P564">
        <v>107.93899999999999</v>
      </c>
      <c r="Q564">
        <v>108.379</v>
      </c>
      <c r="R564">
        <v>112.34699999999999</v>
      </c>
      <c r="S564">
        <v>112.078</v>
      </c>
      <c r="T564">
        <v>63.601999999999997</v>
      </c>
      <c r="U564">
        <v>62.841000000000001</v>
      </c>
      <c r="V564">
        <v>36.398000000000003</v>
      </c>
      <c r="W564">
        <v>37.158999999999999</v>
      </c>
      <c r="X564">
        <v>13.676</v>
      </c>
      <c r="Y564">
        <v>12.839</v>
      </c>
      <c r="Z564">
        <v>37.158999999999999</v>
      </c>
      <c r="AA564">
        <v>36.398000000000003</v>
      </c>
      <c r="AB564">
        <v>9.77</v>
      </c>
      <c r="AC564">
        <v>15</v>
      </c>
      <c r="AD564">
        <v>12</v>
      </c>
      <c r="AE564">
        <v>12</v>
      </c>
      <c r="AF564">
        <v>12</v>
      </c>
    </row>
    <row r="565" spans="1:32" x14ac:dyDescent="0.35">
      <c r="A565">
        <v>822</v>
      </c>
      <c r="B565" t="s">
        <v>36</v>
      </c>
      <c r="C565">
        <v>1</v>
      </c>
      <c r="J565" t="s">
        <v>2078</v>
      </c>
      <c r="L565">
        <v>50.8</v>
      </c>
      <c r="M565">
        <v>65.322999999999993</v>
      </c>
      <c r="N565">
        <v>115.113</v>
      </c>
      <c r="O565">
        <v>116.29</v>
      </c>
      <c r="P565">
        <v>94.01</v>
      </c>
      <c r="Q565">
        <v>94.713999999999999</v>
      </c>
      <c r="R565">
        <v>99.128</v>
      </c>
      <c r="S565">
        <v>98.379000000000005</v>
      </c>
      <c r="T565">
        <v>61.43</v>
      </c>
      <c r="U565">
        <v>62.034999999999997</v>
      </c>
      <c r="V565">
        <v>38.57</v>
      </c>
      <c r="W565">
        <v>37.965000000000003</v>
      </c>
      <c r="X565">
        <v>12.63</v>
      </c>
      <c r="Y565">
        <v>11.923</v>
      </c>
      <c r="Z565">
        <v>37.965000000000003</v>
      </c>
      <c r="AA565">
        <v>38.57</v>
      </c>
      <c r="AB565">
        <v>8.86</v>
      </c>
      <c r="AC565">
        <v>14</v>
      </c>
      <c r="AD565">
        <v>17</v>
      </c>
      <c r="AE565">
        <v>14</v>
      </c>
      <c r="AF565">
        <v>14</v>
      </c>
    </row>
    <row r="566" spans="1:32" x14ac:dyDescent="0.35">
      <c r="A566">
        <v>823</v>
      </c>
      <c r="B566" t="s">
        <v>36</v>
      </c>
      <c r="C566">
        <v>1</v>
      </c>
      <c r="J566" t="s">
        <v>2081</v>
      </c>
      <c r="L566">
        <v>50.668999999999997</v>
      </c>
      <c r="M566">
        <v>48.664999999999999</v>
      </c>
      <c r="N566">
        <v>99.091999999999999</v>
      </c>
      <c r="O566">
        <v>99.790999999999997</v>
      </c>
      <c r="P566">
        <v>89.28</v>
      </c>
      <c r="Q566">
        <v>89.766000000000005</v>
      </c>
      <c r="R566">
        <v>108.15600000000001</v>
      </c>
      <c r="S566">
        <v>107.76900000000001</v>
      </c>
      <c r="T566">
        <v>62.750999999999998</v>
      </c>
      <c r="U566">
        <v>63.445</v>
      </c>
      <c r="V566">
        <v>37.249000000000002</v>
      </c>
      <c r="W566">
        <v>36.555</v>
      </c>
      <c r="X566">
        <v>14.084</v>
      </c>
      <c r="Y566">
        <v>12.208</v>
      </c>
      <c r="Z566">
        <v>36.555</v>
      </c>
      <c r="AA566">
        <v>37.249000000000002</v>
      </c>
      <c r="AB566">
        <v>11.866</v>
      </c>
      <c r="AC566">
        <v>16</v>
      </c>
      <c r="AD566">
        <v>15</v>
      </c>
      <c r="AE566">
        <v>15</v>
      </c>
      <c r="AF566">
        <v>15</v>
      </c>
    </row>
    <row r="567" spans="1:32" x14ac:dyDescent="0.35">
      <c r="A567">
        <v>824</v>
      </c>
      <c r="B567" t="s">
        <v>36</v>
      </c>
      <c r="C567">
        <v>1</v>
      </c>
      <c r="J567" t="s">
        <v>2084</v>
      </c>
      <c r="L567">
        <v>57.485999999999997</v>
      </c>
      <c r="M567">
        <v>58.488</v>
      </c>
      <c r="N567">
        <v>116.774</v>
      </c>
      <c r="O567">
        <v>116.227</v>
      </c>
      <c r="P567">
        <v>107.46</v>
      </c>
      <c r="Q567">
        <v>106.866</v>
      </c>
      <c r="R567">
        <v>110.08199999999999</v>
      </c>
      <c r="S567">
        <v>109.873</v>
      </c>
      <c r="T567">
        <v>62.652999999999999</v>
      </c>
      <c r="U567">
        <v>62.148000000000003</v>
      </c>
      <c r="V567">
        <v>37.347000000000001</v>
      </c>
      <c r="W567">
        <v>37.851999999999997</v>
      </c>
      <c r="X567">
        <v>13.045999999999999</v>
      </c>
      <c r="Y567">
        <v>12.337999999999999</v>
      </c>
      <c r="Z567">
        <v>37.851999999999997</v>
      </c>
      <c r="AA567">
        <v>37.347000000000001</v>
      </c>
      <c r="AB567">
        <v>13.09</v>
      </c>
      <c r="AC567">
        <v>11</v>
      </c>
      <c r="AD567">
        <v>9</v>
      </c>
      <c r="AE567">
        <v>9</v>
      </c>
      <c r="AF567">
        <v>9</v>
      </c>
    </row>
    <row r="568" spans="1:32" x14ac:dyDescent="0.35">
      <c r="A568">
        <v>825</v>
      </c>
      <c r="B568" t="s">
        <v>36</v>
      </c>
      <c r="C568">
        <v>1</v>
      </c>
      <c r="J568" t="s">
        <v>2087</v>
      </c>
      <c r="L568">
        <v>46.295999999999999</v>
      </c>
      <c r="M568">
        <v>47.781999999999996</v>
      </c>
      <c r="N568">
        <v>93.911000000000001</v>
      </c>
      <c r="O568">
        <v>94.102999999999994</v>
      </c>
      <c r="P568">
        <v>96.736999999999995</v>
      </c>
      <c r="Q568">
        <v>96.896000000000001</v>
      </c>
      <c r="R568">
        <v>123.13500000000001</v>
      </c>
      <c r="S568">
        <v>123.169</v>
      </c>
      <c r="T568">
        <v>63.905000000000001</v>
      </c>
      <c r="U568">
        <v>61.654000000000003</v>
      </c>
      <c r="V568">
        <v>36.094999999999999</v>
      </c>
      <c r="W568">
        <v>38.345999999999997</v>
      </c>
      <c r="X568">
        <v>12.759</v>
      </c>
      <c r="Y568">
        <v>12.69</v>
      </c>
      <c r="Z568">
        <v>38.345999999999997</v>
      </c>
      <c r="AA568">
        <v>36.094999999999999</v>
      </c>
      <c r="AB568">
        <v>12.651999999999999</v>
      </c>
      <c r="AC568">
        <v>13</v>
      </c>
      <c r="AD568">
        <v>14</v>
      </c>
      <c r="AE568">
        <v>13</v>
      </c>
      <c r="AF568">
        <v>13</v>
      </c>
    </row>
    <row r="569" spans="1:32" x14ac:dyDescent="0.35">
      <c r="A569">
        <v>827</v>
      </c>
      <c r="B569" t="s">
        <v>36</v>
      </c>
      <c r="C569">
        <v>1</v>
      </c>
      <c r="J569" t="s">
        <v>2092</v>
      </c>
      <c r="L569">
        <v>52.906999999999996</v>
      </c>
      <c r="M569">
        <v>45.965000000000003</v>
      </c>
      <c r="N569">
        <v>98.906000000000006</v>
      </c>
      <c r="O569">
        <v>98.778000000000006</v>
      </c>
      <c r="P569">
        <v>88.177999999999997</v>
      </c>
      <c r="Q569">
        <v>86.78</v>
      </c>
      <c r="R569">
        <v>106.041</v>
      </c>
      <c r="S569">
        <v>105.229</v>
      </c>
      <c r="T569">
        <v>65.843000000000004</v>
      </c>
      <c r="U569">
        <v>64.400999999999996</v>
      </c>
      <c r="V569">
        <v>34.156999999999996</v>
      </c>
      <c r="W569">
        <v>35.598999999999997</v>
      </c>
      <c r="X569">
        <v>16.254999999999999</v>
      </c>
      <c r="Y569">
        <v>14.534000000000001</v>
      </c>
      <c r="Z569">
        <v>35.598999999999997</v>
      </c>
      <c r="AA569">
        <v>34.156999999999996</v>
      </c>
      <c r="AB569">
        <v>13.954000000000001</v>
      </c>
      <c r="AC569">
        <v>13</v>
      </c>
      <c r="AD569">
        <v>12</v>
      </c>
      <c r="AE569">
        <v>12</v>
      </c>
      <c r="AF569">
        <v>12</v>
      </c>
    </row>
    <row r="570" spans="1:32" x14ac:dyDescent="0.35">
      <c r="A570">
        <v>828</v>
      </c>
      <c r="B570" t="s">
        <v>36</v>
      </c>
      <c r="C570">
        <v>1</v>
      </c>
      <c r="J570" t="s">
        <v>2095</v>
      </c>
      <c r="L570">
        <v>58.95</v>
      </c>
      <c r="M570">
        <v>56.491999999999997</v>
      </c>
      <c r="N570">
        <v>115.28400000000001</v>
      </c>
      <c r="O570">
        <v>115.82599999999999</v>
      </c>
      <c r="P570">
        <v>112.352</v>
      </c>
      <c r="Q570">
        <v>112.556</v>
      </c>
      <c r="R570">
        <v>117.124</v>
      </c>
      <c r="S570">
        <v>116.53700000000001</v>
      </c>
      <c r="T570">
        <v>62.088000000000001</v>
      </c>
      <c r="U570">
        <v>63.594000000000001</v>
      </c>
      <c r="V570">
        <v>37.911999999999999</v>
      </c>
      <c r="W570">
        <v>36.405999999999999</v>
      </c>
      <c r="X570">
        <v>12.994</v>
      </c>
      <c r="Y570">
        <v>12.948</v>
      </c>
      <c r="Z570">
        <v>36.405999999999999</v>
      </c>
      <c r="AA570">
        <v>37.911999999999999</v>
      </c>
      <c r="AB570">
        <v>9.9</v>
      </c>
      <c r="AC570">
        <v>11</v>
      </c>
      <c r="AD570">
        <v>10</v>
      </c>
      <c r="AE570">
        <v>10</v>
      </c>
      <c r="AF570">
        <v>10</v>
      </c>
    </row>
    <row r="571" spans="1:32" x14ac:dyDescent="0.35">
      <c r="A571">
        <v>829</v>
      </c>
      <c r="B571" t="s">
        <v>36</v>
      </c>
      <c r="C571">
        <v>1</v>
      </c>
      <c r="J571" t="s">
        <v>2098</v>
      </c>
      <c r="L571">
        <v>65.903999999999996</v>
      </c>
      <c r="M571">
        <v>64.313999999999993</v>
      </c>
      <c r="N571">
        <v>130.37299999999999</v>
      </c>
      <c r="O571">
        <v>130.01499999999999</v>
      </c>
      <c r="P571">
        <v>117.119</v>
      </c>
      <c r="Q571">
        <v>116.931</v>
      </c>
      <c r="R571">
        <v>108.104</v>
      </c>
      <c r="S571">
        <v>107.505</v>
      </c>
      <c r="T571">
        <v>62.195999999999998</v>
      </c>
      <c r="U571">
        <v>62.686</v>
      </c>
      <c r="V571">
        <v>37.804000000000002</v>
      </c>
      <c r="W571">
        <v>37.314</v>
      </c>
      <c r="X571">
        <v>12.01</v>
      </c>
      <c r="Y571">
        <v>12.462999999999999</v>
      </c>
      <c r="Z571">
        <v>37.314</v>
      </c>
      <c r="AA571">
        <v>37.804000000000002</v>
      </c>
      <c r="AB571">
        <v>12.064</v>
      </c>
      <c r="AC571">
        <v>8</v>
      </c>
      <c r="AD571">
        <v>10</v>
      </c>
      <c r="AE571">
        <v>8</v>
      </c>
      <c r="AF571">
        <v>8</v>
      </c>
    </row>
    <row r="572" spans="1:32" x14ac:dyDescent="0.35">
      <c r="A572">
        <v>830</v>
      </c>
      <c r="B572" t="s">
        <v>36</v>
      </c>
      <c r="C572">
        <v>1</v>
      </c>
      <c r="J572" t="s">
        <v>2101</v>
      </c>
      <c r="L572">
        <v>59.48</v>
      </c>
      <c r="M572">
        <v>61.902000000000001</v>
      </c>
      <c r="N572">
        <v>122.669</v>
      </c>
      <c r="O572">
        <v>121.09099999999999</v>
      </c>
      <c r="P572">
        <v>121.03</v>
      </c>
      <c r="Q572">
        <v>120.735</v>
      </c>
      <c r="R572">
        <v>117.828</v>
      </c>
      <c r="S572">
        <v>119.123</v>
      </c>
      <c r="T572">
        <v>62.83</v>
      </c>
      <c r="U572">
        <v>62.106999999999999</v>
      </c>
      <c r="V572">
        <v>37.17</v>
      </c>
      <c r="W572">
        <v>37.892000000000003</v>
      </c>
      <c r="X572">
        <v>12.125</v>
      </c>
      <c r="Y572">
        <v>12.372999999999999</v>
      </c>
      <c r="Z572">
        <v>37.892000000000003</v>
      </c>
      <c r="AA572">
        <v>37.17</v>
      </c>
      <c r="AB572">
        <v>10.901999999999999</v>
      </c>
      <c r="AC572">
        <v>8</v>
      </c>
      <c r="AD572">
        <v>7</v>
      </c>
      <c r="AE572">
        <v>7</v>
      </c>
      <c r="AF572">
        <v>7</v>
      </c>
    </row>
    <row r="573" spans="1:32" x14ac:dyDescent="0.35">
      <c r="A573">
        <v>831</v>
      </c>
      <c r="B573" t="s">
        <v>36</v>
      </c>
      <c r="C573">
        <v>1</v>
      </c>
      <c r="J573" t="s">
        <v>2104</v>
      </c>
      <c r="L573">
        <v>46.7</v>
      </c>
      <c r="M573">
        <v>42.537999999999997</v>
      </c>
      <c r="N573">
        <v>89.647999999999996</v>
      </c>
      <c r="O573">
        <v>88.730999999999995</v>
      </c>
      <c r="P573">
        <v>66.531999999999996</v>
      </c>
      <c r="Q573">
        <v>66.215999999999994</v>
      </c>
      <c r="R573">
        <v>89.454999999999998</v>
      </c>
      <c r="S573">
        <v>89.504999999999995</v>
      </c>
      <c r="T573">
        <v>58.966999999999999</v>
      </c>
      <c r="U573">
        <v>64.766999999999996</v>
      </c>
      <c r="V573">
        <v>41.033000000000001</v>
      </c>
      <c r="W573">
        <v>35.232999999999997</v>
      </c>
      <c r="X573">
        <v>9.0060000000000002</v>
      </c>
      <c r="Y573">
        <v>15.55</v>
      </c>
      <c r="Z573">
        <v>35.232999999999997</v>
      </c>
      <c r="AA573">
        <v>41.033000000000001</v>
      </c>
      <c r="AB573">
        <v>12.347</v>
      </c>
      <c r="AC573">
        <v>12</v>
      </c>
      <c r="AD573">
        <v>11</v>
      </c>
      <c r="AE573">
        <v>11</v>
      </c>
      <c r="AF573">
        <v>11</v>
      </c>
    </row>
    <row r="574" spans="1:32" x14ac:dyDescent="0.35">
      <c r="A574">
        <v>832</v>
      </c>
      <c r="B574" t="s">
        <v>36</v>
      </c>
      <c r="C574">
        <v>1</v>
      </c>
      <c r="J574" t="s">
        <v>2107</v>
      </c>
      <c r="L574">
        <v>59.883000000000003</v>
      </c>
      <c r="M574">
        <v>50.735999999999997</v>
      </c>
      <c r="N574">
        <v>110.58</v>
      </c>
      <c r="O574">
        <v>111.098</v>
      </c>
      <c r="P574">
        <v>99.927000000000007</v>
      </c>
      <c r="Q574">
        <v>100.81</v>
      </c>
      <c r="R574">
        <v>108.405</v>
      </c>
      <c r="S574">
        <v>108.721</v>
      </c>
      <c r="T574">
        <v>62.829000000000001</v>
      </c>
      <c r="U574">
        <v>60.69</v>
      </c>
      <c r="V574">
        <v>37.170999999999999</v>
      </c>
      <c r="W574">
        <v>39.31</v>
      </c>
      <c r="X574">
        <v>12.228</v>
      </c>
      <c r="Y574">
        <v>11.198</v>
      </c>
      <c r="Z574">
        <v>39.31</v>
      </c>
      <c r="AA574">
        <v>37.170999999999999</v>
      </c>
      <c r="AB574">
        <v>15.49</v>
      </c>
      <c r="AC574">
        <v>13</v>
      </c>
      <c r="AD574">
        <v>10</v>
      </c>
      <c r="AE574">
        <v>10</v>
      </c>
      <c r="AF574">
        <v>10</v>
      </c>
    </row>
    <row r="575" spans="1:32" x14ac:dyDescent="0.35">
      <c r="A575">
        <v>833</v>
      </c>
      <c r="B575" t="s">
        <v>36</v>
      </c>
      <c r="C575">
        <v>1</v>
      </c>
      <c r="J575" t="s">
        <v>2110</v>
      </c>
      <c r="L575">
        <v>59.981999999999999</v>
      </c>
      <c r="M575">
        <v>62.222999999999999</v>
      </c>
      <c r="N575">
        <v>122.65900000000001</v>
      </c>
      <c r="O575">
        <v>122.233</v>
      </c>
      <c r="P575">
        <v>117.265</v>
      </c>
      <c r="Q575">
        <v>116.803</v>
      </c>
      <c r="R575">
        <v>115.074</v>
      </c>
      <c r="S575">
        <v>114.723</v>
      </c>
      <c r="T575">
        <v>61.945</v>
      </c>
      <c r="U575">
        <v>61.026000000000003</v>
      </c>
      <c r="V575">
        <v>38.055</v>
      </c>
      <c r="W575">
        <v>38.973999999999997</v>
      </c>
      <c r="X575">
        <v>12.372999999999999</v>
      </c>
      <c r="Y575">
        <v>11.746</v>
      </c>
      <c r="Z575">
        <v>38.973999999999997</v>
      </c>
      <c r="AA575">
        <v>38.055</v>
      </c>
      <c r="AB575">
        <v>8.952</v>
      </c>
      <c r="AC575">
        <v>10</v>
      </c>
      <c r="AD575">
        <v>9</v>
      </c>
      <c r="AE575">
        <v>9</v>
      </c>
      <c r="AF575">
        <v>9</v>
      </c>
    </row>
    <row r="576" spans="1:32" x14ac:dyDescent="0.35">
      <c r="A576">
        <v>834</v>
      </c>
      <c r="B576" t="s">
        <v>36</v>
      </c>
      <c r="C576">
        <v>1</v>
      </c>
      <c r="J576" t="s">
        <v>2113</v>
      </c>
      <c r="L576">
        <v>36.591999999999999</v>
      </c>
      <c r="M576">
        <v>37.399000000000001</v>
      </c>
      <c r="N576">
        <v>74.156999999999996</v>
      </c>
      <c r="O576">
        <v>74.11</v>
      </c>
      <c r="P576">
        <v>61.524000000000001</v>
      </c>
      <c r="Q576">
        <v>61.957000000000001</v>
      </c>
      <c r="R576">
        <v>100.29</v>
      </c>
      <c r="S576">
        <v>99.852000000000004</v>
      </c>
      <c r="T576">
        <v>68.953999999999994</v>
      </c>
      <c r="U576">
        <v>63.146000000000001</v>
      </c>
      <c r="V576">
        <v>31.045999999999999</v>
      </c>
      <c r="W576">
        <v>36.853999999999999</v>
      </c>
      <c r="X576">
        <v>15.695</v>
      </c>
      <c r="Y576">
        <v>16.364000000000001</v>
      </c>
      <c r="Z576">
        <v>36.853999999999999</v>
      </c>
      <c r="AA576">
        <v>31.045999999999999</v>
      </c>
      <c r="AB576">
        <v>15.532</v>
      </c>
      <c r="AC576">
        <v>15</v>
      </c>
      <c r="AD576">
        <v>16</v>
      </c>
      <c r="AE576">
        <v>15</v>
      </c>
      <c r="AF576">
        <v>15</v>
      </c>
    </row>
    <row r="577" spans="1:32" x14ac:dyDescent="0.35">
      <c r="A577">
        <v>835</v>
      </c>
      <c r="B577" t="s">
        <v>36</v>
      </c>
      <c r="C577">
        <v>1</v>
      </c>
      <c r="J577" t="s">
        <v>2116</v>
      </c>
      <c r="L577">
        <v>44.793999999999997</v>
      </c>
      <c r="M577">
        <v>30.49</v>
      </c>
      <c r="N577">
        <v>75.373000000000005</v>
      </c>
      <c r="O577">
        <v>75.622</v>
      </c>
      <c r="P577">
        <v>66.781999999999996</v>
      </c>
      <c r="Q577">
        <v>67.450999999999993</v>
      </c>
      <c r="R577">
        <v>106.27</v>
      </c>
      <c r="S577">
        <v>104.786</v>
      </c>
      <c r="T577">
        <v>67.370999999999995</v>
      </c>
      <c r="U577">
        <v>66.64</v>
      </c>
      <c r="V577">
        <v>32.628999999999998</v>
      </c>
      <c r="W577">
        <v>33.36</v>
      </c>
      <c r="X577">
        <v>12.904999999999999</v>
      </c>
      <c r="Y577">
        <v>21.138999999999999</v>
      </c>
      <c r="Z577">
        <v>33.36</v>
      </c>
      <c r="AA577">
        <v>32.628999999999998</v>
      </c>
      <c r="AB577">
        <v>13.178000000000001</v>
      </c>
      <c r="AC577">
        <v>15</v>
      </c>
      <c r="AD577">
        <v>12</v>
      </c>
      <c r="AE577">
        <v>12</v>
      </c>
      <c r="AF577">
        <v>12</v>
      </c>
    </row>
    <row r="578" spans="1:32" x14ac:dyDescent="0.35">
      <c r="A578">
        <v>836</v>
      </c>
      <c r="B578" t="s">
        <v>36</v>
      </c>
      <c r="C578">
        <v>1</v>
      </c>
      <c r="J578" t="s">
        <v>2119</v>
      </c>
      <c r="L578">
        <v>43.052</v>
      </c>
      <c r="M578">
        <v>44.21</v>
      </c>
      <c r="N578">
        <v>87.307000000000002</v>
      </c>
      <c r="O578">
        <v>86.977999999999994</v>
      </c>
      <c r="P578">
        <v>72.3</v>
      </c>
      <c r="Q578">
        <v>72.682000000000002</v>
      </c>
      <c r="R578">
        <v>99.233999999999995</v>
      </c>
      <c r="S578">
        <v>100.01900000000001</v>
      </c>
      <c r="T578">
        <v>65.436000000000007</v>
      </c>
      <c r="U578">
        <v>63.439</v>
      </c>
      <c r="V578">
        <v>34.564</v>
      </c>
      <c r="W578">
        <v>36.561</v>
      </c>
      <c r="X578">
        <v>16.567</v>
      </c>
      <c r="Y578">
        <v>12.199</v>
      </c>
      <c r="Z578">
        <v>36.561</v>
      </c>
      <c r="AA578">
        <v>34.564</v>
      </c>
      <c r="AB578">
        <v>14.981999999999999</v>
      </c>
      <c r="AC578">
        <v>11</v>
      </c>
      <c r="AD578">
        <v>12</v>
      </c>
      <c r="AE578">
        <v>11</v>
      </c>
      <c r="AF578">
        <v>11</v>
      </c>
    </row>
    <row r="579" spans="1:32" x14ac:dyDescent="0.35">
      <c r="A579">
        <v>837</v>
      </c>
      <c r="B579" t="s">
        <v>36</v>
      </c>
      <c r="C579">
        <v>1</v>
      </c>
      <c r="J579" t="s">
        <v>2122</v>
      </c>
      <c r="L579">
        <v>18.457000000000001</v>
      </c>
      <c r="M579">
        <v>12.301</v>
      </c>
      <c r="N579">
        <v>31.373000000000001</v>
      </c>
      <c r="O579">
        <v>31.548999999999999</v>
      </c>
      <c r="P579">
        <v>21.119</v>
      </c>
      <c r="Q579">
        <v>20.991</v>
      </c>
      <c r="R579">
        <v>80.754999999999995</v>
      </c>
      <c r="S579">
        <v>81.191999999999993</v>
      </c>
      <c r="T579">
        <v>75.528999999999996</v>
      </c>
      <c r="U579">
        <v>72.376000000000005</v>
      </c>
      <c r="V579">
        <v>24.47</v>
      </c>
      <c r="W579">
        <v>27.623999999999999</v>
      </c>
      <c r="X579">
        <v>19.007000000000001</v>
      </c>
      <c r="Y579">
        <v>28.934000000000001</v>
      </c>
      <c r="Z579">
        <v>27.623999999999999</v>
      </c>
      <c r="AA579">
        <v>24.47</v>
      </c>
      <c r="AB579">
        <v>13.21</v>
      </c>
      <c r="AC579">
        <v>14</v>
      </c>
      <c r="AD579">
        <v>14</v>
      </c>
      <c r="AE579">
        <v>14</v>
      </c>
      <c r="AF579">
        <v>14</v>
      </c>
    </row>
    <row r="580" spans="1:32" x14ac:dyDescent="0.35">
      <c r="A580">
        <v>838</v>
      </c>
      <c r="B580" t="s">
        <v>36</v>
      </c>
      <c r="C580">
        <v>1</v>
      </c>
      <c r="J580" t="s">
        <v>2125</v>
      </c>
      <c r="L580">
        <v>34.658999999999999</v>
      </c>
      <c r="M580">
        <v>38.070999999999998</v>
      </c>
      <c r="N580">
        <v>72.834000000000003</v>
      </c>
      <c r="O580">
        <v>72.808999999999997</v>
      </c>
      <c r="P580">
        <v>49.634</v>
      </c>
      <c r="Q580">
        <v>49.863</v>
      </c>
      <c r="R580">
        <v>81.453000000000003</v>
      </c>
      <c r="S580">
        <v>81.960999999999999</v>
      </c>
      <c r="T580">
        <v>68.551000000000002</v>
      </c>
      <c r="U580">
        <v>69.352000000000004</v>
      </c>
      <c r="V580">
        <v>31.449000000000002</v>
      </c>
      <c r="W580">
        <v>30.648</v>
      </c>
      <c r="X580">
        <v>18.446000000000002</v>
      </c>
      <c r="Y580">
        <v>19.018999999999998</v>
      </c>
      <c r="Z580">
        <v>30.648</v>
      </c>
      <c r="AA580">
        <v>31.449000000000002</v>
      </c>
      <c r="AB580">
        <v>10.865</v>
      </c>
      <c r="AC580">
        <v>13</v>
      </c>
      <c r="AD580">
        <v>14</v>
      </c>
      <c r="AE580">
        <v>13</v>
      </c>
      <c r="AF580">
        <v>13</v>
      </c>
    </row>
    <row r="581" spans="1:32" x14ac:dyDescent="0.35">
      <c r="A581">
        <v>839</v>
      </c>
      <c r="B581" t="s">
        <v>36</v>
      </c>
      <c r="C581">
        <v>1</v>
      </c>
      <c r="J581" t="s">
        <v>2128</v>
      </c>
      <c r="L581">
        <v>27.489000000000001</v>
      </c>
      <c r="M581">
        <v>34.832000000000001</v>
      </c>
      <c r="N581">
        <v>62.564999999999998</v>
      </c>
      <c r="O581">
        <v>62.72</v>
      </c>
      <c r="P581">
        <v>63.146999999999998</v>
      </c>
      <c r="Q581">
        <v>62.765000000000001</v>
      </c>
      <c r="R581">
        <v>119.10899999999999</v>
      </c>
      <c r="S581">
        <v>119.652</v>
      </c>
      <c r="T581">
        <v>64.177999999999997</v>
      </c>
      <c r="U581">
        <v>62.841999999999999</v>
      </c>
      <c r="V581">
        <v>35.822000000000003</v>
      </c>
      <c r="W581">
        <v>37.158000000000001</v>
      </c>
      <c r="X581">
        <v>12.459</v>
      </c>
      <c r="Y581">
        <v>13.798</v>
      </c>
      <c r="Z581">
        <v>37.158000000000001</v>
      </c>
      <c r="AA581">
        <v>35.822000000000003</v>
      </c>
      <c r="AB581">
        <v>11.8</v>
      </c>
      <c r="AC581">
        <v>14</v>
      </c>
      <c r="AD581">
        <v>12</v>
      </c>
      <c r="AE581">
        <v>12</v>
      </c>
      <c r="AF581">
        <v>12</v>
      </c>
    </row>
    <row r="582" spans="1:32" x14ac:dyDescent="0.35">
      <c r="A582">
        <v>840</v>
      </c>
      <c r="B582" t="s">
        <v>36</v>
      </c>
      <c r="C582">
        <v>1</v>
      </c>
      <c r="J582" t="s">
        <v>2131</v>
      </c>
      <c r="L582">
        <v>61.957000000000001</v>
      </c>
      <c r="M582">
        <v>64.302999999999997</v>
      </c>
      <c r="N582">
        <v>125.985</v>
      </c>
      <c r="O582">
        <v>126.98</v>
      </c>
      <c r="P582">
        <v>100.68600000000001</v>
      </c>
      <c r="Q582">
        <v>101.88500000000001</v>
      </c>
      <c r="R582">
        <v>96.614999999999995</v>
      </c>
      <c r="S582">
        <v>97.027000000000001</v>
      </c>
      <c r="T582">
        <v>60.933</v>
      </c>
      <c r="U582">
        <v>63.594000000000001</v>
      </c>
      <c r="V582">
        <v>39.067</v>
      </c>
      <c r="W582">
        <v>36.405999999999999</v>
      </c>
      <c r="X582">
        <v>12.974</v>
      </c>
      <c r="Y582">
        <v>12.465</v>
      </c>
      <c r="Z582">
        <v>36.405999999999999</v>
      </c>
      <c r="AA582">
        <v>39.067</v>
      </c>
      <c r="AB582">
        <v>12.836</v>
      </c>
      <c r="AC582">
        <v>9</v>
      </c>
      <c r="AD582">
        <v>10</v>
      </c>
      <c r="AE582">
        <v>9</v>
      </c>
      <c r="AF582">
        <v>9</v>
      </c>
    </row>
    <row r="583" spans="1:32" x14ac:dyDescent="0.35">
      <c r="A583">
        <v>841</v>
      </c>
      <c r="B583" t="s">
        <v>36</v>
      </c>
      <c r="C583">
        <v>1</v>
      </c>
      <c r="J583" t="s">
        <v>2134</v>
      </c>
      <c r="L583">
        <v>7.18</v>
      </c>
      <c r="M583">
        <v>16.03</v>
      </c>
      <c r="N583">
        <v>23.529</v>
      </c>
      <c r="O583">
        <v>23.053000000000001</v>
      </c>
      <c r="P583">
        <v>29.13</v>
      </c>
      <c r="Q583">
        <v>28.63</v>
      </c>
      <c r="R583">
        <v>150.929</v>
      </c>
      <c r="S583">
        <v>149.12100000000001</v>
      </c>
      <c r="T583">
        <v>67.667000000000002</v>
      </c>
      <c r="U583">
        <v>67.873000000000005</v>
      </c>
      <c r="V583">
        <v>32.332999999999998</v>
      </c>
      <c r="W583">
        <v>32.127000000000002</v>
      </c>
      <c r="X583">
        <v>16.978000000000002</v>
      </c>
      <c r="Y583">
        <v>18.739999999999998</v>
      </c>
      <c r="Z583">
        <v>32.127000000000002</v>
      </c>
      <c r="AA583">
        <v>32.332999999999998</v>
      </c>
      <c r="AB583">
        <v>14.82</v>
      </c>
      <c r="AC583">
        <v>16</v>
      </c>
      <c r="AD583">
        <v>16</v>
      </c>
      <c r="AE583">
        <v>16</v>
      </c>
      <c r="AF583">
        <v>16</v>
      </c>
    </row>
    <row r="584" spans="1:32" x14ac:dyDescent="0.35">
      <c r="A584">
        <v>842</v>
      </c>
      <c r="B584" t="s">
        <v>36</v>
      </c>
      <c r="C584">
        <v>1</v>
      </c>
      <c r="J584" t="s">
        <v>2137</v>
      </c>
      <c r="L584">
        <v>59.628999999999998</v>
      </c>
      <c r="M584">
        <v>56.548000000000002</v>
      </c>
      <c r="N584">
        <v>116.36499999999999</v>
      </c>
      <c r="O584">
        <v>116.524</v>
      </c>
      <c r="P584">
        <v>98.554000000000002</v>
      </c>
      <c r="Q584">
        <v>97.852999999999994</v>
      </c>
      <c r="R584">
        <v>101.09</v>
      </c>
      <c r="S584">
        <v>101.001</v>
      </c>
      <c r="T584">
        <v>61.893000000000001</v>
      </c>
      <c r="U584">
        <v>61.625999999999998</v>
      </c>
      <c r="V584">
        <v>38.106999999999999</v>
      </c>
      <c r="W584">
        <v>38.374000000000002</v>
      </c>
      <c r="X584">
        <v>11.507</v>
      </c>
      <c r="Y584">
        <v>12.433999999999999</v>
      </c>
      <c r="Z584">
        <v>38.374000000000002</v>
      </c>
      <c r="AA584">
        <v>38.106999999999999</v>
      </c>
      <c r="AB584">
        <v>15.103999999999999</v>
      </c>
      <c r="AC584">
        <v>10</v>
      </c>
      <c r="AD584">
        <v>11</v>
      </c>
      <c r="AE584">
        <v>10</v>
      </c>
      <c r="AF584">
        <v>10</v>
      </c>
    </row>
    <row r="585" spans="1:32" x14ac:dyDescent="0.35">
      <c r="A585">
        <v>844</v>
      </c>
      <c r="B585" t="s">
        <v>36</v>
      </c>
      <c r="C585">
        <v>1</v>
      </c>
      <c r="J585" t="s">
        <v>2142</v>
      </c>
      <c r="L585">
        <v>51.576999999999998</v>
      </c>
      <c r="M585">
        <v>53.274000000000001</v>
      </c>
      <c r="N585">
        <v>104.887</v>
      </c>
      <c r="O585">
        <v>104.476</v>
      </c>
      <c r="P585">
        <v>97.353999999999999</v>
      </c>
      <c r="Q585">
        <v>97.165999999999997</v>
      </c>
      <c r="R585">
        <v>111.851</v>
      </c>
      <c r="S585">
        <v>111.9</v>
      </c>
      <c r="T585">
        <v>65.519000000000005</v>
      </c>
      <c r="U585">
        <v>61.820999999999998</v>
      </c>
      <c r="V585">
        <v>34.481000000000002</v>
      </c>
      <c r="W585">
        <v>38.179000000000002</v>
      </c>
      <c r="X585">
        <v>14.590999999999999</v>
      </c>
      <c r="Y585">
        <v>13.009</v>
      </c>
      <c r="Z585">
        <v>38.179000000000002</v>
      </c>
      <c r="AA585">
        <v>34.481000000000002</v>
      </c>
      <c r="AB585">
        <v>4.3600000000000003</v>
      </c>
      <c r="AC585">
        <v>13</v>
      </c>
      <c r="AD585">
        <v>11</v>
      </c>
      <c r="AE585">
        <v>11</v>
      </c>
      <c r="AF585">
        <v>11</v>
      </c>
    </row>
    <row r="586" spans="1:32" x14ac:dyDescent="0.35">
      <c r="A586">
        <v>845</v>
      </c>
      <c r="B586" t="s">
        <v>36</v>
      </c>
      <c r="C586">
        <v>1</v>
      </c>
      <c r="J586" t="s">
        <v>2145</v>
      </c>
      <c r="L586">
        <v>68.658000000000001</v>
      </c>
      <c r="M586">
        <v>70.429000000000002</v>
      </c>
      <c r="N586">
        <v>138.88900000000001</v>
      </c>
      <c r="O586">
        <v>139.22999999999999</v>
      </c>
      <c r="P586">
        <v>117.31399999999999</v>
      </c>
      <c r="Q586">
        <v>117.468</v>
      </c>
      <c r="R586">
        <v>101.43300000000001</v>
      </c>
      <c r="S586">
        <v>100.551</v>
      </c>
      <c r="T586">
        <v>62.072000000000003</v>
      </c>
      <c r="U586">
        <v>61.15</v>
      </c>
      <c r="V586">
        <v>37.927999999999997</v>
      </c>
      <c r="W586">
        <v>38.85</v>
      </c>
      <c r="X586">
        <v>11.46</v>
      </c>
      <c r="Y586">
        <v>11.848000000000001</v>
      </c>
      <c r="Z586">
        <v>38.85</v>
      </c>
      <c r="AA586">
        <v>37.927999999999997</v>
      </c>
      <c r="AB586">
        <v>9.4120000000000008</v>
      </c>
      <c r="AC586">
        <v>7</v>
      </c>
      <c r="AD586">
        <v>9</v>
      </c>
      <c r="AE586">
        <v>7</v>
      </c>
      <c r="AF586">
        <v>7</v>
      </c>
    </row>
    <row r="587" spans="1:32" x14ac:dyDescent="0.35">
      <c r="A587">
        <v>846</v>
      </c>
      <c r="B587" t="s">
        <v>36</v>
      </c>
      <c r="C587">
        <v>1</v>
      </c>
      <c r="J587" t="s">
        <v>2148</v>
      </c>
      <c r="L587">
        <v>56.494999999999997</v>
      </c>
      <c r="M587">
        <v>57.497</v>
      </c>
      <c r="N587">
        <v>113.596</v>
      </c>
      <c r="O587">
        <v>114.205</v>
      </c>
      <c r="P587">
        <v>98.683000000000007</v>
      </c>
      <c r="Q587">
        <v>98.718000000000004</v>
      </c>
      <c r="R587">
        <v>103.756</v>
      </c>
      <c r="S587">
        <v>103.29600000000001</v>
      </c>
      <c r="T587">
        <v>63.320999999999998</v>
      </c>
      <c r="U587">
        <v>62.585999999999999</v>
      </c>
      <c r="V587">
        <v>36.679000000000002</v>
      </c>
      <c r="W587">
        <v>37.414000000000001</v>
      </c>
      <c r="X587">
        <v>12.236000000000001</v>
      </c>
      <c r="Y587">
        <v>14.081</v>
      </c>
      <c r="Z587">
        <v>37.414000000000001</v>
      </c>
      <c r="AA587">
        <v>36.679000000000002</v>
      </c>
      <c r="AB587">
        <v>14.098000000000001</v>
      </c>
      <c r="AC587">
        <v>12</v>
      </c>
      <c r="AD587">
        <v>11</v>
      </c>
      <c r="AE587">
        <v>11</v>
      </c>
      <c r="AF587">
        <v>11</v>
      </c>
    </row>
    <row r="588" spans="1:32" x14ac:dyDescent="0.35">
      <c r="A588">
        <v>847</v>
      </c>
      <c r="B588" t="s">
        <v>36</v>
      </c>
      <c r="C588">
        <v>1</v>
      </c>
      <c r="J588" t="s">
        <v>2151</v>
      </c>
      <c r="L588">
        <v>62.390999999999998</v>
      </c>
      <c r="M588">
        <v>60.033999999999999</v>
      </c>
      <c r="N588">
        <v>122.26</v>
      </c>
      <c r="O588">
        <v>122.449</v>
      </c>
      <c r="P588">
        <v>107.91800000000001</v>
      </c>
      <c r="Q588">
        <v>108.661</v>
      </c>
      <c r="R588">
        <v>105.828</v>
      </c>
      <c r="S588">
        <v>105.78700000000001</v>
      </c>
      <c r="T588">
        <v>60.905999999999999</v>
      </c>
      <c r="U588">
        <v>61.456000000000003</v>
      </c>
      <c r="V588">
        <v>39.094000000000001</v>
      </c>
      <c r="W588">
        <v>38.543999999999997</v>
      </c>
      <c r="X588">
        <v>11.162000000000001</v>
      </c>
      <c r="Y588">
        <v>11.092000000000001</v>
      </c>
      <c r="Z588">
        <v>38.543999999999997</v>
      </c>
      <c r="AA588">
        <v>39.094000000000001</v>
      </c>
      <c r="AB588">
        <v>11.098000000000001</v>
      </c>
      <c r="AC588">
        <v>10</v>
      </c>
      <c r="AD588">
        <v>10</v>
      </c>
      <c r="AE588">
        <v>10</v>
      </c>
      <c r="AF588">
        <v>10</v>
      </c>
    </row>
    <row r="589" spans="1:32" x14ac:dyDescent="0.35">
      <c r="A589">
        <v>848</v>
      </c>
      <c r="B589" t="s">
        <v>36</v>
      </c>
      <c r="C589">
        <v>1</v>
      </c>
      <c r="J589" t="s">
        <v>2154</v>
      </c>
      <c r="L589">
        <v>27.105</v>
      </c>
      <c r="M589">
        <v>24.847000000000001</v>
      </c>
      <c r="N589">
        <v>52.033000000000001</v>
      </c>
      <c r="O589">
        <v>51.853999999999999</v>
      </c>
      <c r="P589">
        <v>43.884</v>
      </c>
      <c r="Q589">
        <v>43.814</v>
      </c>
      <c r="R589">
        <v>100.753</v>
      </c>
      <c r="S589">
        <v>100.495</v>
      </c>
      <c r="T589">
        <v>73.474000000000004</v>
      </c>
      <c r="U589">
        <v>73.305999999999997</v>
      </c>
      <c r="V589">
        <v>26.526</v>
      </c>
      <c r="W589">
        <v>26.693999999999999</v>
      </c>
      <c r="X589">
        <v>22.574999999999999</v>
      </c>
      <c r="Y589">
        <v>24.356999999999999</v>
      </c>
      <c r="Z589">
        <v>26.693999999999999</v>
      </c>
      <c r="AA589">
        <v>26.526</v>
      </c>
      <c r="AB589">
        <v>12.97</v>
      </c>
      <c r="AC589">
        <v>15</v>
      </c>
      <c r="AD589">
        <v>14</v>
      </c>
      <c r="AE589">
        <v>14</v>
      </c>
      <c r="AF589">
        <v>14</v>
      </c>
    </row>
    <row r="590" spans="1:32" x14ac:dyDescent="0.35">
      <c r="A590">
        <v>849</v>
      </c>
      <c r="B590" t="s">
        <v>36</v>
      </c>
      <c r="C590">
        <v>1</v>
      </c>
      <c r="J590" t="s">
        <v>2157</v>
      </c>
      <c r="L590">
        <v>38.890999999999998</v>
      </c>
      <c r="M590">
        <v>44.59</v>
      </c>
      <c r="N590">
        <v>83.686000000000007</v>
      </c>
      <c r="O590">
        <v>83.198999999999998</v>
      </c>
      <c r="P590">
        <v>87.68</v>
      </c>
      <c r="Q590">
        <v>88.173000000000002</v>
      </c>
      <c r="R590">
        <v>126.794</v>
      </c>
      <c r="S590">
        <v>128.02600000000001</v>
      </c>
      <c r="T590">
        <v>65.058000000000007</v>
      </c>
      <c r="U590">
        <v>61.472999999999999</v>
      </c>
      <c r="V590">
        <v>34.942</v>
      </c>
      <c r="W590">
        <v>38.527000000000001</v>
      </c>
      <c r="X590">
        <v>13.627000000000001</v>
      </c>
      <c r="Y590">
        <v>13.718</v>
      </c>
      <c r="Z590">
        <v>38.527000000000001</v>
      </c>
      <c r="AA590">
        <v>34.942</v>
      </c>
      <c r="AB590">
        <v>19.600000000000001</v>
      </c>
      <c r="AC590">
        <v>16</v>
      </c>
      <c r="AD590">
        <v>16</v>
      </c>
      <c r="AE590">
        <v>16</v>
      </c>
      <c r="AF590">
        <v>16</v>
      </c>
    </row>
    <row r="591" spans="1:32" x14ac:dyDescent="0.35">
      <c r="A591">
        <v>850</v>
      </c>
      <c r="B591" t="s">
        <v>36</v>
      </c>
      <c r="C591">
        <v>1</v>
      </c>
      <c r="J591" t="s">
        <v>2160</v>
      </c>
      <c r="L591">
        <v>33.125</v>
      </c>
      <c r="M591">
        <v>30.177</v>
      </c>
      <c r="N591">
        <v>62.984000000000002</v>
      </c>
      <c r="O591">
        <v>62.533999999999999</v>
      </c>
      <c r="P591">
        <v>45.279000000000003</v>
      </c>
      <c r="Q591">
        <v>45.747</v>
      </c>
      <c r="R591">
        <v>86.447999999999993</v>
      </c>
      <c r="S591">
        <v>87.917000000000002</v>
      </c>
      <c r="T591">
        <v>64.061000000000007</v>
      </c>
      <c r="U591">
        <v>65.254999999999995</v>
      </c>
      <c r="V591">
        <v>35.939</v>
      </c>
      <c r="W591">
        <v>34.744999999999997</v>
      </c>
      <c r="X591">
        <v>14.773999999999999</v>
      </c>
      <c r="Y591">
        <v>14.734999999999999</v>
      </c>
      <c r="Z591">
        <v>34.744999999999997</v>
      </c>
      <c r="AA591">
        <v>35.939</v>
      </c>
      <c r="AB591">
        <v>10.651999999999999</v>
      </c>
      <c r="AC591">
        <v>14</v>
      </c>
      <c r="AD591">
        <v>13</v>
      </c>
      <c r="AE591">
        <v>13</v>
      </c>
      <c r="AF591">
        <v>13</v>
      </c>
    </row>
    <row r="592" spans="1:32" x14ac:dyDescent="0.35">
      <c r="A592">
        <v>851</v>
      </c>
      <c r="B592" t="s">
        <v>36</v>
      </c>
      <c r="C592">
        <v>1</v>
      </c>
      <c r="J592" t="s">
        <v>2163</v>
      </c>
      <c r="L592">
        <v>75.471999999999994</v>
      </c>
      <c r="M592">
        <v>76.649000000000001</v>
      </c>
      <c r="N592">
        <v>154.89699999999999</v>
      </c>
      <c r="O592">
        <v>148.642</v>
      </c>
      <c r="P592">
        <v>127.878</v>
      </c>
      <c r="Q592">
        <v>127.76900000000001</v>
      </c>
      <c r="R592">
        <v>98.91</v>
      </c>
      <c r="S592">
        <v>101.93899999999999</v>
      </c>
      <c r="T592">
        <v>63.02</v>
      </c>
      <c r="U592">
        <v>62.573</v>
      </c>
      <c r="V592">
        <v>36.979999999999997</v>
      </c>
      <c r="W592">
        <v>37.427</v>
      </c>
      <c r="X592">
        <v>13.923999999999999</v>
      </c>
      <c r="Y592">
        <v>13.21</v>
      </c>
      <c r="Z592">
        <v>37.427</v>
      </c>
      <c r="AA592">
        <v>36.979999999999997</v>
      </c>
      <c r="AB592">
        <v>11.75</v>
      </c>
      <c r="AC592">
        <v>8</v>
      </c>
      <c r="AD592">
        <v>9</v>
      </c>
      <c r="AE592">
        <v>8</v>
      </c>
      <c r="AF592">
        <v>8</v>
      </c>
    </row>
    <row r="593" spans="1:32" x14ac:dyDescent="0.35">
      <c r="A593">
        <v>852</v>
      </c>
      <c r="B593" t="s">
        <v>36</v>
      </c>
      <c r="C593">
        <v>1</v>
      </c>
      <c r="J593" t="s">
        <v>2166</v>
      </c>
      <c r="L593">
        <v>52.151000000000003</v>
      </c>
      <c r="M593">
        <v>50.613</v>
      </c>
      <c r="N593">
        <v>103.57299999999999</v>
      </c>
      <c r="O593">
        <v>102.744</v>
      </c>
      <c r="P593">
        <v>86.432000000000002</v>
      </c>
      <c r="Q593">
        <v>85.686000000000007</v>
      </c>
      <c r="R593">
        <v>99.483999999999995</v>
      </c>
      <c r="S593">
        <v>99.531999999999996</v>
      </c>
      <c r="T593">
        <v>63.274000000000001</v>
      </c>
      <c r="U593">
        <v>64.662999999999997</v>
      </c>
      <c r="V593">
        <v>36.725999999999999</v>
      </c>
      <c r="W593">
        <v>35.337000000000003</v>
      </c>
      <c r="X593">
        <v>13.992000000000001</v>
      </c>
      <c r="Y593">
        <v>14.28</v>
      </c>
      <c r="Z593">
        <v>35.337000000000003</v>
      </c>
      <c r="AA593">
        <v>36.725999999999999</v>
      </c>
      <c r="AB593">
        <v>10.256</v>
      </c>
      <c r="AC593">
        <v>11</v>
      </c>
      <c r="AD593">
        <v>13</v>
      </c>
      <c r="AE593">
        <v>11</v>
      </c>
      <c r="AF593">
        <v>11</v>
      </c>
    </row>
    <row r="594" spans="1:32" x14ac:dyDescent="0.35">
      <c r="A594">
        <v>853</v>
      </c>
      <c r="B594" t="s">
        <v>36</v>
      </c>
      <c r="C594">
        <v>1</v>
      </c>
      <c r="J594" t="s">
        <v>2169</v>
      </c>
      <c r="L594">
        <v>54.231000000000002</v>
      </c>
      <c r="M594">
        <v>54.203000000000003</v>
      </c>
      <c r="N594">
        <v>107.62</v>
      </c>
      <c r="O594">
        <v>108.84699999999999</v>
      </c>
      <c r="P594">
        <v>111.361</v>
      </c>
      <c r="Q594">
        <v>112.947</v>
      </c>
      <c r="R594">
        <v>122.82599999999999</v>
      </c>
      <c r="S594">
        <v>123.248</v>
      </c>
      <c r="T594">
        <v>62.429000000000002</v>
      </c>
      <c r="U594">
        <v>61.6</v>
      </c>
      <c r="V594">
        <v>37.570999999999998</v>
      </c>
      <c r="W594">
        <v>38.4</v>
      </c>
      <c r="X594">
        <v>12.52</v>
      </c>
      <c r="Y594">
        <v>11.708</v>
      </c>
      <c r="Z594">
        <v>38.4</v>
      </c>
      <c r="AA594">
        <v>37.570999999999998</v>
      </c>
      <c r="AB594">
        <v>9.44</v>
      </c>
      <c r="AC594">
        <v>11</v>
      </c>
      <c r="AD594">
        <v>12</v>
      </c>
      <c r="AE594">
        <v>11</v>
      </c>
      <c r="AF594">
        <v>11</v>
      </c>
    </row>
    <row r="595" spans="1:32" x14ac:dyDescent="0.35">
      <c r="A595">
        <v>854</v>
      </c>
      <c r="B595" t="s">
        <v>36</v>
      </c>
      <c r="C595">
        <v>1</v>
      </c>
      <c r="J595" t="s">
        <v>2172</v>
      </c>
      <c r="L595">
        <v>41.311</v>
      </c>
      <c r="M595">
        <v>33.695</v>
      </c>
      <c r="N595">
        <v>75.113</v>
      </c>
      <c r="O595">
        <v>74.552000000000007</v>
      </c>
      <c r="P595">
        <v>62.152000000000001</v>
      </c>
      <c r="Q595">
        <v>61.918999999999997</v>
      </c>
      <c r="R595">
        <v>98.953999999999994</v>
      </c>
      <c r="S595">
        <v>99.284999999999997</v>
      </c>
      <c r="T595">
        <v>67.591999999999999</v>
      </c>
      <c r="U595">
        <v>66.897000000000006</v>
      </c>
      <c r="V595">
        <v>32.408000000000001</v>
      </c>
      <c r="W595">
        <v>33.103000000000002</v>
      </c>
      <c r="X595">
        <v>16.815999999999999</v>
      </c>
      <c r="Y595">
        <v>17.399000000000001</v>
      </c>
      <c r="Z595">
        <v>33.103000000000002</v>
      </c>
      <c r="AA595">
        <v>32.408000000000001</v>
      </c>
      <c r="AB595">
        <v>10.003</v>
      </c>
      <c r="AC595">
        <v>14</v>
      </c>
      <c r="AD595">
        <v>15</v>
      </c>
      <c r="AE595">
        <v>14</v>
      </c>
      <c r="AF595">
        <v>14</v>
      </c>
    </row>
    <row r="596" spans="1:32" x14ac:dyDescent="0.35">
      <c r="A596">
        <v>855</v>
      </c>
      <c r="B596" t="s">
        <v>36</v>
      </c>
      <c r="C596">
        <v>1</v>
      </c>
      <c r="J596" t="s">
        <v>2175</v>
      </c>
      <c r="L596">
        <v>61.085000000000001</v>
      </c>
      <c r="M596">
        <v>59.101999999999997</v>
      </c>
      <c r="N596">
        <v>120.27800000000001</v>
      </c>
      <c r="O596">
        <v>120.93899999999999</v>
      </c>
      <c r="P596">
        <v>116.851</v>
      </c>
      <c r="Q596">
        <v>116.47</v>
      </c>
      <c r="R596">
        <v>116.887</v>
      </c>
      <c r="S596">
        <v>114.631</v>
      </c>
      <c r="T596">
        <v>63.481000000000002</v>
      </c>
      <c r="U596">
        <v>65.555000000000007</v>
      </c>
      <c r="V596">
        <v>36.518999999999998</v>
      </c>
      <c r="W596">
        <v>34.445</v>
      </c>
      <c r="X596">
        <v>14.731999999999999</v>
      </c>
      <c r="Y596">
        <v>14.548</v>
      </c>
      <c r="Z596">
        <v>34.445</v>
      </c>
      <c r="AA596">
        <v>36.518999999999998</v>
      </c>
      <c r="AB596">
        <v>11.885999999999999</v>
      </c>
      <c r="AC596">
        <v>10</v>
      </c>
      <c r="AD596">
        <v>10</v>
      </c>
      <c r="AE596">
        <v>10</v>
      </c>
      <c r="AF596">
        <v>10</v>
      </c>
    </row>
    <row r="597" spans="1:32" x14ac:dyDescent="0.35">
      <c r="A597">
        <v>856</v>
      </c>
      <c r="B597" t="s">
        <v>36</v>
      </c>
      <c r="C597">
        <v>1</v>
      </c>
      <c r="J597" t="s">
        <v>2178</v>
      </c>
      <c r="L597">
        <v>53.313000000000002</v>
      </c>
      <c r="M597">
        <v>50.05</v>
      </c>
      <c r="N597">
        <v>103.43899999999999</v>
      </c>
      <c r="O597">
        <v>103.205</v>
      </c>
      <c r="P597">
        <v>85.147999999999996</v>
      </c>
      <c r="Q597">
        <v>84.025999999999996</v>
      </c>
      <c r="R597">
        <v>98.363</v>
      </c>
      <c r="S597">
        <v>97.328000000000003</v>
      </c>
      <c r="T597">
        <v>64.792000000000002</v>
      </c>
      <c r="U597">
        <v>66.900000000000006</v>
      </c>
      <c r="V597">
        <v>35.207999999999998</v>
      </c>
      <c r="W597">
        <v>33.1</v>
      </c>
      <c r="X597">
        <v>15.824999999999999</v>
      </c>
      <c r="Y597">
        <v>15.925000000000001</v>
      </c>
      <c r="Z597">
        <v>33.1</v>
      </c>
      <c r="AA597">
        <v>35.207999999999998</v>
      </c>
      <c r="AB597">
        <v>6.2050000000000001</v>
      </c>
      <c r="AC597">
        <v>10</v>
      </c>
      <c r="AD597">
        <v>10</v>
      </c>
      <c r="AE597">
        <v>10</v>
      </c>
      <c r="AF597">
        <v>10</v>
      </c>
    </row>
    <row r="598" spans="1:32" x14ac:dyDescent="0.35">
      <c r="A598">
        <v>857</v>
      </c>
      <c r="B598" t="s">
        <v>36</v>
      </c>
      <c r="C598">
        <v>1</v>
      </c>
      <c r="J598" t="s">
        <v>2181</v>
      </c>
      <c r="L598">
        <v>44.805</v>
      </c>
      <c r="M598">
        <v>47.097999999999999</v>
      </c>
      <c r="N598">
        <v>92.738</v>
      </c>
      <c r="O598">
        <v>92.17</v>
      </c>
      <c r="P598">
        <v>95.067999999999998</v>
      </c>
      <c r="Q598">
        <v>95.042000000000002</v>
      </c>
      <c r="R598">
        <v>123.691</v>
      </c>
      <c r="S598">
        <v>123.28400000000001</v>
      </c>
      <c r="T598">
        <v>61.042999999999999</v>
      </c>
      <c r="U598">
        <v>63.258000000000003</v>
      </c>
      <c r="V598">
        <v>38.957000000000001</v>
      </c>
      <c r="W598">
        <v>36.741999999999997</v>
      </c>
      <c r="X598">
        <v>11.257999999999999</v>
      </c>
      <c r="Y598">
        <v>12.536</v>
      </c>
      <c r="Z598">
        <v>36.741999999999997</v>
      </c>
      <c r="AA598">
        <v>38.957000000000001</v>
      </c>
      <c r="AB598">
        <v>8.2759999999999998</v>
      </c>
      <c r="AC598">
        <v>14</v>
      </c>
      <c r="AD598">
        <v>14</v>
      </c>
      <c r="AE598">
        <v>14</v>
      </c>
      <c r="AF598">
        <v>14</v>
      </c>
    </row>
    <row r="599" spans="1:32" x14ac:dyDescent="0.35">
      <c r="A599">
        <v>858</v>
      </c>
      <c r="B599" t="s">
        <v>36</v>
      </c>
      <c r="C599">
        <v>1</v>
      </c>
      <c r="J599" t="s">
        <v>2184</v>
      </c>
      <c r="L599">
        <v>46.042000000000002</v>
      </c>
      <c r="M599">
        <v>41.817</v>
      </c>
      <c r="N599">
        <v>87.468999999999994</v>
      </c>
      <c r="O599">
        <v>88.251000000000005</v>
      </c>
      <c r="P599">
        <v>78.289000000000001</v>
      </c>
      <c r="Q599">
        <v>78.837000000000003</v>
      </c>
      <c r="R599">
        <v>107.553</v>
      </c>
      <c r="S599">
        <v>106.836</v>
      </c>
      <c r="T599">
        <v>65.006</v>
      </c>
      <c r="U599">
        <v>64.082999999999998</v>
      </c>
      <c r="V599">
        <v>34.994</v>
      </c>
      <c r="W599">
        <v>35.917000000000002</v>
      </c>
      <c r="X599">
        <v>14.847</v>
      </c>
      <c r="Y599">
        <v>14.576000000000001</v>
      </c>
      <c r="Z599">
        <v>35.917000000000002</v>
      </c>
      <c r="AA599">
        <v>34.994</v>
      </c>
      <c r="AB599">
        <v>14.055</v>
      </c>
      <c r="AC599">
        <v>16</v>
      </c>
      <c r="AD599">
        <v>16</v>
      </c>
      <c r="AE599">
        <v>16</v>
      </c>
      <c r="AF599">
        <v>16</v>
      </c>
    </row>
    <row r="600" spans="1:32" x14ac:dyDescent="0.35">
      <c r="A600">
        <v>860</v>
      </c>
      <c r="B600" t="s">
        <v>36</v>
      </c>
      <c r="C600">
        <v>1</v>
      </c>
      <c r="J600" t="s">
        <v>2189</v>
      </c>
      <c r="L600">
        <v>65.879000000000005</v>
      </c>
      <c r="M600">
        <v>64.180999999999997</v>
      </c>
      <c r="N600">
        <v>130.27000000000001</v>
      </c>
      <c r="O600">
        <v>130.084</v>
      </c>
      <c r="P600">
        <v>122.06</v>
      </c>
      <c r="Q600">
        <v>122.18300000000001</v>
      </c>
      <c r="R600">
        <v>112.175</v>
      </c>
      <c r="S600">
        <v>112.009</v>
      </c>
      <c r="T600">
        <v>61.683999999999997</v>
      </c>
      <c r="U600">
        <v>62.203000000000003</v>
      </c>
      <c r="V600">
        <v>38.316000000000003</v>
      </c>
      <c r="W600">
        <v>37.796999999999997</v>
      </c>
      <c r="X600">
        <v>11.917</v>
      </c>
      <c r="Y600">
        <v>12.598000000000001</v>
      </c>
      <c r="Z600">
        <v>37.796999999999997</v>
      </c>
      <c r="AA600">
        <v>38.316000000000003</v>
      </c>
      <c r="AB600">
        <v>12.676</v>
      </c>
      <c r="AC600">
        <v>10</v>
      </c>
      <c r="AD600">
        <v>10</v>
      </c>
      <c r="AE600">
        <v>10</v>
      </c>
      <c r="AF600">
        <v>10</v>
      </c>
    </row>
    <row r="601" spans="1:32" x14ac:dyDescent="0.35">
      <c r="A601">
        <v>861</v>
      </c>
      <c r="B601" t="s">
        <v>36</v>
      </c>
      <c r="C601">
        <v>1</v>
      </c>
      <c r="J601" t="s">
        <v>2192</v>
      </c>
      <c r="L601">
        <v>53.915999999999997</v>
      </c>
      <c r="M601">
        <v>52.078000000000003</v>
      </c>
      <c r="N601">
        <v>105.91800000000001</v>
      </c>
      <c r="O601">
        <v>104.91800000000001</v>
      </c>
      <c r="P601">
        <v>104.988</v>
      </c>
      <c r="Q601">
        <v>104.96</v>
      </c>
      <c r="R601">
        <v>119.004</v>
      </c>
      <c r="S601">
        <v>119.099</v>
      </c>
      <c r="T601">
        <v>64.808000000000007</v>
      </c>
      <c r="U601">
        <v>63.744999999999997</v>
      </c>
      <c r="V601">
        <v>35.192</v>
      </c>
      <c r="W601">
        <v>36.255000000000003</v>
      </c>
      <c r="X601">
        <v>14.039</v>
      </c>
      <c r="Y601">
        <v>14.178000000000001</v>
      </c>
      <c r="Z601">
        <v>36.255000000000003</v>
      </c>
      <c r="AA601">
        <v>35.192</v>
      </c>
      <c r="AB601">
        <v>9.5920000000000005</v>
      </c>
      <c r="AC601">
        <v>15</v>
      </c>
      <c r="AD601">
        <v>13</v>
      </c>
      <c r="AE601">
        <v>13</v>
      </c>
      <c r="AF601">
        <v>13</v>
      </c>
    </row>
    <row r="602" spans="1:32" x14ac:dyDescent="0.35">
      <c r="A602">
        <v>862</v>
      </c>
      <c r="B602" t="s">
        <v>36</v>
      </c>
      <c r="C602">
        <v>1</v>
      </c>
      <c r="J602" t="s">
        <v>2195</v>
      </c>
      <c r="L602">
        <v>56.893000000000001</v>
      </c>
      <c r="M602">
        <v>56.746000000000002</v>
      </c>
      <c r="N602">
        <v>113.173</v>
      </c>
      <c r="O602">
        <v>113.524</v>
      </c>
      <c r="P602">
        <v>104.211</v>
      </c>
      <c r="Q602">
        <v>104.256</v>
      </c>
      <c r="R602">
        <v>111.006</v>
      </c>
      <c r="S602">
        <v>110.43600000000001</v>
      </c>
      <c r="T602">
        <v>61.182000000000002</v>
      </c>
      <c r="U602">
        <v>60.530999999999999</v>
      </c>
      <c r="V602">
        <v>38.817999999999998</v>
      </c>
      <c r="W602">
        <v>39.469000000000001</v>
      </c>
      <c r="X602">
        <v>11.398999999999999</v>
      </c>
      <c r="Y602">
        <v>10.73</v>
      </c>
      <c r="Z602">
        <v>39.469000000000001</v>
      </c>
      <c r="AA602">
        <v>38.817999999999998</v>
      </c>
      <c r="AB602">
        <v>9.5340000000000007</v>
      </c>
      <c r="AC602">
        <v>11</v>
      </c>
      <c r="AD602">
        <v>12</v>
      </c>
      <c r="AE602">
        <v>11</v>
      </c>
      <c r="AF602">
        <v>11</v>
      </c>
    </row>
    <row r="603" spans="1:32" x14ac:dyDescent="0.35">
      <c r="A603">
        <v>864</v>
      </c>
      <c r="B603" t="s">
        <v>36</v>
      </c>
      <c r="C603">
        <v>1</v>
      </c>
      <c r="J603" t="s">
        <v>2200</v>
      </c>
      <c r="L603">
        <v>36.177999999999997</v>
      </c>
      <c r="M603">
        <v>39.140999999999998</v>
      </c>
      <c r="N603">
        <v>75.225999999999999</v>
      </c>
      <c r="O603">
        <v>75.731999999999999</v>
      </c>
      <c r="P603">
        <v>57.204999999999998</v>
      </c>
      <c r="Q603">
        <v>57.713000000000001</v>
      </c>
      <c r="R603">
        <v>91.35</v>
      </c>
      <c r="S603">
        <v>90.766000000000005</v>
      </c>
      <c r="T603">
        <v>66.888000000000005</v>
      </c>
      <c r="U603">
        <v>63.834000000000003</v>
      </c>
      <c r="V603">
        <v>33.112000000000002</v>
      </c>
      <c r="W603">
        <v>36.165999999999997</v>
      </c>
      <c r="X603">
        <v>14.840999999999999</v>
      </c>
      <c r="Y603">
        <v>15.483000000000001</v>
      </c>
      <c r="Z603">
        <v>36.165999999999997</v>
      </c>
      <c r="AA603">
        <v>33.112000000000002</v>
      </c>
      <c r="AB603">
        <v>13.797000000000001</v>
      </c>
      <c r="AC603">
        <v>10</v>
      </c>
      <c r="AD603">
        <v>11</v>
      </c>
      <c r="AE603">
        <v>10</v>
      </c>
      <c r="AF603">
        <v>10</v>
      </c>
    </row>
    <row r="604" spans="1:32" x14ac:dyDescent="0.35">
      <c r="A604">
        <v>865</v>
      </c>
      <c r="B604" t="s">
        <v>36</v>
      </c>
      <c r="C604">
        <v>1</v>
      </c>
      <c r="J604" t="s">
        <v>2203</v>
      </c>
      <c r="L604">
        <v>56.682000000000002</v>
      </c>
      <c r="M604">
        <v>59.161999999999999</v>
      </c>
      <c r="N604">
        <v>116.026</v>
      </c>
      <c r="O604">
        <v>116.34699999999999</v>
      </c>
      <c r="P604">
        <v>89.022999999999996</v>
      </c>
      <c r="Q604">
        <v>88.99</v>
      </c>
      <c r="R604">
        <v>91.995000000000005</v>
      </c>
      <c r="S604">
        <v>91.984999999999999</v>
      </c>
      <c r="T604">
        <v>64.015000000000001</v>
      </c>
      <c r="U604">
        <v>63.021000000000001</v>
      </c>
      <c r="V604">
        <v>35.984999999999999</v>
      </c>
      <c r="W604">
        <v>36.978999999999999</v>
      </c>
      <c r="X604">
        <v>14.305999999999999</v>
      </c>
      <c r="Y604">
        <v>13.589</v>
      </c>
      <c r="Z604">
        <v>36.978999999999999</v>
      </c>
      <c r="AA604">
        <v>35.984999999999999</v>
      </c>
      <c r="AB604">
        <v>13.974</v>
      </c>
      <c r="AC604">
        <v>12</v>
      </c>
      <c r="AD604">
        <v>11</v>
      </c>
      <c r="AE604">
        <v>11</v>
      </c>
      <c r="AF604">
        <v>11</v>
      </c>
    </row>
    <row r="605" spans="1:32" x14ac:dyDescent="0.35">
      <c r="A605">
        <v>867</v>
      </c>
      <c r="B605" t="s">
        <v>36</v>
      </c>
      <c r="C605">
        <v>1</v>
      </c>
      <c r="J605" t="s">
        <v>2208</v>
      </c>
      <c r="L605">
        <v>70.847999999999999</v>
      </c>
      <c r="M605">
        <v>67.799000000000007</v>
      </c>
      <c r="N605">
        <v>139.00399999999999</v>
      </c>
      <c r="O605">
        <v>137.756</v>
      </c>
      <c r="P605">
        <v>130.65100000000001</v>
      </c>
      <c r="Q605">
        <v>129.821</v>
      </c>
      <c r="R605">
        <v>112.008</v>
      </c>
      <c r="S605">
        <v>112.108</v>
      </c>
      <c r="T605">
        <v>59.399000000000001</v>
      </c>
      <c r="U605">
        <v>60.844000000000001</v>
      </c>
      <c r="V605">
        <v>40.600999999999999</v>
      </c>
      <c r="W605">
        <v>39.155999999999999</v>
      </c>
      <c r="X605">
        <v>10.855</v>
      </c>
      <c r="Y605">
        <v>10.622999999999999</v>
      </c>
      <c r="Z605">
        <v>39.155999999999999</v>
      </c>
      <c r="AA605">
        <v>40.600999999999999</v>
      </c>
      <c r="AB605">
        <v>9.1129999999999995</v>
      </c>
      <c r="AC605">
        <v>11</v>
      </c>
      <c r="AD605">
        <v>8</v>
      </c>
      <c r="AE605">
        <v>8</v>
      </c>
      <c r="AF605">
        <v>8</v>
      </c>
    </row>
    <row r="606" spans="1:32" x14ac:dyDescent="0.35">
      <c r="A606">
        <v>868</v>
      </c>
      <c r="B606" t="s">
        <v>36</v>
      </c>
      <c r="C606">
        <v>1</v>
      </c>
      <c r="J606" t="s">
        <v>2213</v>
      </c>
      <c r="L606">
        <v>52.069000000000003</v>
      </c>
      <c r="M606">
        <v>56.848999999999997</v>
      </c>
      <c r="N606">
        <v>108.663</v>
      </c>
      <c r="O606">
        <v>109.551</v>
      </c>
      <c r="P606">
        <v>92.673000000000002</v>
      </c>
      <c r="Q606">
        <v>93.417000000000002</v>
      </c>
      <c r="R606">
        <v>102.048</v>
      </c>
      <c r="S606">
        <v>101.85</v>
      </c>
      <c r="T606">
        <v>64.367000000000004</v>
      </c>
      <c r="U606">
        <v>63.491999999999997</v>
      </c>
      <c r="V606">
        <v>35.633000000000003</v>
      </c>
      <c r="W606">
        <v>36.508000000000003</v>
      </c>
      <c r="X606">
        <v>14.186999999999999</v>
      </c>
      <c r="Y606">
        <v>14.592000000000001</v>
      </c>
      <c r="Z606">
        <v>36.508000000000003</v>
      </c>
      <c r="AA606">
        <v>35.633000000000003</v>
      </c>
      <c r="AB606">
        <v>8.6059999999999999</v>
      </c>
      <c r="AC606">
        <v>11</v>
      </c>
      <c r="AD606">
        <v>14</v>
      </c>
      <c r="AE606">
        <v>11</v>
      </c>
      <c r="AF606">
        <v>11</v>
      </c>
    </row>
    <row r="607" spans="1:32" x14ac:dyDescent="0.35">
      <c r="A607">
        <v>869</v>
      </c>
      <c r="B607" t="s">
        <v>36</v>
      </c>
      <c r="C607">
        <v>1</v>
      </c>
      <c r="J607" t="s">
        <v>2216</v>
      </c>
      <c r="L607">
        <v>46.353999999999999</v>
      </c>
      <c r="M607">
        <v>49.45</v>
      </c>
      <c r="N607">
        <v>97.007000000000005</v>
      </c>
      <c r="O607">
        <v>95.57</v>
      </c>
      <c r="P607">
        <v>78.117999999999995</v>
      </c>
      <c r="Q607">
        <v>77.513000000000005</v>
      </c>
      <c r="R607">
        <v>97.748999999999995</v>
      </c>
      <c r="S607">
        <v>97.117999999999995</v>
      </c>
      <c r="T607">
        <v>65.091999999999999</v>
      </c>
      <c r="U607">
        <v>63.866</v>
      </c>
      <c r="V607">
        <v>34.908000000000001</v>
      </c>
      <c r="W607">
        <v>36.134</v>
      </c>
      <c r="X607">
        <v>14.625999999999999</v>
      </c>
      <c r="Y607">
        <v>14.33</v>
      </c>
      <c r="Z607">
        <v>36.134</v>
      </c>
      <c r="AA607">
        <v>34.908000000000001</v>
      </c>
      <c r="AB607">
        <v>14.167999999999999</v>
      </c>
      <c r="AC607">
        <v>11</v>
      </c>
      <c r="AD607">
        <v>15</v>
      </c>
      <c r="AE607">
        <v>11</v>
      </c>
      <c r="AF607">
        <v>11</v>
      </c>
    </row>
    <row r="608" spans="1:32" x14ac:dyDescent="0.35">
      <c r="A608">
        <v>870</v>
      </c>
      <c r="B608" t="s">
        <v>36</v>
      </c>
      <c r="C608">
        <v>1</v>
      </c>
      <c r="J608" t="s">
        <v>2219</v>
      </c>
      <c r="L608">
        <v>61.063000000000002</v>
      </c>
      <c r="M608">
        <v>65.917000000000002</v>
      </c>
      <c r="N608">
        <v>127.18600000000001</v>
      </c>
      <c r="O608">
        <v>127.526</v>
      </c>
      <c r="P608">
        <v>122.063</v>
      </c>
      <c r="Q608">
        <v>122.294</v>
      </c>
      <c r="R608">
        <v>114.926</v>
      </c>
      <c r="S608">
        <v>114.499</v>
      </c>
      <c r="T608">
        <v>62.04</v>
      </c>
      <c r="U608">
        <v>62.893999999999998</v>
      </c>
      <c r="V608">
        <v>37.96</v>
      </c>
      <c r="W608">
        <v>37.106000000000002</v>
      </c>
      <c r="X608">
        <v>11.967000000000001</v>
      </c>
      <c r="Y608">
        <v>12.989000000000001</v>
      </c>
      <c r="Z608">
        <v>37.106000000000002</v>
      </c>
      <c r="AA608">
        <v>37.96</v>
      </c>
      <c r="AB608">
        <v>12.04</v>
      </c>
      <c r="AC608">
        <v>12</v>
      </c>
      <c r="AD608">
        <v>9</v>
      </c>
      <c r="AE608">
        <v>9</v>
      </c>
      <c r="AF608">
        <v>9</v>
      </c>
    </row>
    <row r="609" spans="1:32" x14ac:dyDescent="0.35">
      <c r="A609">
        <v>871</v>
      </c>
      <c r="B609" t="s">
        <v>36</v>
      </c>
      <c r="C609">
        <v>1</v>
      </c>
      <c r="J609" t="s">
        <v>2222</v>
      </c>
      <c r="L609">
        <v>36.156999999999996</v>
      </c>
      <c r="M609">
        <v>45.279000000000003</v>
      </c>
      <c r="N609">
        <v>82.528999999999996</v>
      </c>
      <c r="O609">
        <v>81.198999999999998</v>
      </c>
      <c r="P609">
        <v>75.209999999999994</v>
      </c>
      <c r="Q609">
        <v>74.462999999999994</v>
      </c>
      <c r="R609">
        <v>109.399</v>
      </c>
      <c r="S609">
        <v>108.738</v>
      </c>
      <c r="T609">
        <v>66.275999999999996</v>
      </c>
      <c r="U609">
        <v>65.712000000000003</v>
      </c>
      <c r="V609">
        <v>33.723999999999997</v>
      </c>
      <c r="W609">
        <v>34.287999999999997</v>
      </c>
      <c r="X609">
        <v>16.940999999999999</v>
      </c>
      <c r="Y609">
        <v>15.007</v>
      </c>
      <c r="Z609">
        <v>34.287999999999997</v>
      </c>
      <c r="AA609">
        <v>33.723999999999997</v>
      </c>
      <c r="AB609">
        <v>14.045999999999999</v>
      </c>
      <c r="AC609">
        <v>15</v>
      </c>
      <c r="AD609">
        <v>19</v>
      </c>
      <c r="AE609">
        <v>15</v>
      </c>
      <c r="AF609">
        <v>15</v>
      </c>
    </row>
    <row r="610" spans="1:32" x14ac:dyDescent="0.35">
      <c r="A610">
        <v>873</v>
      </c>
      <c r="B610" t="s">
        <v>36</v>
      </c>
      <c r="C610">
        <v>1</v>
      </c>
      <c r="J610" t="s">
        <v>2227</v>
      </c>
      <c r="L610">
        <v>45.463999999999999</v>
      </c>
      <c r="M610">
        <v>40.442999999999998</v>
      </c>
      <c r="N610">
        <v>85.71</v>
      </c>
      <c r="O610">
        <v>85.884</v>
      </c>
      <c r="P610">
        <v>70.759</v>
      </c>
      <c r="Q610">
        <v>71.138999999999996</v>
      </c>
      <c r="R610">
        <v>99.599000000000004</v>
      </c>
      <c r="S610">
        <v>100.098</v>
      </c>
      <c r="T610">
        <v>65.465999999999994</v>
      </c>
      <c r="U610">
        <v>65.638999999999996</v>
      </c>
      <c r="V610">
        <v>34.533999999999999</v>
      </c>
      <c r="W610">
        <v>34.360999999999997</v>
      </c>
      <c r="X610">
        <v>14.683999999999999</v>
      </c>
      <c r="Y610">
        <v>16.681000000000001</v>
      </c>
      <c r="Z610">
        <v>34.360999999999997</v>
      </c>
      <c r="AA610">
        <v>34.533999999999999</v>
      </c>
      <c r="AB610">
        <v>15.497999999999999</v>
      </c>
      <c r="AC610">
        <v>16</v>
      </c>
      <c r="AD610">
        <v>15</v>
      </c>
      <c r="AE610">
        <v>15</v>
      </c>
      <c r="AF610">
        <v>15</v>
      </c>
    </row>
    <row r="611" spans="1:32" x14ac:dyDescent="0.35">
      <c r="A611">
        <v>874</v>
      </c>
      <c r="B611" t="s">
        <v>36</v>
      </c>
      <c r="C611">
        <v>1</v>
      </c>
      <c r="J611" t="s">
        <v>2230</v>
      </c>
      <c r="L611">
        <v>28.021999999999998</v>
      </c>
      <c r="M611">
        <v>26.79</v>
      </c>
      <c r="N611">
        <v>54.396999999999998</v>
      </c>
      <c r="O611">
        <v>54.981000000000002</v>
      </c>
      <c r="P611">
        <v>58.825000000000003</v>
      </c>
      <c r="Q611">
        <v>59.009</v>
      </c>
      <c r="R611">
        <v>129.91300000000001</v>
      </c>
      <c r="S611">
        <v>129.28299999999999</v>
      </c>
      <c r="T611">
        <v>68.356999999999999</v>
      </c>
      <c r="U611">
        <v>67.31</v>
      </c>
      <c r="V611">
        <v>31.643000000000001</v>
      </c>
      <c r="W611">
        <v>32.69</v>
      </c>
      <c r="X611">
        <v>19.084</v>
      </c>
      <c r="Y611">
        <v>16.719000000000001</v>
      </c>
      <c r="Z611">
        <v>32.69</v>
      </c>
      <c r="AA611">
        <v>31.643000000000001</v>
      </c>
      <c r="AB611">
        <v>12.888</v>
      </c>
      <c r="AC611">
        <v>20</v>
      </c>
      <c r="AD611">
        <v>21</v>
      </c>
      <c r="AE611">
        <v>20</v>
      </c>
      <c r="AF611">
        <v>20</v>
      </c>
    </row>
    <row r="612" spans="1:32" x14ac:dyDescent="0.35">
      <c r="A612">
        <v>875</v>
      </c>
      <c r="B612" t="s">
        <v>36</v>
      </c>
      <c r="C612">
        <v>1</v>
      </c>
      <c r="J612" t="s">
        <v>2233</v>
      </c>
      <c r="L612">
        <v>61.44</v>
      </c>
      <c r="M612">
        <v>62.337000000000003</v>
      </c>
      <c r="N612">
        <v>124.27</v>
      </c>
      <c r="O612">
        <v>124.08199999999999</v>
      </c>
      <c r="P612">
        <v>122.624</v>
      </c>
      <c r="Q612">
        <v>122.752</v>
      </c>
      <c r="R612">
        <v>118.97</v>
      </c>
      <c r="S612">
        <v>119.024</v>
      </c>
      <c r="T612">
        <v>59.874000000000002</v>
      </c>
      <c r="U612">
        <v>59.981000000000002</v>
      </c>
      <c r="V612">
        <v>40.125999999999998</v>
      </c>
      <c r="W612">
        <v>40.018999999999998</v>
      </c>
      <c r="X612">
        <v>9.8420000000000005</v>
      </c>
      <c r="Y612">
        <v>10.134</v>
      </c>
      <c r="Z612">
        <v>40.018999999999998</v>
      </c>
      <c r="AA612">
        <v>40.125999999999998</v>
      </c>
      <c r="AB612">
        <v>9.0709999999999997</v>
      </c>
      <c r="AC612">
        <v>17</v>
      </c>
      <c r="AD612">
        <v>18</v>
      </c>
      <c r="AE612">
        <v>17</v>
      </c>
      <c r="AF612">
        <v>17</v>
      </c>
    </row>
    <row r="613" spans="1:32" x14ac:dyDescent="0.35">
      <c r="A613">
        <v>876</v>
      </c>
      <c r="B613" t="s">
        <v>36</v>
      </c>
      <c r="C613">
        <v>1</v>
      </c>
      <c r="J613" t="s">
        <v>2236</v>
      </c>
      <c r="L613">
        <v>53.649000000000001</v>
      </c>
      <c r="M613">
        <v>54.11</v>
      </c>
      <c r="N613">
        <v>108.28400000000001</v>
      </c>
      <c r="O613">
        <v>107.81699999999999</v>
      </c>
      <c r="P613">
        <v>103.578</v>
      </c>
      <c r="Q613">
        <v>102.6</v>
      </c>
      <c r="R613">
        <v>115.042</v>
      </c>
      <c r="S613">
        <v>114.46</v>
      </c>
      <c r="T613">
        <v>62.56</v>
      </c>
      <c r="U613">
        <v>62.738999999999997</v>
      </c>
      <c r="V613">
        <v>37.44</v>
      </c>
      <c r="W613">
        <v>37.261000000000003</v>
      </c>
      <c r="X613">
        <v>12.625999999999999</v>
      </c>
      <c r="Y613">
        <v>12.736000000000001</v>
      </c>
      <c r="Z613">
        <v>37.261000000000003</v>
      </c>
      <c r="AA613">
        <v>37.44</v>
      </c>
      <c r="AB613">
        <v>8.59</v>
      </c>
      <c r="AC613">
        <v>17</v>
      </c>
      <c r="AD613">
        <v>18</v>
      </c>
      <c r="AE613">
        <v>17</v>
      </c>
      <c r="AF613">
        <v>17</v>
      </c>
    </row>
    <row r="614" spans="1:32" x14ac:dyDescent="0.35">
      <c r="A614">
        <v>877</v>
      </c>
      <c r="B614" t="s">
        <v>36</v>
      </c>
      <c r="C614">
        <v>1</v>
      </c>
      <c r="J614" t="s">
        <v>2239</v>
      </c>
      <c r="L614">
        <v>34.951999999999998</v>
      </c>
      <c r="M614">
        <v>33.444000000000003</v>
      </c>
      <c r="N614">
        <v>68.588999999999999</v>
      </c>
      <c r="O614">
        <v>68.5</v>
      </c>
      <c r="P614">
        <v>57.048000000000002</v>
      </c>
      <c r="Q614">
        <v>56.896000000000001</v>
      </c>
      <c r="R614">
        <v>99.843999999999994</v>
      </c>
      <c r="S614">
        <v>99.361000000000004</v>
      </c>
      <c r="T614">
        <v>67.335999999999999</v>
      </c>
      <c r="U614">
        <v>69.623000000000005</v>
      </c>
      <c r="V614">
        <v>32.664000000000001</v>
      </c>
      <c r="W614">
        <v>30.376999999999999</v>
      </c>
      <c r="X614">
        <v>19.198</v>
      </c>
      <c r="Y614">
        <v>17.713999999999999</v>
      </c>
      <c r="Z614">
        <v>30.376999999999999</v>
      </c>
      <c r="AA614">
        <v>32.664000000000001</v>
      </c>
      <c r="AB614">
        <v>11.385</v>
      </c>
      <c r="AC614">
        <v>16</v>
      </c>
      <c r="AD614">
        <v>16</v>
      </c>
      <c r="AE614">
        <v>16</v>
      </c>
      <c r="AF614">
        <v>16</v>
      </c>
    </row>
    <row r="615" spans="1:32" x14ac:dyDescent="0.35">
      <c r="A615">
        <v>878</v>
      </c>
      <c r="B615" t="s">
        <v>36</v>
      </c>
      <c r="C615">
        <v>1</v>
      </c>
      <c r="J615" t="s">
        <v>2242</v>
      </c>
      <c r="L615">
        <v>59.173999999999999</v>
      </c>
      <c r="M615">
        <v>58.082000000000001</v>
      </c>
      <c r="N615">
        <v>117.20699999999999</v>
      </c>
      <c r="O615">
        <v>117.675</v>
      </c>
      <c r="P615">
        <v>98.066999999999993</v>
      </c>
      <c r="Q615">
        <v>98.5</v>
      </c>
      <c r="R615">
        <v>100.66800000000001</v>
      </c>
      <c r="S615">
        <v>100.32299999999999</v>
      </c>
      <c r="T615">
        <v>63.244</v>
      </c>
      <c r="U615">
        <v>64.44</v>
      </c>
      <c r="V615">
        <v>36.756</v>
      </c>
      <c r="W615">
        <v>35.56</v>
      </c>
      <c r="X615">
        <v>14.853999999999999</v>
      </c>
      <c r="Y615">
        <v>13.301</v>
      </c>
      <c r="Z615">
        <v>35.56</v>
      </c>
      <c r="AA615">
        <v>36.756</v>
      </c>
      <c r="AB615">
        <v>7.0730000000000004</v>
      </c>
      <c r="AC615">
        <v>16</v>
      </c>
      <c r="AD615">
        <v>16</v>
      </c>
      <c r="AE615">
        <v>16</v>
      </c>
      <c r="AF615">
        <v>16</v>
      </c>
    </row>
    <row r="616" spans="1:32" x14ac:dyDescent="0.35">
      <c r="A616">
        <v>880</v>
      </c>
      <c r="B616" t="s">
        <v>36</v>
      </c>
      <c r="C616">
        <v>1</v>
      </c>
      <c r="J616" t="s">
        <v>2247</v>
      </c>
      <c r="L616">
        <v>44.542999999999999</v>
      </c>
      <c r="M616">
        <v>46.85</v>
      </c>
      <c r="N616">
        <v>92.262</v>
      </c>
      <c r="O616">
        <v>91.42</v>
      </c>
      <c r="P616">
        <v>86.203999999999994</v>
      </c>
      <c r="Q616">
        <v>85.781000000000006</v>
      </c>
      <c r="R616">
        <v>112.258</v>
      </c>
      <c r="S616">
        <v>112.28</v>
      </c>
      <c r="T616">
        <v>62.42</v>
      </c>
      <c r="U616">
        <v>62.045999999999999</v>
      </c>
      <c r="V616">
        <v>37.58</v>
      </c>
      <c r="W616">
        <v>37.954000000000001</v>
      </c>
      <c r="X616">
        <v>11.598000000000001</v>
      </c>
      <c r="Y616">
        <v>13.02</v>
      </c>
      <c r="Z616">
        <v>37.954000000000001</v>
      </c>
      <c r="AA616">
        <v>37.58</v>
      </c>
      <c r="AB616">
        <v>11.516999999999999</v>
      </c>
      <c r="AC616">
        <v>18</v>
      </c>
      <c r="AD616">
        <v>20</v>
      </c>
      <c r="AE616">
        <v>18</v>
      </c>
      <c r="AF616">
        <v>18</v>
      </c>
    </row>
    <row r="617" spans="1:32" x14ac:dyDescent="0.35">
      <c r="A617">
        <v>881</v>
      </c>
      <c r="B617" t="s">
        <v>36</v>
      </c>
      <c r="C617">
        <v>1</v>
      </c>
      <c r="J617" t="s">
        <v>2250</v>
      </c>
      <c r="L617">
        <v>44.616</v>
      </c>
      <c r="M617">
        <v>47.856999999999999</v>
      </c>
      <c r="N617">
        <v>92.950999999999993</v>
      </c>
      <c r="O617">
        <v>92.340999999999994</v>
      </c>
      <c r="P617">
        <v>72.691999999999993</v>
      </c>
      <c r="Q617">
        <v>72.171999999999997</v>
      </c>
      <c r="R617">
        <v>94.224000000000004</v>
      </c>
      <c r="S617">
        <v>93.406999999999996</v>
      </c>
      <c r="T617">
        <v>65.221999999999994</v>
      </c>
      <c r="U617">
        <v>64.004000000000005</v>
      </c>
      <c r="V617">
        <v>34.777999999999999</v>
      </c>
      <c r="W617">
        <v>35.996000000000002</v>
      </c>
      <c r="X617">
        <v>14.563000000000001</v>
      </c>
      <c r="Y617">
        <v>14.436</v>
      </c>
      <c r="Z617">
        <v>35.996000000000002</v>
      </c>
      <c r="AA617">
        <v>34.777999999999999</v>
      </c>
      <c r="AB617">
        <v>15.942</v>
      </c>
      <c r="AC617">
        <v>14</v>
      </c>
      <c r="AD617">
        <v>17</v>
      </c>
      <c r="AE617">
        <v>14</v>
      </c>
      <c r="AF617">
        <v>14</v>
      </c>
    </row>
    <row r="618" spans="1:32" x14ac:dyDescent="0.35">
      <c r="A618">
        <v>882</v>
      </c>
      <c r="B618" t="s">
        <v>36</v>
      </c>
      <c r="C618">
        <v>1</v>
      </c>
      <c r="J618" t="s">
        <v>2253</v>
      </c>
      <c r="L618">
        <v>66.709999999999994</v>
      </c>
      <c r="M618">
        <v>66.909000000000006</v>
      </c>
      <c r="N618">
        <v>132.96799999999999</v>
      </c>
      <c r="O618">
        <v>132.708</v>
      </c>
      <c r="P618">
        <v>108.398</v>
      </c>
      <c r="Q618">
        <v>108.982</v>
      </c>
      <c r="R618">
        <v>97.700999999999993</v>
      </c>
      <c r="S618">
        <v>99.472999999999999</v>
      </c>
      <c r="T618">
        <v>65.093000000000004</v>
      </c>
      <c r="U618">
        <v>63.582999999999998</v>
      </c>
      <c r="V618">
        <v>34.906999999999996</v>
      </c>
      <c r="W618">
        <v>36.417000000000002</v>
      </c>
      <c r="X618">
        <v>14.004</v>
      </c>
      <c r="Y618">
        <v>15.56</v>
      </c>
      <c r="Z618">
        <v>36.417000000000002</v>
      </c>
      <c r="AA618">
        <v>34.906999999999996</v>
      </c>
      <c r="AB618">
        <v>18.585000000000001</v>
      </c>
      <c r="AC618">
        <v>12</v>
      </c>
      <c r="AD618">
        <v>11</v>
      </c>
      <c r="AE618">
        <v>11</v>
      </c>
      <c r="AF618">
        <v>11</v>
      </c>
    </row>
    <row r="619" spans="1:32" x14ac:dyDescent="0.35">
      <c r="A619">
        <v>883</v>
      </c>
      <c r="B619" t="s">
        <v>36</v>
      </c>
      <c r="C619">
        <v>1</v>
      </c>
      <c r="J619" t="s">
        <v>2256</v>
      </c>
      <c r="L619">
        <v>48.42</v>
      </c>
      <c r="M619">
        <v>58.985999999999997</v>
      </c>
      <c r="N619">
        <v>108.401</v>
      </c>
      <c r="O619">
        <v>107.059</v>
      </c>
      <c r="P619">
        <v>68.599999999999994</v>
      </c>
      <c r="Q619">
        <v>67.682000000000002</v>
      </c>
      <c r="R619">
        <v>75.391999999999996</v>
      </c>
      <c r="S619">
        <v>76.295000000000002</v>
      </c>
      <c r="T619">
        <v>70.003</v>
      </c>
      <c r="U619">
        <v>60.915999999999997</v>
      </c>
      <c r="V619">
        <v>29.997</v>
      </c>
      <c r="W619">
        <v>39.084000000000003</v>
      </c>
      <c r="X619">
        <v>12.205</v>
      </c>
      <c r="Y619">
        <v>18.626000000000001</v>
      </c>
      <c r="Z619">
        <v>39.084000000000003</v>
      </c>
      <c r="AA619">
        <v>29.997</v>
      </c>
      <c r="AB619">
        <v>19.558</v>
      </c>
      <c r="AC619">
        <v>11</v>
      </c>
      <c r="AD619">
        <v>13</v>
      </c>
      <c r="AE619">
        <v>11</v>
      </c>
      <c r="AF619">
        <v>11</v>
      </c>
    </row>
    <row r="620" spans="1:32" x14ac:dyDescent="0.35">
      <c r="A620">
        <v>884</v>
      </c>
      <c r="B620" t="s">
        <v>36</v>
      </c>
      <c r="C620">
        <v>1</v>
      </c>
      <c r="J620" t="s">
        <v>2259</v>
      </c>
      <c r="L620">
        <v>65.971999999999994</v>
      </c>
      <c r="M620">
        <v>63.726999999999997</v>
      </c>
      <c r="N620">
        <v>129.95599999999999</v>
      </c>
      <c r="O620">
        <v>129.69</v>
      </c>
      <c r="P620">
        <v>138.065</v>
      </c>
      <c r="Q620">
        <v>137.386</v>
      </c>
      <c r="R620">
        <v>127.19799999999999</v>
      </c>
      <c r="S620">
        <v>127.06699999999999</v>
      </c>
      <c r="T620">
        <v>59.89</v>
      </c>
      <c r="U620">
        <v>60.307000000000002</v>
      </c>
      <c r="V620">
        <v>40.11</v>
      </c>
      <c r="W620">
        <v>39.692999999999998</v>
      </c>
      <c r="X620">
        <v>10.491</v>
      </c>
      <c r="Y620">
        <v>10.054</v>
      </c>
      <c r="Z620">
        <v>39.692999999999998</v>
      </c>
      <c r="AA620">
        <v>40.11</v>
      </c>
      <c r="AB620">
        <v>8.8879999999999999</v>
      </c>
      <c r="AC620">
        <v>18</v>
      </c>
      <c r="AD620">
        <v>19</v>
      </c>
      <c r="AE620">
        <v>18</v>
      </c>
      <c r="AF620">
        <v>18</v>
      </c>
    </row>
    <row r="621" spans="1:32" x14ac:dyDescent="0.35">
      <c r="A621">
        <v>885</v>
      </c>
      <c r="B621" t="s">
        <v>36</v>
      </c>
      <c r="C621">
        <v>1</v>
      </c>
      <c r="J621" t="s">
        <v>2262</v>
      </c>
      <c r="L621">
        <v>53.755000000000003</v>
      </c>
      <c r="M621">
        <v>55.567999999999998</v>
      </c>
      <c r="N621">
        <v>109.23699999999999</v>
      </c>
      <c r="O621">
        <v>109.16800000000001</v>
      </c>
      <c r="P621">
        <v>93.284000000000006</v>
      </c>
      <c r="Q621">
        <v>93.272999999999996</v>
      </c>
      <c r="R621">
        <v>102.152</v>
      </c>
      <c r="S621">
        <v>102.337</v>
      </c>
      <c r="T621">
        <v>61.975000000000001</v>
      </c>
      <c r="U621">
        <v>62.488</v>
      </c>
      <c r="V621">
        <v>38.024999999999999</v>
      </c>
      <c r="W621">
        <v>37.512</v>
      </c>
      <c r="X621">
        <v>13.257999999999999</v>
      </c>
      <c r="Y621">
        <v>11.77</v>
      </c>
      <c r="Z621">
        <v>37.512</v>
      </c>
      <c r="AA621">
        <v>38.024999999999999</v>
      </c>
      <c r="AB621">
        <v>8.1929999999999996</v>
      </c>
      <c r="AC621">
        <v>15</v>
      </c>
      <c r="AD621">
        <v>15</v>
      </c>
      <c r="AE621">
        <v>15</v>
      </c>
      <c r="AF621">
        <v>15</v>
      </c>
    </row>
    <row r="622" spans="1:32" x14ac:dyDescent="0.35">
      <c r="A622">
        <v>886</v>
      </c>
      <c r="B622" t="s">
        <v>36</v>
      </c>
      <c r="C622">
        <v>1</v>
      </c>
      <c r="J622" t="s">
        <v>2265</v>
      </c>
      <c r="L622">
        <v>44.688000000000002</v>
      </c>
      <c r="M622">
        <v>40.194000000000003</v>
      </c>
      <c r="N622">
        <v>84.37</v>
      </c>
      <c r="O622">
        <v>84.709000000000003</v>
      </c>
      <c r="P622">
        <v>70.61</v>
      </c>
      <c r="Q622">
        <v>71.344999999999999</v>
      </c>
      <c r="R622">
        <v>100.967</v>
      </c>
      <c r="S622">
        <v>100.624</v>
      </c>
      <c r="T622">
        <v>67.117000000000004</v>
      </c>
      <c r="U622">
        <v>68.975999999999999</v>
      </c>
      <c r="V622">
        <v>32.883000000000003</v>
      </c>
      <c r="W622">
        <v>31.024000000000001</v>
      </c>
      <c r="X622">
        <v>16.763000000000002</v>
      </c>
      <c r="Y622">
        <v>19.47</v>
      </c>
      <c r="Z622">
        <v>31.024000000000001</v>
      </c>
      <c r="AA622">
        <v>32.883000000000003</v>
      </c>
      <c r="AB622">
        <v>24.228000000000002</v>
      </c>
      <c r="AC622">
        <v>13</v>
      </c>
      <c r="AD622">
        <v>12</v>
      </c>
      <c r="AE622">
        <v>12</v>
      </c>
      <c r="AF622">
        <v>12</v>
      </c>
    </row>
    <row r="623" spans="1:32" x14ac:dyDescent="0.35">
      <c r="A623">
        <v>887</v>
      </c>
      <c r="B623" t="s">
        <v>36</v>
      </c>
      <c r="C623">
        <v>1</v>
      </c>
      <c r="J623" t="s">
        <v>2268</v>
      </c>
      <c r="L623">
        <v>9.8940000000000001</v>
      </c>
      <c r="M623">
        <v>11.3</v>
      </c>
      <c r="N623">
        <v>21.140999999999998</v>
      </c>
      <c r="O623">
        <v>20.87</v>
      </c>
      <c r="P623">
        <v>30.109000000000002</v>
      </c>
      <c r="Q623">
        <v>30.033000000000001</v>
      </c>
      <c r="R623">
        <v>182.09100000000001</v>
      </c>
      <c r="S623">
        <v>180.45699999999999</v>
      </c>
      <c r="T623">
        <v>74.849000000000004</v>
      </c>
      <c r="U623">
        <v>73.268000000000001</v>
      </c>
      <c r="V623">
        <v>25.151</v>
      </c>
      <c r="W623">
        <v>26.731999999999999</v>
      </c>
      <c r="X623">
        <v>24.506</v>
      </c>
      <c r="Y623">
        <v>23.350999999999999</v>
      </c>
      <c r="Z623">
        <v>26.731999999999999</v>
      </c>
      <c r="AA623">
        <v>25.151</v>
      </c>
      <c r="AB623">
        <v>17.225999999999999</v>
      </c>
      <c r="AC623">
        <v>24</v>
      </c>
      <c r="AD623">
        <v>23</v>
      </c>
      <c r="AE623">
        <v>23</v>
      </c>
      <c r="AF623">
        <v>23</v>
      </c>
    </row>
    <row r="624" spans="1:32" x14ac:dyDescent="0.35">
      <c r="A624">
        <v>888</v>
      </c>
      <c r="B624" t="s">
        <v>36</v>
      </c>
      <c r="C624">
        <v>1</v>
      </c>
      <c r="J624" t="s">
        <v>2271</v>
      </c>
      <c r="L624">
        <v>43.381999999999998</v>
      </c>
      <c r="M624">
        <v>42.15</v>
      </c>
      <c r="N624">
        <v>86.36</v>
      </c>
      <c r="O624">
        <v>85.634</v>
      </c>
      <c r="P624">
        <v>93.14</v>
      </c>
      <c r="Q624">
        <v>92.319000000000003</v>
      </c>
      <c r="R624">
        <v>129.078</v>
      </c>
      <c r="S624">
        <v>129.251</v>
      </c>
      <c r="T624">
        <v>60.24</v>
      </c>
      <c r="U624">
        <v>63.113999999999997</v>
      </c>
      <c r="V624">
        <v>39.76</v>
      </c>
      <c r="W624">
        <v>36.886000000000003</v>
      </c>
      <c r="X624">
        <v>12.759</v>
      </c>
      <c r="Y624">
        <v>10.409000000000001</v>
      </c>
      <c r="Z624">
        <v>36.886000000000003</v>
      </c>
      <c r="AA624">
        <v>39.76</v>
      </c>
      <c r="AB624">
        <v>12.183999999999999</v>
      </c>
      <c r="AC624">
        <v>22</v>
      </c>
      <c r="AD624">
        <v>27</v>
      </c>
      <c r="AE624">
        <v>22</v>
      </c>
      <c r="AF624">
        <v>22</v>
      </c>
    </row>
    <row r="625" spans="1:32" x14ac:dyDescent="0.35">
      <c r="A625">
        <v>889</v>
      </c>
      <c r="B625" t="s">
        <v>36</v>
      </c>
      <c r="C625">
        <v>1</v>
      </c>
      <c r="J625" t="s">
        <v>2274</v>
      </c>
      <c r="L625">
        <v>63.692999999999998</v>
      </c>
      <c r="M625">
        <v>64.406000000000006</v>
      </c>
      <c r="N625">
        <v>126.93600000000001</v>
      </c>
      <c r="O625">
        <v>124.20699999999999</v>
      </c>
      <c r="P625">
        <v>106.264</v>
      </c>
      <c r="Q625">
        <v>103.04600000000001</v>
      </c>
      <c r="R625">
        <v>101.169</v>
      </c>
      <c r="S625">
        <v>101.05</v>
      </c>
      <c r="T625">
        <v>63.779000000000003</v>
      </c>
      <c r="U625">
        <v>62.890999999999998</v>
      </c>
      <c r="V625">
        <v>36.220999999999997</v>
      </c>
      <c r="W625">
        <v>37.109000000000002</v>
      </c>
      <c r="X625">
        <v>13.696999999999999</v>
      </c>
      <c r="Y625">
        <v>13.93</v>
      </c>
      <c r="Z625">
        <v>37.109000000000002</v>
      </c>
      <c r="AA625">
        <v>36.220999999999997</v>
      </c>
      <c r="AB625">
        <v>14.614000000000001</v>
      </c>
      <c r="AC625">
        <v>10</v>
      </c>
      <c r="AD625">
        <v>8</v>
      </c>
      <c r="AE625">
        <v>8</v>
      </c>
      <c r="AF625">
        <v>8</v>
      </c>
    </row>
    <row r="626" spans="1:32" x14ac:dyDescent="0.35">
      <c r="A626">
        <v>890</v>
      </c>
      <c r="B626" t="s">
        <v>36</v>
      </c>
      <c r="C626">
        <v>1</v>
      </c>
      <c r="J626" t="s">
        <v>2277</v>
      </c>
      <c r="L626">
        <v>61.701999999999998</v>
      </c>
      <c r="M626">
        <v>58.847999999999999</v>
      </c>
      <c r="N626">
        <v>120.816</v>
      </c>
      <c r="O626">
        <v>121.223</v>
      </c>
      <c r="P626">
        <v>100.295</v>
      </c>
      <c r="Q626">
        <v>100.035</v>
      </c>
      <c r="R626">
        <v>98.507000000000005</v>
      </c>
      <c r="S626">
        <v>98.503</v>
      </c>
      <c r="T626">
        <v>64.108000000000004</v>
      </c>
      <c r="U626">
        <v>62.335999999999999</v>
      </c>
      <c r="V626">
        <v>35.892000000000003</v>
      </c>
      <c r="W626">
        <v>37.664000000000001</v>
      </c>
      <c r="X626">
        <v>12.907999999999999</v>
      </c>
      <c r="Y626">
        <v>13.973000000000001</v>
      </c>
      <c r="Z626">
        <v>37.664000000000001</v>
      </c>
      <c r="AA626">
        <v>35.892000000000003</v>
      </c>
      <c r="AB626">
        <v>7.234</v>
      </c>
      <c r="AC626">
        <v>10</v>
      </c>
      <c r="AD626">
        <v>11</v>
      </c>
      <c r="AE626">
        <v>10</v>
      </c>
      <c r="AF626">
        <v>10</v>
      </c>
    </row>
    <row r="627" spans="1:32" x14ac:dyDescent="0.35">
      <c r="A627">
        <v>891</v>
      </c>
      <c r="B627" t="s">
        <v>36</v>
      </c>
      <c r="C627">
        <v>1</v>
      </c>
      <c r="J627" t="s">
        <v>2280</v>
      </c>
      <c r="L627">
        <v>58.585999999999999</v>
      </c>
      <c r="M627">
        <v>58.448</v>
      </c>
      <c r="N627">
        <v>117.06100000000001</v>
      </c>
      <c r="O627">
        <v>117.504</v>
      </c>
      <c r="P627">
        <v>117.464</v>
      </c>
      <c r="Q627">
        <v>117.452</v>
      </c>
      <c r="R627">
        <v>119.877</v>
      </c>
      <c r="S627">
        <v>119.926</v>
      </c>
      <c r="T627">
        <v>63.237000000000002</v>
      </c>
      <c r="U627">
        <v>62.174999999999997</v>
      </c>
      <c r="V627">
        <v>36.762999999999998</v>
      </c>
      <c r="W627">
        <v>37.825000000000003</v>
      </c>
      <c r="X627">
        <v>13.234</v>
      </c>
      <c r="Y627">
        <v>12.73</v>
      </c>
      <c r="Z627">
        <v>37.825000000000003</v>
      </c>
      <c r="AA627">
        <v>36.762999999999998</v>
      </c>
      <c r="AB627">
        <v>13.032</v>
      </c>
      <c r="AC627">
        <v>11</v>
      </c>
      <c r="AD627">
        <v>13</v>
      </c>
      <c r="AE627">
        <v>11</v>
      </c>
      <c r="AF627">
        <v>11</v>
      </c>
    </row>
    <row r="628" spans="1:32" x14ac:dyDescent="0.35">
      <c r="A628">
        <v>892</v>
      </c>
      <c r="B628" t="s">
        <v>36</v>
      </c>
      <c r="C628">
        <v>1</v>
      </c>
      <c r="J628" t="s">
        <v>2283</v>
      </c>
      <c r="L628">
        <v>25.8</v>
      </c>
      <c r="M628">
        <v>23.370999999999999</v>
      </c>
      <c r="N628">
        <v>48.59</v>
      </c>
      <c r="O628">
        <v>49.011000000000003</v>
      </c>
      <c r="P628">
        <v>48.146000000000001</v>
      </c>
      <c r="Q628">
        <v>48.883000000000003</v>
      </c>
      <c r="R628">
        <v>117.694</v>
      </c>
      <c r="S628">
        <v>118.161</v>
      </c>
      <c r="T628">
        <v>67.611000000000004</v>
      </c>
      <c r="U628">
        <v>67.323999999999998</v>
      </c>
      <c r="V628">
        <v>32.389000000000003</v>
      </c>
      <c r="W628">
        <v>32.676000000000002</v>
      </c>
      <c r="X628">
        <v>15.555</v>
      </c>
      <c r="Y628">
        <v>18.812000000000001</v>
      </c>
      <c r="Z628">
        <v>32.676000000000002</v>
      </c>
      <c r="AA628">
        <v>32.389000000000003</v>
      </c>
      <c r="AB628">
        <v>8.61</v>
      </c>
      <c r="AC628">
        <v>11</v>
      </c>
      <c r="AD628">
        <v>12</v>
      </c>
      <c r="AE628">
        <v>11</v>
      </c>
      <c r="AF628">
        <v>11</v>
      </c>
    </row>
    <row r="629" spans="1:32" x14ac:dyDescent="0.35">
      <c r="A629">
        <v>893</v>
      </c>
      <c r="B629" t="s">
        <v>36</v>
      </c>
      <c r="C629">
        <v>1</v>
      </c>
      <c r="J629" t="s">
        <v>2286</v>
      </c>
      <c r="L629">
        <v>33.143999999999998</v>
      </c>
      <c r="M629">
        <v>42.515999999999998</v>
      </c>
      <c r="N629">
        <v>76.161000000000001</v>
      </c>
      <c r="O629">
        <v>75.930000000000007</v>
      </c>
      <c r="P629">
        <v>77.644999999999996</v>
      </c>
      <c r="Q629">
        <v>77.194999999999993</v>
      </c>
      <c r="R629">
        <v>121.556</v>
      </c>
      <c r="S629">
        <v>120.551</v>
      </c>
      <c r="T629">
        <v>57.207000000000001</v>
      </c>
      <c r="U629">
        <v>66.158000000000001</v>
      </c>
      <c r="V629">
        <v>42.792999999999999</v>
      </c>
      <c r="W629">
        <v>33.841999999999999</v>
      </c>
      <c r="X629">
        <v>8.7219999999999995</v>
      </c>
      <c r="Y629">
        <v>14.967000000000001</v>
      </c>
      <c r="Z629">
        <v>33.841999999999999</v>
      </c>
      <c r="AA629">
        <v>42.792999999999999</v>
      </c>
      <c r="AB629">
        <v>13.151999999999999</v>
      </c>
      <c r="AC629">
        <v>15</v>
      </c>
      <c r="AD629">
        <v>15</v>
      </c>
      <c r="AE629">
        <v>15</v>
      </c>
      <c r="AF629">
        <v>15</v>
      </c>
    </row>
    <row r="630" spans="1:32" x14ac:dyDescent="0.35">
      <c r="A630">
        <v>895</v>
      </c>
      <c r="B630" t="s">
        <v>36</v>
      </c>
      <c r="C630">
        <v>1</v>
      </c>
      <c r="J630" t="s">
        <v>2291</v>
      </c>
      <c r="L630">
        <v>62.924999999999997</v>
      </c>
      <c r="M630">
        <v>63.029000000000003</v>
      </c>
      <c r="N630">
        <v>125.578</v>
      </c>
      <c r="O630">
        <v>126.339</v>
      </c>
      <c r="P630">
        <v>112.64100000000001</v>
      </c>
      <c r="Q630">
        <v>113.738</v>
      </c>
      <c r="R630">
        <v>107.023</v>
      </c>
      <c r="S630">
        <v>107.492</v>
      </c>
      <c r="T630">
        <v>62.594999999999999</v>
      </c>
      <c r="U630">
        <v>62.271000000000001</v>
      </c>
      <c r="V630">
        <v>37.405000000000001</v>
      </c>
      <c r="W630">
        <v>37.728999999999999</v>
      </c>
      <c r="X630">
        <v>12.63</v>
      </c>
      <c r="Y630">
        <v>12.933999999999999</v>
      </c>
      <c r="Z630">
        <v>37.728999999999999</v>
      </c>
      <c r="AA630">
        <v>37.405000000000001</v>
      </c>
      <c r="AB630">
        <v>12.73</v>
      </c>
      <c r="AC630">
        <v>9</v>
      </c>
      <c r="AD630">
        <v>9</v>
      </c>
      <c r="AE630">
        <v>9</v>
      </c>
      <c r="AF630">
        <v>9</v>
      </c>
    </row>
    <row r="631" spans="1:32" x14ac:dyDescent="0.35">
      <c r="A631">
        <v>897</v>
      </c>
      <c r="B631" t="s">
        <v>36</v>
      </c>
      <c r="C631">
        <v>1</v>
      </c>
      <c r="J631" t="s">
        <v>2296</v>
      </c>
      <c r="L631">
        <v>52.793999999999997</v>
      </c>
      <c r="M631">
        <v>52.603999999999999</v>
      </c>
      <c r="N631">
        <v>104.999</v>
      </c>
      <c r="O631">
        <v>105.71</v>
      </c>
      <c r="P631">
        <v>87.617999999999995</v>
      </c>
      <c r="Q631">
        <v>87.891000000000005</v>
      </c>
      <c r="R631">
        <v>99.445999999999998</v>
      </c>
      <c r="S631">
        <v>98.808999999999997</v>
      </c>
      <c r="T631">
        <v>64.203999999999994</v>
      </c>
      <c r="U631">
        <v>62.058</v>
      </c>
      <c r="V631">
        <v>35.795999999999999</v>
      </c>
      <c r="W631">
        <v>37.942</v>
      </c>
      <c r="X631">
        <v>14.085000000000001</v>
      </c>
      <c r="Y631">
        <v>12.813000000000001</v>
      </c>
      <c r="Z631">
        <v>37.942</v>
      </c>
      <c r="AA631">
        <v>35.795999999999999</v>
      </c>
      <c r="AB631">
        <v>10.888</v>
      </c>
      <c r="AC631">
        <v>12</v>
      </c>
      <c r="AD631">
        <v>10</v>
      </c>
      <c r="AE631">
        <v>10</v>
      </c>
      <c r="AF631">
        <v>10</v>
      </c>
    </row>
    <row r="632" spans="1:32" x14ac:dyDescent="0.35">
      <c r="A632">
        <v>898</v>
      </c>
      <c r="B632" t="s">
        <v>36</v>
      </c>
      <c r="C632">
        <v>1</v>
      </c>
      <c r="J632" t="s">
        <v>2299</v>
      </c>
      <c r="L632">
        <v>50.073</v>
      </c>
      <c r="M632">
        <v>47.656999999999996</v>
      </c>
      <c r="N632">
        <v>98.628</v>
      </c>
      <c r="O632">
        <v>98.05</v>
      </c>
      <c r="P632">
        <v>102.059</v>
      </c>
      <c r="Q632">
        <v>102.432</v>
      </c>
      <c r="R632">
        <v>124.39700000000001</v>
      </c>
      <c r="S632">
        <v>124.97</v>
      </c>
      <c r="T632">
        <v>62.710999999999999</v>
      </c>
      <c r="U632">
        <v>61.755000000000003</v>
      </c>
      <c r="V632">
        <v>37.289000000000001</v>
      </c>
      <c r="W632">
        <v>38.244999999999997</v>
      </c>
      <c r="X632">
        <v>12.813000000000001</v>
      </c>
      <c r="Y632">
        <v>11.638</v>
      </c>
      <c r="Z632">
        <v>38.244999999999997</v>
      </c>
      <c r="AA632">
        <v>37.289000000000001</v>
      </c>
      <c r="AB632">
        <v>12.18</v>
      </c>
      <c r="AC632">
        <v>14</v>
      </c>
      <c r="AD632">
        <v>12</v>
      </c>
      <c r="AE632">
        <v>12</v>
      </c>
      <c r="AF632">
        <v>12</v>
      </c>
    </row>
    <row r="633" spans="1:32" x14ac:dyDescent="0.35">
      <c r="A633">
        <v>899</v>
      </c>
      <c r="B633" t="s">
        <v>36</v>
      </c>
      <c r="C633">
        <v>1</v>
      </c>
      <c r="J633" t="s">
        <v>2302</v>
      </c>
      <c r="L633">
        <v>43.322000000000003</v>
      </c>
      <c r="M633">
        <v>42.21</v>
      </c>
      <c r="N633">
        <v>85.474999999999994</v>
      </c>
      <c r="O633">
        <v>86.268000000000001</v>
      </c>
      <c r="P633">
        <v>81.968000000000004</v>
      </c>
      <c r="Q633">
        <v>82.289000000000001</v>
      </c>
      <c r="R633">
        <v>115.164</v>
      </c>
      <c r="S633">
        <v>114.381</v>
      </c>
      <c r="T633">
        <v>62.302</v>
      </c>
      <c r="U633">
        <v>64.474000000000004</v>
      </c>
      <c r="V633">
        <v>37.698</v>
      </c>
      <c r="W633">
        <v>35.526000000000003</v>
      </c>
      <c r="X633">
        <v>14.446</v>
      </c>
      <c r="Y633">
        <v>12.989000000000001</v>
      </c>
      <c r="Z633">
        <v>35.526000000000003</v>
      </c>
      <c r="AA633">
        <v>37.698</v>
      </c>
      <c r="AB633">
        <v>15.186</v>
      </c>
      <c r="AC633">
        <v>17</v>
      </c>
      <c r="AD633">
        <v>14</v>
      </c>
      <c r="AE633">
        <v>14</v>
      </c>
      <c r="AF633">
        <v>14</v>
      </c>
    </row>
    <row r="634" spans="1:32" x14ac:dyDescent="0.35">
      <c r="A634">
        <v>902</v>
      </c>
      <c r="B634" t="s">
        <v>36</v>
      </c>
      <c r="C634">
        <v>1</v>
      </c>
      <c r="J634" t="s">
        <v>2309</v>
      </c>
      <c r="L634">
        <v>37.395000000000003</v>
      </c>
      <c r="M634">
        <v>30.036999999999999</v>
      </c>
      <c r="N634">
        <v>67.641999999999996</v>
      </c>
      <c r="O634">
        <v>67.238</v>
      </c>
      <c r="P634">
        <v>63.313000000000002</v>
      </c>
      <c r="Q634">
        <v>62.991</v>
      </c>
      <c r="R634">
        <v>112.501</v>
      </c>
      <c r="S634">
        <v>112.182</v>
      </c>
      <c r="T634">
        <v>65.876000000000005</v>
      </c>
      <c r="U634">
        <v>65.001999999999995</v>
      </c>
      <c r="V634">
        <v>34.124000000000002</v>
      </c>
      <c r="W634">
        <v>34.997999999999998</v>
      </c>
      <c r="X634">
        <v>16.643999999999998</v>
      </c>
      <c r="Y634">
        <v>14.201000000000001</v>
      </c>
      <c r="Z634">
        <v>34.997999999999998</v>
      </c>
      <c r="AA634">
        <v>34.124000000000002</v>
      </c>
      <c r="AB634">
        <v>8.08</v>
      </c>
      <c r="AC634">
        <v>15</v>
      </c>
      <c r="AD634">
        <v>15</v>
      </c>
      <c r="AE634">
        <v>15</v>
      </c>
      <c r="AF634">
        <v>15</v>
      </c>
    </row>
    <row r="635" spans="1:32" x14ac:dyDescent="0.35">
      <c r="A635">
        <v>903</v>
      </c>
      <c r="B635" t="s">
        <v>36</v>
      </c>
      <c r="C635">
        <v>1</v>
      </c>
      <c r="J635" t="s">
        <v>2312</v>
      </c>
      <c r="L635">
        <v>15.375999999999999</v>
      </c>
      <c r="M635">
        <v>26.966999999999999</v>
      </c>
      <c r="N635">
        <v>42.655999999999999</v>
      </c>
      <c r="O635">
        <v>41.616999999999997</v>
      </c>
      <c r="P635">
        <v>36.192</v>
      </c>
      <c r="Q635">
        <v>36.133000000000003</v>
      </c>
      <c r="R635">
        <v>101.624</v>
      </c>
      <c r="S635">
        <v>101.38200000000001</v>
      </c>
      <c r="T635">
        <v>69.787000000000006</v>
      </c>
      <c r="U635">
        <v>76.492000000000004</v>
      </c>
      <c r="V635">
        <v>30.213000000000001</v>
      </c>
      <c r="W635">
        <v>23.507999999999999</v>
      </c>
      <c r="X635">
        <v>12.000999999999999</v>
      </c>
      <c r="Y635">
        <v>33.96</v>
      </c>
      <c r="Z635">
        <v>23.507999999999999</v>
      </c>
      <c r="AA635">
        <v>30.213000000000001</v>
      </c>
      <c r="AB635">
        <v>16.14</v>
      </c>
      <c r="AC635">
        <v>21</v>
      </c>
      <c r="AD635">
        <v>22</v>
      </c>
      <c r="AE635">
        <v>21</v>
      </c>
      <c r="AF635">
        <v>21</v>
      </c>
    </row>
    <row r="636" spans="1:32" x14ac:dyDescent="0.35">
      <c r="A636">
        <v>904</v>
      </c>
      <c r="B636" t="s">
        <v>36</v>
      </c>
      <c r="C636">
        <v>1</v>
      </c>
      <c r="J636" t="s">
        <v>2315</v>
      </c>
      <c r="L636">
        <v>49.856000000000002</v>
      </c>
      <c r="M636">
        <v>52.244999999999997</v>
      </c>
      <c r="N636">
        <v>103.024</v>
      </c>
      <c r="O636">
        <v>101.629</v>
      </c>
      <c r="P636">
        <v>101.25</v>
      </c>
      <c r="Q636">
        <v>100.64100000000001</v>
      </c>
      <c r="R636">
        <v>118.08499999999999</v>
      </c>
      <c r="S636">
        <v>117.556</v>
      </c>
      <c r="T636">
        <v>67.200999999999993</v>
      </c>
      <c r="U636">
        <v>61.247999999999998</v>
      </c>
      <c r="V636">
        <v>32.798999999999999</v>
      </c>
      <c r="W636">
        <v>38.752000000000002</v>
      </c>
      <c r="X636">
        <v>14.183</v>
      </c>
      <c r="Y636">
        <v>14.666</v>
      </c>
      <c r="Z636">
        <v>38.752000000000002</v>
      </c>
      <c r="AA636">
        <v>32.798999999999999</v>
      </c>
      <c r="AB636">
        <v>14.462</v>
      </c>
      <c r="AC636">
        <v>13</v>
      </c>
      <c r="AD636">
        <v>12</v>
      </c>
      <c r="AE636">
        <v>12</v>
      </c>
      <c r="AF636">
        <v>12</v>
      </c>
    </row>
    <row r="637" spans="1:32" x14ac:dyDescent="0.35">
      <c r="A637">
        <v>908</v>
      </c>
      <c r="B637" t="s">
        <v>36</v>
      </c>
      <c r="C637">
        <v>1</v>
      </c>
      <c r="J637" t="s">
        <v>2324</v>
      </c>
      <c r="L637">
        <v>58.643999999999998</v>
      </c>
      <c r="M637">
        <v>60.555</v>
      </c>
      <c r="N637">
        <v>119.02500000000001</v>
      </c>
      <c r="O637">
        <v>118.827</v>
      </c>
      <c r="P637">
        <v>103.794</v>
      </c>
      <c r="Q637">
        <v>104.96599999999999</v>
      </c>
      <c r="R637">
        <v>104.70699999999999</v>
      </c>
      <c r="S637">
        <v>105.79900000000001</v>
      </c>
      <c r="T637">
        <v>61.256999999999998</v>
      </c>
      <c r="U637">
        <v>62.094999999999999</v>
      </c>
      <c r="V637">
        <v>38.743000000000002</v>
      </c>
      <c r="W637">
        <v>37.905000000000001</v>
      </c>
      <c r="X637">
        <v>12.045</v>
      </c>
      <c r="Y637">
        <v>11.949</v>
      </c>
      <c r="Z637">
        <v>37.905000000000001</v>
      </c>
      <c r="AA637">
        <v>38.743000000000002</v>
      </c>
      <c r="AB637">
        <v>10.02</v>
      </c>
      <c r="AC637">
        <v>12</v>
      </c>
      <c r="AD637">
        <v>10</v>
      </c>
      <c r="AE637">
        <v>10</v>
      </c>
      <c r="AF637">
        <v>10</v>
      </c>
    </row>
    <row r="638" spans="1:32" x14ac:dyDescent="0.35">
      <c r="A638">
        <v>909</v>
      </c>
      <c r="B638" t="s">
        <v>36</v>
      </c>
      <c r="C638">
        <v>1</v>
      </c>
      <c r="J638" t="s">
        <v>2327</v>
      </c>
      <c r="L638">
        <v>38.281999999999996</v>
      </c>
      <c r="M638">
        <v>45.652999999999999</v>
      </c>
      <c r="N638">
        <v>83.861000000000004</v>
      </c>
      <c r="O638">
        <v>83.933000000000007</v>
      </c>
      <c r="P638">
        <v>82.22</v>
      </c>
      <c r="Q638">
        <v>82.521000000000001</v>
      </c>
      <c r="R638">
        <v>117.339</v>
      </c>
      <c r="S638">
        <v>117.872</v>
      </c>
      <c r="T638">
        <v>64.757999999999996</v>
      </c>
      <c r="U638">
        <v>64.481999999999999</v>
      </c>
      <c r="V638">
        <v>35.241999999999997</v>
      </c>
      <c r="W638">
        <v>35.518000000000001</v>
      </c>
      <c r="X638">
        <v>16.079000000000001</v>
      </c>
      <c r="Y638">
        <v>13.054</v>
      </c>
      <c r="Z638">
        <v>35.518000000000001</v>
      </c>
      <c r="AA638">
        <v>35.241999999999997</v>
      </c>
      <c r="AB638">
        <v>8.6999999999999993</v>
      </c>
      <c r="AC638">
        <v>11</v>
      </c>
      <c r="AD638">
        <v>12</v>
      </c>
      <c r="AE638">
        <v>11</v>
      </c>
      <c r="AF638">
        <v>11</v>
      </c>
    </row>
    <row r="639" spans="1:32" x14ac:dyDescent="0.35">
      <c r="A639">
        <v>910</v>
      </c>
      <c r="B639" t="s">
        <v>36</v>
      </c>
      <c r="C639">
        <v>1</v>
      </c>
      <c r="L639">
        <v>56.7</v>
      </c>
      <c r="M639">
        <v>44.52</v>
      </c>
      <c r="N639">
        <v>101.34</v>
      </c>
      <c r="O639">
        <v>98.88</v>
      </c>
      <c r="P639">
        <v>73.92</v>
      </c>
      <c r="Q639">
        <v>72.53</v>
      </c>
      <c r="R639">
        <v>87.43</v>
      </c>
      <c r="S639">
        <v>88.08</v>
      </c>
      <c r="T639">
        <v>62.6</v>
      </c>
      <c r="U639">
        <v>71.260000000000005</v>
      </c>
      <c r="V639">
        <v>37.4</v>
      </c>
      <c r="W639">
        <v>28.74</v>
      </c>
      <c r="X639">
        <v>14.46</v>
      </c>
      <c r="Y639">
        <v>19.649999999999999</v>
      </c>
      <c r="Z639">
        <v>28.74</v>
      </c>
      <c r="AA639">
        <v>37.4</v>
      </c>
      <c r="AB639">
        <v>26.58</v>
      </c>
      <c r="AC639">
        <v>14</v>
      </c>
      <c r="AD639">
        <v>11</v>
      </c>
      <c r="AE639">
        <v>10</v>
      </c>
      <c r="AF639">
        <v>10</v>
      </c>
    </row>
    <row r="640" spans="1:32" x14ac:dyDescent="0.35">
      <c r="A640">
        <v>912</v>
      </c>
      <c r="B640" t="s">
        <v>36</v>
      </c>
      <c r="C640">
        <v>1</v>
      </c>
      <c r="J640" t="s">
        <v>2336</v>
      </c>
      <c r="L640">
        <v>34.363</v>
      </c>
      <c r="M640">
        <v>34.683999999999997</v>
      </c>
      <c r="N640">
        <v>69.245000000000005</v>
      </c>
      <c r="O640">
        <v>68.36</v>
      </c>
      <c r="P640">
        <v>45.137</v>
      </c>
      <c r="Q640">
        <v>45.531999999999996</v>
      </c>
      <c r="R640">
        <v>78.816999999999993</v>
      </c>
      <c r="S640">
        <v>79.938999999999993</v>
      </c>
      <c r="T640">
        <v>69.141999999999996</v>
      </c>
      <c r="U640">
        <v>73.576999999999998</v>
      </c>
      <c r="V640">
        <v>30.858000000000001</v>
      </c>
      <c r="W640">
        <v>26.422999999999998</v>
      </c>
      <c r="X640">
        <v>21.373999999999999</v>
      </c>
      <c r="Y640">
        <v>21.934000000000001</v>
      </c>
      <c r="Z640">
        <v>26.422999999999998</v>
      </c>
      <c r="AA640">
        <v>30.858000000000001</v>
      </c>
      <c r="AB640">
        <v>13.82</v>
      </c>
      <c r="AC640">
        <v>13</v>
      </c>
      <c r="AD640">
        <v>12</v>
      </c>
      <c r="AE640">
        <v>12</v>
      </c>
      <c r="AF640">
        <v>12</v>
      </c>
    </row>
    <row r="641" spans="1:32" x14ac:dyDescent="0.35">
      <c r="A641">
        <v>913</v>
      </c>
      <c r="B641" t="s">
        <v>36</v>
      </c>
      <c r="C641">
        <v>1</v>
      </c>
      <c r="J641" t="s">
        <v>2340</v>
      </c>
      <c r="L641">
        <v>27.667000000000002</v>
      </c>
      <c r="M641">
        <v>25.367999999999999</v>
      </c>
      <c r="N641">
        <v>52.869</v>
      </c>
      <c r="O641">
        <v>53.040999999999997</v>
      </c>
      <c r="P641">
        <v>45.776000000000003</v>
      </c>
      <c r="Q641">
        <v>46.25</v>
      </c>
      <c r="R641">
        <v>104.815</v>
      </c>
      <c r="S641">
        <v>105.8</v>
      </c>
      <c r="T641">
        <v>66.730999999999995</v>
      </c>
      <c r="U641">
        <v>71.638999999999996</v>
      </c>
      <c r="V641">
        <v>33.268999999999998</v>
      </c>
      <c r="W641">
        <v>28.361000000000001</v>
      </c>
      <c r="X641">
        <v>19.210999999999999</v>
      </c>
      <c r="Y641">
        <v>19.184000000000001</v>
      </c>
      <c r="Z641">
        <v>28.361000000000001</v>
      </c>
      <c r="AA641">
        <v>33.268999999999998</v>
      </c>
      <c r="AB641">
        <v>11.602</v>
      </c>
      <c r="AC641">
        <v>19</v>
      </c>
      <c r="AD641">
        <v>16</v>
      </c>
      <c r="AE641">
        <v>16</v>
      </c>
      <c r="AF641">
        <v>16</v>
      </c>
    </row>
    <row r="642" spans="1:32" x14ac:dyDescent="0.35">
      <c r="A642">
        <v>914</v>
      </c>
      <c r="B642" t="s">
        <v>36</v>
      </c>
      <c r="C642">
        <v>1</v>
      </c>
      <c r="J642" t="s">
        <v>2343</v>
      </c>
      <c r="L642">
        <v>37.508000000000003</v>
      </c>
      <c r="M642">
        <v>36.04</v>
      </c>
      <c r="N642">
        <v>73.036000000000001</v>
      </c>
      <c r="O642">
        <v>73.546000000000006</v>
      </c>
      <c r="P642">
        <v>79.494</v>
      </c>
      <c r="Q642">
        <v>79.790000000000006</v>
      </c>
      <c r="R642">
        <v>129.73500000000001</v>
      </c>
      <c r="S642">
        <v>130.56899999999999</v>
      </c>
      <c r="T642">
        <v>63.991</v>
      </c>
      <c r="U642">
        <v>64.849000000000004</v>
      </c>
      <c r="V642">
        <v>36.009</v>
      </c>
      <c r="W642">
        <v>35.151000000000003</v>
      </c>
      <c r="X642">
        <v>15.003</v>
      </c>
      <c r="Y642">
        <v>13.244</v>
      </c>
      <c r="Z642">
        <v>35.151000000000003</v>
      </c>
      <c r="AA642">
        <v>36.009</v>
      </c>
      <c r="AB642">
        <v>16.187999999999999</v>
      </c>
      <c r="AC642">
        <v>11</v>
      </c>
      <c r="AD642">
        <v>14</v>
      </c>
      <c r="AE642">
        <v>11</v>
      </c>
      <c r="AF642">
        <v>11</v>
      </c>
    </row>
    <row r="643" spans="1:32" x14ac:dyDescent="0.35">
      <c r="A643">
        <v>915</v>
      </c>
      <c r="B643" t="s">
        <v>36</v>
      </c>
      <c r="C643">
        <v>1</v>
      </c>
      <c r="J643" t="s">
        <v>2347</v>
      </c>
      <c r="L643">
        <v>53.935000000000002</v>
      </c>
      <c r="M643">
        <v>51.606000000000002</v>
      </c>
      <c r="N643">
        <v>105.223</v>
      </c>
      <c r="O643">
        <v>105.831</v>
      </c>
      <c r="P643">
        <v>89.144999999999996</v>
      </c>
      <c r="Q643">
        <v>89.533000000000001</v>
      </c>
      <c r="R643">
        <v>100.819</v>
      </c>
      <c r="S643">
        <v>101.274</v>
      </c>
      <c r="T643">
        <v>64.998000000000005</v>
      </c>
      <c r="U643">
        <v>63.357999999999997</v>
      </c>
      <c r="V643">
        <v>35.002000000000002</v>
      </c>
      <c r="W643">
        <v>36.642000000000003</v>
      </c>
      <c r="X643">
        <v>14.202</v>
      </c>
      <c r="Y643">
        <v>14.215</v>
      </c>
      <c r="Z643">
        <v>36.642000000000003</v>
      </c>
      <c r="AA643">
        <v>35.002000000000002</v>
      </c>
      <c r="AB643">
        <v>10.486000000000001</v>
      </c>
      <c r="AC643">
        <v>7</v>
      </c>
      <c r="AD643">
        <v>9</v>
      </c>
      <c r="AE643">
        <v>7</v>
      </c>
      <c r="AF643">
        <v>7</v>
      </c>
    </row>
    <row r="644" spans="1:32" x14ac:dyDescent="0.35">
      <c r="A644">
        <v>916</v>
      </c>
      <c r="B644" t="s">
        <v>36</v>
      </c>
      <c r="C644">
        <v>1</v>
      </c>
      <c r="J644" t="s">
        <v>2351</v>
      </c>
      <c r="L644">
        <v>42.414999999999999</v>
      </c>
      <c r="M644">
        <v>36.703000000000003</v>
      </c>
      <c r="N644">
        <v>79.049000000000007</v>
      </c>
      <c r="O644">
        <v>79.138999999999996</v>
      </c>
      <c r="P644">
        <v>79.087000000000003</v>
      </c>
      <c r="Q644">
        <v>79.114000000000004</v>
      </c>
      <c r="R644">
        <v>120.197</v>
      </c>
      <c r="S644">
        <v>119.773</v>
      </c>
      <c r="T644">
        <v>65.798000000000002</v>
      </c>
      <c r="U644">
        <v>65.39</v>
      </c>
      <c r="V644">
        <v>34.201999999999998</v>
      </c>
      <c r="W644">
        <v>34.61</v>
      </c>
      <c r="X644">
        <v>16.736999999999998</v>
      </c>
      <c r="Y644">
        <v>14.340999999999999</v>
      </c>
      <c r="Z644">
        <v>34.61</v>
      </c>
      <c r="AA644">
        <v>34.201999999999998</v>
      </c>
      <c r="AB644">
        <v>10.308</v>
      </c>
      <c r="AC644">
        <v>12</v>
      </c>
      <c r="AD644">
        <v>15</v>
      </c>
      <c r="AE644">
        <v>12</v>
      </c>
      <c r="AF644">
        <v>12</v>
      </c>
    </row>
    <row r="645" spans="1:32" x14ac:dyDescent="0.35">
      <c r="A645">
        <v>917</v>
      </c>
      <c r="B645" t="s">
        <v>36</v>
      </c>
      <c r="C645">
        <v>1</v>
      </c>
      <c r="J645" t="s">
        <v>2358</v>
      </c>
      <c r="L645">
        <v>66.116</v>
      </c>
      <c r="M645">
        <v>67.465000000000003</v>
      </c>
      <c r="N645">
        <v>132.56899999999999</v>
      </c>
      <c r="O645">
        <v>135.62299999999999</v>
      </c>
      <c r="P645">
        <v>101.592</v>
      </c>
      <c r="Q645">
        <v>103.724</v>
      </c>
      <c r="R645">
        <v>91.802000000000007</v>
      </c>
      <c r="S645">
        <v>91.587999999999994</v>
      </c>
      <c r="T645">
        <v>63.65</v>
      </c>
      <c r="U645">
        <v>63.341999999999999</v>
      </c>
      <c r="V645">
        <v>36.35</v>
      </c>
      <c r="W645">
        <v>36.658000000000001</v>
      </c>
      <c r="X645">
        <v>14.301</v>
      </c>
      <c r="Y645">
        <v>14.516999999999999</v>
      </c>
      <c r="Z645">
        <v>36.658000000000001</v>
      </c>
      <c r="AA645">
        <v>36.35</v>
      </c>
      <c r="AB645">
        <v>9.7520000000000007</v>
      </c>
      <c r="AC645">
        <v>8</v>
      </c>
      <c r="AD645">
        <v>6</v>
      </c>
      <c r="AE645">
        <v>6</v>
      </c>
      <c r="AF645">
        <v>6</v>
      </c>
    </row>
    <row r="646" spans="1:32" x14ac:dyDescent="0.35">
      <c r="A646">
        <v>920</v>
      </c>
      <c r="B646" t="s">
        <v>36</v>
      </c>
      <c r="C646">
        <v>1</v>
      </c>
      <c r="J646" t="s">
        <v>2369</v>
      </c>
      <c r="L646">
        <v>53.055</v>
      </c>
      <c r="M646">
        <v>53.427999999999997</v>
      </c>
      <c r="N646">
        <v>106.92400000000001</v>
      </c>
      <c r="O646">
        <v>106.634</v>
      </c>
      <c r="P646">
        <v>76.317999999999998</v>
      </c>
      <c r="Q646">
        <v>75.981999999999999</v>
      </c>
      <c r="R646">
        <v>84.98</v>
      </c>
      <c r="S646">
        <v>84.991</v>
      </c>
      <c r="T646">
        <v>64.352000000000004</v>
      </c>
      <c r="U646">
        <v>64.576999999999998</v>
      </c>
      <c r="V646">
        <v>35.648000000000003</v>
      </c>
      <c r="W646">
        <v>35.423000000000002</v>
      </c>
      <c r="X646">
        <v>16.565999999999999</v>
      </c>
      <c r="Y646">
        <v>13.343999999999999</v>
      </c>
      <c r="Z646">
        <v>35.423000000000002</v>
      </c>
      <c r="AA646">
        <v>35.648000000000003</v>
      </c>
      <c r="AB646">
        <v>11.032</v>
      </c>
      <c r="AC646">
        <v>10</v>
      </c>
      <c r="AD646">
        <v>10</v>
      </c>
      <c r="AE646">
        <v>10</v>
      </c>
      <c r="AF646">
        <v>10</v>
      </c>
    </row>
    <row r="647" spans="1:32" x14ac:dyDescent="0.35">
      <c r="A647">
        <v>922</v>
      </c>
      <c r="B647" t="s">
        <v>36</v>
      </c>
      <c r="C647">
        <v>1</v>
      </c>
      <c r="J647" t="s">
        <v>2375</v>
      </c>
      <c r="L647">
        <v>30.427</v>
      </c>
      <c r="M647">
        <v>29.791</v>
      </c>
      <c r="N647">
        <v>60.460999999999999</v>
      </c>
      <c r="O647">
        <v>60.015000000000001</v>
      </c>
      <c r="P647">
        <v>36.340000000000003</v>
      </c>
      <c r="Q647">
        <v>36.792999999999999</v>
      </c>
      <c r="R647">
        <v>72.677999999999997</v>
      </c>
      <c r="S647">
        <v>73.39</v>
      </c>
      <c r="T647">
        <v>72.853999999999999</v>
      </c>
      <c r="U647">
        <v>72.853999999999999</v>
      </c>
      <c r="V647">
        <v>27.146000000000001</v>
      </c>
      <c r="W647">
        <v>27.146000000000001</v>
      </c>
      <c r="X647">
        <v>24.640999999999998</v>
      </c>
      <c r="Y647">
        <v>21.245000000000001</v>
      </c>
      <c r="Z647">
        <v>27.146000000000001</v>
      </c>
      <c r="AA647">
        <v>27.146000000000001</v>
      </c>
      <c r="AB647">
        <v>31.262</v>
      </c>
      <c r="AC647">
        <v>16</v>
      </c>
      <c r="AD647">
        <v>18</v>
      </c>
      <c r="AE647">
        <v>16</v>
      </c>
      <c r="AF647">
        <v>16</v>
      </c>
    </row>
    <row r="648" spans="1:32" x14ac:dyDescent="0.35">
      <c r="A648">
        <v>923</v>
      </c>
      <c r="B648" t="s">
        <v>36</v>
      </c>
      <c r="C648">
        <v>1</v>
      </c>
      <c r="J648" t="s">
        <v>2379</v>
      </c>
      <c r="L648">
        <v>38.735999999999997</v>
      </c>
      <c r="M648">
        <v>38.351999999999997</v>
      </c>
      <c r="N648">
        <v>76.540000000000006</v>
      </c>
      <c r="O648">
        <v>77.397999999999996</v>
      </c>
      <c r="P648">
        <v>75.838999999999999</v>
      </c>
      <c r="Q648">
        <v>75.611000000000004</v>
      </c>
      <c r="R648">
        <v>118.98099999999999</v>
      </c>
      <c r="S648">
        <v>118.124</v>
      </c>
      <c r="T648">
        <v>63.070999999999998</v>
      </c>
      <c r="U648">
        <v>62.597000000000001</v>
      </c>
      <c r="V648">
        <v>36.929000000000002</v>
      </c>
      <c r="W648">
        <v>37.402999999999999</v>
      </c>
      <c r="X648">
        <v>12.369</v>
      </c>
      <c r="Y648">
        <v>13.063000000000001</v>
      </c>
      <c r="Z648">
        <v>37.402999999999999</v>
      </c>
      <c r="AA648">
        <v>36.929000000000002</v>
      </c>
      <c r="AB648">
        <v>5.9420000000000002</v>
      </c>
      <c r="AC648">
        <v>13</v>
      </c>
      <c r="AD648">
        <v>13</v>
      </c>
      <c r="AE648">
        <v>13</v>
      </c>
      <c r="AF648">
        <v>13</v>
      </c>
    </row>
    <row r="649" spans="1:32" x14ac:dyDescent="0.35">
      <c r="A649">
        <v>924</v>
      </c>
      <c r="B649" t="s">
        <v>36</v>
      </c>
      <c r="C649">
        <v>1</v>
      </c>
      <c r="J649" t="s">
        <v>2383</v>
      </c>
      <c r="L649">
        <v>57.128</v>
      </c>
      <c r="M649">
        <v>53.988</v>
      </c>
      <c r="N649">
        <v>111.815</v>
      </c>
      <c r="O649">
        <v>110.861</v>
      </c>
      <c r="P649">
        <v>93.611999999999995</v>
      </c>
      <c r="Q649">
        <v>93.846000000000004</v>
      </c>
      <c r="R649">
        <v>100.245</v>
      </c>
      <c r="S649">
        <v>100.291</v>
      </c>
      <c r="T649">
        <v>63.03</v>
      </c>
      <c r="U649">
        <v>62.470999999999997</v>
      </c>
      <c r="V649">
        <v>36.97</v>
      </c>
      <c r="W649">
        <v>37.529000000000003</v>
      </c>
      <c r="X649">
        <v>13.231999999999999</v>
      </c>
      <c r="Y649">
        <v>13.037000000000001</v>
      </c>
      <c r="Z649">
        <v>37.529000000000003</v>
      </c>
      <c r="AA649">
        <v>36.97</v>
      </c>
      <c r="AB649">
        <v>9.1620000000000008</v>
      </c>
      <c r="AC649">
        <v>10</v>
      </c>
      <c r="AD649">
        <v>8</v>
      </c>
      <c r="AE649">
        <v>8</v>
      </c>
      <c r="AF649">
        <v>8</v>
      </c>
    </row>
    <row r="650" spans="1:32" x14ac:dyDescent="0.35">
      <c r="A650">
        <v>925</v>
      </c>
      <c r="B650" t="s">
        <v>36</v>
      </c>
      <c r="C650">
        <v>1</v>
      </c>
      <c r="J650" t="s">
        <v>2387</v>
      </c>
      <c r="L650">
        <v>41.152000000000001</v>
      </c>
      <c r="M650">
        <v>45.125</v>
      </c>
      <c r="N650">
        <v>85.134</v>
      </c>
      <c r="O650">
        <v>85.706999999999994</v>
      </c>
      <c r="P650">
        <v>71.903999999999996</v>
      </c>
      <c r="Q650">
        <v>73.403999999999996</v>
      </c>
      <c r="R650">
        <v>100.986</v>
      </c>
      <c r="S650">
        <v>101.557</v>
      </c>
      <c r="T650">
        <v>68.206999999999994</v>
      </c>
      <c r="U650">
        <v>64.183000000000007</v>
      </c>
      <c r="V650">
        <v>31.792999999999999</v>
      </c>
      <c r="W650">
        <v>35.817</v>
      </c>
      <c r="X650">
        <v>17.702999999999999</v>
      </c>
      <c r="Y650">
        <v>15.458</v>
      </c>
      <c r="Z650">
        <v>35.817</v>
      </c>
      <c r="AA650">
        <v>31.792999999999999</v>
      </c>
      <c r="AB650">
        <v>10.65</v>
      </c>
      <c r="AC650">
        <v>12</v>
      </c>
      <c r="AD650">
        <v>11</v>
      </c>
      <c r="AE650">
        <v>11</v>
      </c>
      <c r="AF650">
        <v>11</v>
      </c>
    </row>
    <row r="651" spans="1:32" x14ac:dyDescent="0.35">
      <c r="A651">
        <v>926</v>
      </c>
      <c r="B651" t="s">
        <v>36</v>
      </c>
      <c r="C651">
        <v>1</v>
      </c>
      <c r="J651" t="s">
        <v>2391</v>
      </c>
      <c r="L651">
        <v>32.604999999999997</v>
      </c>
      <c r="M651">
        <v>25.486000000000001</v>
      </c>
      <c r="N651">
        <v>58.137999999999998</v>
      </c>
      <c r="O651">
        <v>57.524999999999999</v>
      </c>
      <c r="P651">
        <v>51.64</v>
      </c>
      <c r="Q651">
        <v>51.015999999999998</v>
      </c>
      <c r="R651">
        <v>105.2</v>
      </c>
      <c r="S651">
        <v>105.029</v>
      </c>
      <c r="T651">
        <v>65.897000000000006</v>
      </c>
      <c r="U651">
        <v>67.102000000000004</v>
      </c>
      <c r="V651">
        <v>34.103000000000002</v>
      </c>
      <c r="W651">
        <v>32.898000000000003</v>
      </c>
      <c r="X651">
        <v>17.611999999999998</v>
      </c>
      <c r="Y651">
        <v>15.582000000000001</v>
      </c>
      <c r="Z651">
        <v>32.898000000000003</v>
      </c>
      <c r="AA651">
        <v>34.103000000000002</v>
      </c>
      <c r="AB651">
        <v>12.576000000000001</v>
      </c>
      <c r="AC651">
        <v>15</v>
      </c>
      <c r="AD651">
        <v>13</v>
      </c>
      <c r="AE651">
        <v>13</v>
      </c>
      <c r="AF651">
        <v>13</v>
      </c>
    </row>
    <row r="652" spans="1:32" x14ac:dyDescent="0.35">
      <c r="A652">
        <v>929</v>
      </c>
      <c r="B652" t="s">
        <v>36</v>
      </c>
      <c r="C652">
        <v>1</v>
      </c>
      <c r="J652" t="s">
        <v>2398</v>
      </c>
      <c r="L652">
        <v>50.695</v>
      </c>
      <c r="M652">
        <v>56.253999999999998</v>
      </c>
      <c r="N652">
        <v>106.825</v>
      </c>
      <c r="O652">
        <v>107.52200000000001</v>
      </c>
      <c r="P652">
        <v>70.709999999999994</v>
      </c>
      <c r="Q652">
        <v>71.025999999999996</v>
      </c>
      <c r="R652">
        <v>78.805999999999997</v>
      </c>
      <c r="S652">
        <v>79.158000000000001</v>
      </c>
      <c r="T652">
        <v>68.222999999999999</v>
      </c>
      <c r="U652">
        <v>64.185000000000002</v>
      </c>
      <c r="V652">
        <v>31.777000000000001</v>
      </c>
      <c r="W652">
        <v>35.814999999999998</v>
      </c>
      <c r="X652">
        <v>16.829999999999998</v>
      </c>
      <c r="Y652">
        <v>15.284000000000001</v>
      </c>
      <c r="Z652">
        <v>35.814999999999998</v>
      </c>
      <c r="AA652">
        <v>31.777000000000001</v>
      </c>
      <c r="AB652">
        <v>11.114000000000001</v>
      </c>
      <c r="AC652">
        <v>9</v>
      </c>
      <c r="AD652">
        <v>10</v>
      </c>
      <c r="AE652">
        <v>9</v>
      </c>
      <c r="AF652">
        <v>9</v>
      </c>
    </row>
    <row r="653" spans="1:32" x14ac:dyDescent="0.35">
      <c r="A653">
        <v>931</v>
      </c>
      <c r="B653" t="s">
        <v>36</v>
      </c>
      <c r="C653">
        <v>1</v>
      </c>
      <c r="J653" t="s">
        <v>2405</v>
      </c>
      <c r="L653">
        <v>40.704000000000001</v>
      </c>
      <c r="M653">
        <v>37.127000000000002</v>
      </c>
      <c r="N653">
        <v>78.674999999999997</v>
      </c>
      <c r="O653">
        <v>76.239999999999995</v>
      </c>
      <c r="P653">
        <v>50.661999999999999</v>
      </c>
      <c r="Q653">
        <v>49.545000000000002</v>
      </c>
      <c r="R653">
        <v>76.771000000000001</v>
      </c>
      <c r="S653">
        <v>76.849999999999994</v>
      </c>
      <c r="T653">
        <v>68.876000000000005</v>
      </c>
      <c r="U653">
        <v>69.518000000000001</v>
      </c>
      <c r="V653">
        <v>31.123999999999999</v>
      </c>
      <c r="W653">
        <v>30.481999999999999</v>
      </c>
      <c r="X653">
        <v>18.544</v>
      </c>
      <c r="Y653">
        <v>20.274000000000001</v>
      </c>
      <c r="Z653">
        <v>30.481999999999999</v>
      </c>
      <c r="AA653">
        <v>31.123999999999999</v>
      </c>
      <c r="AB653">
        <v>15.496</v>
      </c>
      <c r="AC653">
        <v>13</v>
      </c>
      <c r="AD653">
        <v>11</v>
      </c>
      <c r="AE653">
        <v>11</v>
      </c>
      <c r="AF653">
        <v>11</v>
      </c>
    </row>
    <row r="654" spans="1:32" x14ac:dyDescent="0.35">
      <c r="A654">
        <v>932</v>
      </c>
      <c r="B654" t="s">
        <v>36</v>
      </c>
      <c r="C654">
        <v>1</v>
      </c>
      <c r="J654" t="s">
        <v>2409</v>
      </c>
      <c r="L654">
        <v>37.981999999999999</v>
      </c>
      <c r="M654">
        <v>33.6</v>
      </c>
      <c r="N654">
        <v>71.879000000000005</v>
      </c>
      <c r="O654">
        <v>70.930999999999997</v>
      </c>
      <c r="P654">
        <v>43.953000000000003</v>
      </c>
      <c r="Q654">
        <v>44.603000000000002</v>
      </c>
      <c r="R654">
        <v>73.715999999999994</v>
      </c>
      <c r="S654">
        <v>74.78</v>
      </c>
      <c r="T654">
        <v>69.617000000000004</v>
      </c>
      <c r="U654">
        <v>70.067999999999998</v>
      </c>
      <c r="V654">
        <v>30.382999999999999</v>
      </c>
      <c r="W654">
        <v>29.931999999999999</v>
      </c>
      <c r="X654">
        <v>19.12</v>
      </c>
      <c r="Y654">
        <v>20.704999999999998</v>
      </c>
      <c r="Z654">
        <v>29.931999999999999</v>
      </c>
      <c r="AA654">
        <v>30.382999999999999</v>
      </c>
      <c r="AB654">
        <v>16.010000000000002</v>
      </c>
      <c r="AC654">
        <v>13</v>
      </c>
      <c r="AD654">
        <v>13</v>
      </c>
      <c r="AE654">
        <v>13</v>
      </c>
      <c r="AF654">
        <v>13</v>
      </c>
    </row>
    <row r="655" spans="1:32" x14ac:dyDescent="0.35">
      <c r="A655">
        <v>933</v>
      </c>
      <c r="B655" t="s">
        <v>36</v>
      </c>
      <c r="C655">
        <v>1</v>
      </c>
      <c r="J655" t="s">
        <v>2413</v>
      </c>
      <c r="L655">
        <v>28.274000000000001</v>
      </c>
      <c r="M655">
        <v>27.39</v>
      </c>
      <c r="N655">
        <v>55.354999999999997</v>
      </c>
      <c r="O655">
        <v>55.503</v>
      </c>
      <c r="P655">
        <v>69.108999999999995</v>
      </c>
      <c r="Q655">
        <v>69.236000000000004</v>
      </c>
      <c r="R655">
        <v>149.74100000000001</v>
      </c>
      <c r="S655">
        <v>149.86600000000001</v>
      </c>
      <c r="T655">
        <v>65.876000000000005</v>
      </c>
      <c r="U655">
        <v>52.5</v>
      </c>
      <c r="V655">
        <v>34.124000000000002</v>
      </c>
      <c r="W655">
        <v>47.5</v>
      </c>
      <c r="X655">
        <v>3.6960000000000002</v>
      </c>
      <c r="Y655">
        <v>14.135999999999999</v>
      </c>
      <c r="Z655">
        <v>47.5</v>
      </c>
      <c r="AA655">
        <v>34.124000000000002</v>
      </c>
      <c r="AB655">
        <v>19.582000000000001</v>
      </c>
      <c r="AC655">
        <v>16</v>
      </c>
      <c r="AD655">
        <v>16</v>
      </c>
      <c r="AE655">
        <v>16</v>
      </c>
      <c r="AF655">
        <v>16</v>
      </c>
    </row>
    <row r="656" spans="1:32" x14ac:dyDescent="0.35">
      <c r="A656">
        <v>936</v>
      </c>
      <c r="B656" t="s">
        <v>36</v>
      </c>
      <c r="C656">
        <v>1</v>
      </c>
      <c r="J656" t="s">
        <v>2420</v>
      </c>
      <c r="L656">
        <v>32.603000000000002</v>
      </c>
      <c r="M656">
        <v>36.030999999999999</v>
      </c>
      <c r="N656">
        <v>68.995999999999995</v>
      </c>
      <c r="O656">
        <v>68.519000000000005</v>
      </c>
      <c r="P656">
        <v>51.628</v>
      </c>
      <c r="Q656">
        <v>51.588000000000001</v>
      </c>
      <c r="R656">
        <v>90.441999999999993</v>
      </c>
      <c r="S656">
        <v>90.671000000000006</v>
      </c>
      <c r="T656">
        <v>70.853999999999999</v>
      </c>
      <c r="U656">
        <v>68.164000000000001</v>
      </c>
      <c r="V656">
        <v>29.146000000000001</v>
      </c>
      <c r="W656">
        <v>31.835999999999999</v>
      </c>
      <c r="X656">
        <v>19.510999999999999</v>
      </c>
      <c r="Y656">
        <v>20.026</v>
      </c>
      <c r="Z656">
        <v>31.835999999999999</v>
      </c>
      <c r="AA656">
        <v>29.146000000000001</v>
      </c>
      <c r="AB656">
        <v>15.794</v>
      </c>
      <c r="AC656">
        <v>15</v>
      </c>
      <c r="AD656">
        <v>16</v>
      </c>
      <c r="AE656">
        <v>15</v>
      </c>
      <c r="AF656">
        <v>15</v>
      </c>
    </row>
    <row r="657" spans="1:32" x14ac:dyDescent="0.35">
      <c r="A657">
        <v>937</v>
      </c>
      <c r="B657" t="s">
        <v>36</v>
      </c>
      <c r="C657">
        <v>1</v>
      </c>
      <c r="J657" t="s">
        <v>2424</v>
      </c>
      <c r="L657">
        <v>39.237000000000002</v>
      </c>
      <c r="M657">
        <v>40.701000000000001</v>
      </c>
      <c r="N657">
        <v>79.724999999999994</v>
      </c>
      <c r="O657">
        <v>79.88</v>
      </c>
      <c r="P657">
        <v>74.522999999999996</v>
      </c>
      <c r="Q657">
        <v>74.873999999999995</v>
      </c>
      <c r="R657">
        <v>112.85</v>
      </c>
      <c r="S657">
        <v>112.279</v>
      </c>
      <c r="T657">
        <v>67.974999999999994</v>
      </c>
      <c r="U657">
        <v>68.174000000000007</v>
      </c>
      <c r="V657">
        <v>32.024999999999999</v>
      </c>
      <c r="W657">
        <v>31.826000000000001</v>
      </c>
      <c r="X657">
        <v>18.614000000000001</v>
      </c>
      <c r="Y657">
        <v>18.172000000000001</v>
      </c>
      <c r="Z657">
        <v>31.826000000000001</v>
      </c>
      <c r="AA657">
        <v>32.024999999999999</v>
      </c>
      <c r="AB657">
        <v>14.27</v>
      </c>
      <c r="AC657">
        <v>12</v>
      </c>
      <c r="AD657">
        <v>13</v>
      </c>
      <c r="AE657">
        <v>12</v>
      </c>
      <c r="AF657">
        <v>12</v>
      </c>
    </row>
    <row r="658" spans="1:32" x14ac:dyDescent="0.35">
      <c r="A658">
        <v>938</v>
      </c>
      <c r="B658" t="s">
        <v>36</v>
      </c>
      <c r="C658">
        <v>1</v>
      </c>
      <c r="J658" t="s">
        <v>2428</v>
      </c>
      <c r="L658">
        <v>27.966999999999999</v>
      </c>
      <c r="M658">
        <v>30.187999999999999</v>
      </c>
      <c r="N658">
        <v>58.439</v>
      </c>
      <c r="O658">
        <v>57.106999999999999</v>
      </c>
      <c r="P658">
        <v>55.43</v>
      </c>
      <c r="Q658">
        <v>55.066000000000003</v>
      </c>
      <c r="R658">
        <v>114.30800000000001</v>
      </c>
      <c r="S658">
        <v>115.723</v>
      </c>
      <c r="T658">
        <v>68.938999999999993</v>
      </c>
      <c r="U658">
        <v>64.852000000000004</v>
      </c>
      <c r="V658">
        <v>31.061</v>
      </c>
      <c r="W658">
        <v>35.148000000000003</v>
      </c>
      <c r="X658">
        <v>19.100000000000001</v>
      </c>
      <c r="Y658">
        <v>14.417</v>
      </c>
      <c r="Z658">
        <v>35.148000000000003</v>
      </c>
      <c r="AA658">
        <v>31.061</v>
      </c>
      <c r="AB658">
        <v>18.577999999999999</v>
      </c>
      <c r="AC658">
        <v>17</v>
      </c>
      <c r="AD658">
        <v>17</v>
      </c>
      <c r="AE658">
        <v>17</v>
      </c>
      <c r="AF658">
        <v>17</v>
      </c>
    </row>
    <row r="659" spans="1:32" x14ac:dyDescent="0.35">
      <c r="A659">
        <v>939</v>
      </c>
      <c r="B659" t="s">
        <v>36</v>
      </c>
      <c r="C659">
        <v>1</v>
      </c>
      <c r="J659" t="s">
        <v>2432</v>
      </c>
      <c r="L659">
        <v>47.152999999999999</v>
      </c>
      <c r="M659">
        <v>44.322000000000003</v>
      </c>
      <c r="N659">
        <v>91.991</v>
      </c>
      <c r="O659">
        <v>91.799000000000007</v>
      </c>
      <c r="P659">
        <v>68.064999999999998</v>
      </c>
      <c r="Q659">
        <v>68.191999999999993</v>
      </c>
      <c r="R659">
        <v>87.968000000000004</v>
      </c>
      <c r="S659">
        <v>88.498000000000005</v>
      </c>
      <c r="T659">
        <v>67.218999999999994</v>
      </c>
      <c r="U659">
        <v>66.058000000000007</v>
      </c>
      <c r="V659">
        <v>32.780999999999999</v>
      </c>
      <c r="W659">
        <v>33.942</v>
      </c>
      <c r="X659">
        <v>18.93</v>
      </c>
      <c r="Y659">
        <v>14.744</v>
      </c>
      <c r="Z659">
        <v>33.942</v>
      </c>
      <c r="AA659">
        <v>32.780999999999999</v>
      </c>
      <c r="AB659">
        <v>11.206</v>
      </c>
      <c r="AC659">
        <v>10</v>
      </c>
      <c r="AD659">
        <v>10</v>
      </c>
      <c r="AE659">
        <v>10</v>
      </c>
      <c r="AF659">
        <v>10</v>
      </c>
    </row>
    <row r="660" spans="1:32" x14ac:dyDescent="0.35">
      <c r="A660">
        <v>940</v>
      </c>
      <c r="B660" t="s">
        <v>36</v>
      </c>
      <c r="C660">
        <v>1</v>
      </c>
      <c r="J660" t="s">
        <v>2436</v>
      </c>
      <c r="L660">
        <v>28.663</v>
      </c>
      <c r="M660">
        <v>32.299999999999997</v>
      </c>
      <c r="N660">
        <v>60.587000000000003</v>
      </c>
      <c r="O660">
        <v>61.436999999999998</v>
      </c>
      <c r="P660">
        <v>50.906999999999996</v>
      </c>
      <c r="Q660">
        <v>51.189</v>
      </c>
      <c r="R660">
        <v>100.88200000000001</v>
      </c>
      <c r="S660">
        <v>100.39</v>
      </c>
      <c r="T660">
        <v>66.745000000000005</v>
      </c>
      <c r="U660">
        <v>65.548000000000002</v>
      </c>
      <c r="V660">
        <v>33.255000000000003</v>
      </c>
      <c r="W660">
        <v>34.451999999999998</v>
      </c>
      <c r="X660">
        <v>17.103000000000002</v>
      </c>
      <c r="Y660">
        <v>15.433999999999999</v>
      </c>
      <c r="Z660">
        <v>34.451999999999998</v>
      </c>
      <c r="AA660">
        <v>33.255000000000003</v>
      </c>
      <c r="AB660">
        <v>13.586</v>
      </c>
      <c r="AC660">
        <v>17</v>
      </c>
      <c r="AD660">
        <v>16</v>
      </c>
      <c r="AE660">
        <v>16</v>
      </c>
      <c r="AF660">
        <v>16</v>
      </c>
    </row>
    <row r="661" spans="1:32" x14ac:dyDescent="0.35">
      <c r="A661">
        <v>941</v>
      </c>
      <c r="B661" t="s">
        <v>36</v>
      </c>
      <c r="C661">
        <v>1</v>
      </c>
      <c r="J661" t="s">
        <v>2440</v>
      </c>
      <c r="L661">
        <v>41.048999999999999</v>
      </c>
      <c r="M661">
        <v>40.451999999999998</v>
      </c>
      <c r="N661">
        <v>81.489999999999995</v>
      </c>
      <c r="O661">
        <v>81.665000000000006</v>
      </c>
      <c r="P661">
        <v>59.951000000000001</v>
      </c>
      <c r="Q661">
        <v>60.298999999999999</v>
      </c>
      <c r="R661">
        <v>87.921999999999997</v>
      </c>
      <c r="S661">
        <v>88.533000000000001</v>
      </c>
      <c r="T661">
        <v>68.543999999999997</v>
      </c>
      <c r="U661">
        <v>67.239999999999995</v>
      </c>
      <c r="V661">
        <v>31.456</v>
      </c>
      <c r="W661">
        <v>32.76</v>
      </c>
      <c r="X661">
        <v>16.332999999999998</v>
      </c>
      <c r="Y661">
        <v>19.155999999999999</v>
      </c>
      <c r="Z661">
        <v>32.76</v>
      </c>
      <c r="AA661">
        <v>31.456</v>
      </c>
      <c r="AB661">
        <v>9.016</v>
      </c>
      <c r="AC661">
        <v>11</v>
      </c>
      <c r="AD661">
        <v>10</v>
      </c>
      <c r="AE661">
        <v>10</v>
      </c>
      <c r="AF661">
        <v>10</v>
      </c>
    </row>
    <row r="662" spans="1:32" x14ac:dyDescent="0.35">
      <c r="A662">
        <v>1001</v>
      </c>
      <c r="B662" t="s">
        <v>36</v>
      </c>
      <c r="C662">
        <v>1</v>
      </c>
      <c r="J662" t="s">
        <v>2443</v>
      </c>
      <c r="L662">
        <v>34.238</v>
      </c>
      <c r="M662">
        <v>39.899000000000001</v>
      </c>
      <c r="N662">
        <v>73.799000000000007</v>
      </c>
      <c r="O662">
        <v>75.182000000000002</v>
      </c>
      <c r="P662">
        <v>60.322000000000003</v>
      </c>
      <c r="Q662">
        <v>61.609000000000002</v>
      </c>
      <c r="R662">
        <v>99.051000000000002</v>
      </c>
      <c r="S662">
        <v>98.980999999999995</v>
      </c>
      <c r="T662">
        <v>62.710999999999999</v>
      </c>
      <c r="U662">
        <v>62.722000000000001</v>
      </c>
      <c r="V662">
        <v>37.289000000000001</v>
      </c>
      <c r="W662">
        <v>37.277999999999999</v>
      </c>
      <c r="X662">
        <v>13.618</v>
      </c>
      <c r="Y662">
        <v>12.672000000000001</v>
      </c>
      <c r="Z662">
        <v>37.277999999999999</v>
      </c>
      <c r="AA662">
        <v>37.289000000000001</v>
      </c>
      <c r="AB662">
        <v>15.885999999999999</v>
      </c>
      <c r="AC662">
        <v>15</v>
      </c>
      <c r="AD662">
        <v>14</v>
      </c>
      <c r="AE662">
        <v>14</v>
      </c>
      <c r="AF662">
        <v>14</v>
      </c>
    </row>
    <row r="663" spans="1:32" x14ac:dyDescent="0.35">
      <c r="A663">
        <v>1001</v>
      </c>
      <c r="B663" t="s">
        <v>36</v>
      </c>
      <c r="C663">
        <v>2</v>
      </c>
      <c r="J663" t="s">
        <v>2444</v>
      </c>
      <c r="L663">
        <v>28.76</v>
      </c>
      <c r="M663">
        <v>33.884</v>
      </c>
      <c r="N663">
        <v>63.521999999999998</v>
      </c>
      <c r="O663">
        <v>62.643999999999998</v>
      </c>
      <c r="P663">
        <v>55.747</v>
      </c>
      <c r="Q663">
        <v>54.308</v>
      </c>
      <c r="R663">
        <v>104.459</v>
      </c>
      <c r="S663">
        <v>103.23099999999999</v>
      </c>
      <c r="T663">
        <v>64.296000000000006</v>
      </c>
      <c r="U663">
        <v>64.215000000000003</v>
      </c>
      <c r="V663">
        <v>35.704000000000001</v>
      </c>
      <c r="W663">
        <v>35.784999999999997</v>
      </c>
      <c r="X663">
        <v>13.542999999999999</v>
      </c>
      <c r="Y663">
        <v>14.407999999999999</v>
      </c>
      <c r="Z663">
        <v>35.784999999999997</v>
      </c>
      <c r="AA663">
        <v>35.704000000000001</v>
      </c>
      <c r="AB663">
        <v>11.82</v>
      </c>
      <c r="AC663">
        <v>10</v>
      </c>
      <c r="AD663">
        <v>13</v>
      </c>
      <c r="AE663">
        <v>10</v>
      </c>
      <c r="AF663">
        <v>10</v>
      </c>
    </row>
    <row r="664" spans="1:32" x14ac:dyDescent="0.35">
      <c r="A664">
        <v>1001</v>
      </c>
      <c r="B664" t="s">
        <v>36</v>
      </c>
      <c r="C664">
        <v>3</v>
      </c>
      <c r="J664" t="s">
        <v>2445</v>
      </c>
      <c r="L664">
        <v>51.923000000000002</v>
      </c>
      <c r="M664">
        <v>62.881</v>
      </c>
      <c r="N664">
        <v>113.86499999999999</v>
      </c>
      <c r="O664">
        <v>114.822</v>
      </c>
      <c r="P664">
        <v>113.642</v>
      </c>
      <c r="Q664">
        <v>113.833</v>
      </c>
      <c r="R664">
        <v>121.20699999999999</v>
      </c>
      <c r="S664">
        <v>119.661</v>
      </c>
      <c r="T664">
        <v>59.703000000000003</v>
      </c>
      <c r="U664">
        <v>57.302999999999997</v>
      </c>
      <c r="V664">
        <v>40.296999999999997</v>
      </c>
      <c r="W664">
        <v>42.697000000000003</v>
      </c>
      <c r="X664">
        <v>8.2620000000000005</v>
      </c>
      <c r="Y664">
        <v>8.5299999999999994</v>
      </c>
      <c r="Z664">
        <v>42.697000000000003</v>
      </c>
      <c r="AA664">
        <v>40.296999999999997</v>
      </c>
      <c r="AB664">
        <v>11.332000000000001</v>
      </c>
      <c r="AC664">
        <v>11</v>
      </c>
      <c r="AD664">
        <v>11</v>
      </c>
      <c r="AE664">
        <v>11</v>
      </c>
      <c r="AF664">
        <v>11</v>
      </c>
    </row>
    <row r="665" spans="1:32" x14ac:dyDescent="0.35">
      <c r="A665">
        <v>1002</v>
      </c>
      <c r="B665" t="s">
        <v>36</v>
      </c>
      <c r="C665">
        <v>1</v>
      </c>
      <c r="J665" t="s">
        <v>2448</v>
      </c>
      <c r="L665">
        <v>18.48</v>
      </c>
      <c r="M665">
        <v>11.406000000000001</v>
      </c>
      <c r="N665">
        <v>29.869</v>
      </c>
      <c r="O665">
        <v>30.035</v>
      </c>
      <c r="P665">
        <v>18.55</v>
      </c>
      <c r="Q665">
        <v>18.451000000000001</v>
      </c>
      <c r="R665">
        <v>74.551000000000002</v>
      </c>
      <c r="S665">
        <v>73.239000000000004</v>
      </c>
      <c r="T665">
        <v>72.096000000000004</v>
      </c>
      <c r="U665">
        <v>79.914000000000001</v>
      </c>
      <c r="V665">
        <v>27.904</v>
      </c>
      <c r="W665">
        <v>20.085999999999999</v>
      </c>
      <c r="X665">
        <v>30.507000000000001</v>
      </c>
      <c r="Y665">
        <v>21.670999999999999</v>
      </c>
      <c r="Z665">
        <v>20.085999999999999</v>
      </c>
      <c r="AA665">
        <v>27.904</v>
      </c>
      <c r="AB665">
        <v>11.545</v>
      </c>
      <c r="AC665">
        <v>16</v>
      </c>
      <c r="AD665">
        <v>16</v>
      </c>
      <c r="AE665">
        <v>16</v>
      </c>
      <c r="AF665">
        <v>16</v>
      </c>
    </row>
    <row r="666" spans="1:32" x14ac:dyDescent="0.35">
      <c r="A666">
        <v>1002</v>
      </c>
      <c r="B666" t="s">
        <v>36</v>
      </c>
      <c r="C666">
        <v>2</v>
      </c>
      <c r="J666" t="s">
        <v>2449</v>
      </c>
      <c r="L666">
        <v>29.843</v>
      </c>
      <c r="M666">
        <v>24.302</v>
      </c>
      <c r="N666">
        <v>54.42</v>
      </c>
      <c r="O666">
        <v>53.874000000000002</v>
      </c>
      <c r="P666">
        <v>47.923000000000002</v>
      </c>
      <c r="Q666">
        <v>47.360999999999997</v>
      </c>
      <c r="R666">
        <v>106.157</v>
      </c>
      <c r="S666">
        <v>106.11499999999999</v>
      </c>
      <c r="T666">
        <v>64.290999999999997</v>
      </c>
      <c r="U666">
        <v>69.73</v>
      </c>
      <c r="V666">
        <v>35.709000000000003</v>
      </c>
      <c r="W666">
        <v>30.27</v>
      </c>
      <c r="X666">
        <v>18.707000000000001</v>
      </c>
      <c r="Y666">
        <v>15.483000000000001</v>
      </c>
      <c r="Z666">
        <v>30.27</v>
      </c>
      <c r="AA666">
        <v>35.709000000000003</v>
      </c>
      <c r="AB666">
        <v>8.3149999999999995</v>
      </c>
      <c r="AC666">
        <v>24</v>
      </c>
      <c r="AD666">
        <v>22</v>
      </c>
      <c r="AE666">
        <v>22</v>
      </c>
      <c r="AF666">
        <v>22</v>
      </c>
    </row>
    <row r="667" spans="1:32" x14ac:dyDescent="0.35">
      <c r="A667">
        <v>1003</v>
      </c>
      <c r="B667" t="s">
        <v>36</v>
      </c>
      <c r="C667">
        <v>1</v>
      </c>
      <c r="J667" t="s">
        <v>2452</v>
      </c>
      <c r="L667">
        <v>53.045000000000002</v>
      </c>
      <c r="M667">
        <v>52.527999999999999</v>
      </c>
      <c r="N667">
        <v>106.502</v>
      </c>
      <c r="O667">
        <v>104.967</v>
      </c>
      <c r="P667">
        <v>94.081000000000003</v>
      </c>
      <c r="Q667">
        <v>92.647000000000006</v>
      </c>
      <c r="R667">
        <v>105.96899999999999</v>
      </c>
      <c r="S667">
        <v>105.79</v>
      </c>
      <c r="T667">
        <v>63.924999999999997</v>
      </c>
      <c r="U667">
        <v>63.29</v>
      </c>
      <c r="V667">
        <v>36.075000000000003</v>
      </c>
      <c r="W667">
        <v>36.71</v>
      </c>
      <c r="X667">
        <v>14.771000000000001</v>
      </c>
      <c r="Y667">
        <v>12.691000000000001</v>
      </c>
      <c r="Z667">
        <v>36.71</v>
      </c>
      <c r="AA667">
        <v>36.075000000000003</v>
      </c>
      <c r="AB667">
        <v>12.614000000000001</v>
      </c>
      <c r="AC667">
        <v>12</v>
      </c>
      <c r="AD667">
        <v>13</v>
      </c>
      <c r="AE667">
        <v>12</v>
      </c>
      <c r="AF667">
        <v>12</v>
      </c>
    </row>
    <row r="668" spans="1:32" x14ac:dyDescent="0.35">
      <c r="A668">
        <v>1003</v>
      </c>
      <c r="B668" t="s">
        <v>36</v>
      </c>
      <c r="C668">
        <v>2</v>
      </c>
      <c r="J668" t="s">
        <v>2453</v>
      </c>
      <c r="L668">
        <v>51.651000000000003</v>
      </c>
      <c r="M668">
        <v>50.22</v>
      </c>
      <c r="N668">
        <v>101.768</v>
      </c>
      <c r="O668">
        <v>102.175</v>
      </c>
      <c r="P668">
        <v>91.343000000000004</v>
      </c>
      <c r="Q668">
        <v>91.688000000000002</v>
      </c>
      <c r="R668">
        <v>106.932</v>
      </c>
      <c r="S668">
        <v>107.282</v>
      </c>
      <c r="T668">
        <v>64.412999999999997</v>
      </c>
      <c r="U668">
        <v>62.784999999999997</v>
      </c>
      <c r="V668">
        <v>35.587000000000003</v>
      </c>
      <c r="W668">
        <v>37.215000000000003</v>
      </c>
      <c r="X668">
        <v>14.420999999999999</v>
      </c>
      <c r="Y668">
        <v>13.22</v>
      </c>
      <c r="Z668">
        <v>37.215000000000003</v>
      </c>
      <c r="AA668">
        <v>35.587000000000003</v>
      </c>
      <c r="AB668">
        <v>14.646000000000001</v>
      </c>
      <c r="AC668">
        <v>14</v>
      </c>
      <c r="AD668">
        <v>13</v>
      </c>
      <c r="AE668">
        <v>13</v>
      </c>
      <c r="AF668">
        <v>13</v>
      </c>
    </row>
    <row r="669" spans="1:32" x14ac:dyDescent="0.35">
      <c r="A669">
        <v>1003</v>
      </c>
      <c r="B669" t="s">
        <v>36</v>
      </c>
      <c r="C669">
        <v>3</v>
      </c>
      <c r="J669" t="s">
        <v>2454</v>
      </c>
      <c r="L669">
        <v>56.277999999999999</v>
      </c>
      <c r="M669">
        <v>53.018000000000001</v>
      </c>
      <c r="N669">
        <v>109.093</v>
      </c>
      <c r="O669">
        <v>109.387</v>
      </c>
      <c r="P669">
        <v>91.515000000000001</v>
      </c>
      <c r="Q669">
        <v>91.843000000000004</v>
      </c>
      <c r="R669">
        <v>100.27500000000001</v>
      </c>
      <c r="S669">
        <v>100.432</v>
      </c>
      <c r="T669">
        <v>63.609000000000002</v>
      </c>
      <c r="U669">
        <v>62.274999999999999</v>
      </c>
      <c r="V669">
        <v>36.390999999999998</v>
      </c>
      <c r="W669">
        <v>37.725000000000001</v>
      </c>
      <c r="X669">
        <v>13.449</v>
      </c>
      <c r="Y669">
        <v>12.852</v>
      </c>
      <c r="Z669">
        <v>37.725000000000001</v>
      </c>
      <c r="AA669">
        <v>36.390999999999998</v>
      </c>
      <c r="AB669">
        <v>10.29</v>
      </c>
      <c r="AC669">
        <v>13</v>
      </c>
      <c r="AD669">
        <v>13</v>
      </c>
      <c r="AE669">
        <v>13</v>
      </c>
      <c r="AF669">
        <v>13</v>
      </c>
    </row>
    <row r="670" spans="1:32" x14ac:dyDescent="0.35">
      <c r="A670">
        <v>1004</v>
      </c>
      <c r="B670" t="s">
        <v>36</v>
      </c>
      <c r="C670">
        <v>1</v>
      </c>
      <c r="J670" t="s">
        <v>2457</v>
      </c>
      <c r="L670">
        <v>53.07</v>
      </c>
      <c r="M670">
        <v>55.802</v>
      </c>
      <c r="N670">
        <v>108.81699999999999</v>
      </c>
      <c r="O670">
        <v>109.438</v>
      </c>
      <c r="P670">
        <v>101.431</v>
      </c>
      <c r="Q670">
        <v>102.05500000000001</v>
      </c>
      <c r="R670">
        <v>111.83499999999999</v>
      </c>
      <c r="S670">
        <v>111.395</v>
      </c>
      <c r="T670">
        <v>63.896999999999998</v>
      </c>
      <c r="U670">
        <v>63.046999999999997</v>
      </c>
      <c r="V670">
        <v>36.103000000000002</v>
      </c>
      <c r="W670">
        <v>36.953000000000003</v>
      </c>
      <c r="X670">
        <v>14.468</v>
      </c>
      <c r="Y670">
        <v>12.964</v>
      </c>
      <c r="Z670">
        <v>36.953000000000003</v>
      </c>
      <c r="AA670">
        <v>36.103000000000002</v>
      </c>
      <c r="AB670">
        <v>9.43</v>
      </c>
      <c r="AC670">
        <v>9</v>
      </c>
      <c r="AD670">
        <v>9</v>
      </c>
      <c r="AE670">
        <v>9</v>
      </c>
      <c r="AF670">
        <v>9</v>
      </c>
    </row>
    <row r="671" spans="1:32" x14ac:dyDescent="0.35">
      <c r="A671">
        <v>1005</v>
      </c>
      <c r="B671" t="s">
        <v>36</v>
      </c>
      <c r="C671">
        <v>1</v>
      </c>
      <c r="J671" t="s">
        <v>2460</v>
      </c>
      <c r="L671">
        <v>33.999000000000002</v>
      </c>
      <c r="M671">
        <v>40.234000000000002</v>
      </c>
      <c r="N671">
        <v>74.206999999999994</v>
      </c>
      <c r="O671">
        <v>74.366</v>
      </c>
      <c r="P671">
        <v>78.295000000000002</v>
      </c>
      <c r="Q671">
        <v>78.781999999999996</v>
      </c>
      <c r="R671">
        <v>126.38800000000001</v>
      </c>
      <c r="S671">
        <v>126.083</v>
      </c>
      <c r="T671">
        <v>64.537000000000006</v>
      </c>
      <c r="U671">
        <v>63.387999999999998</v>
      </c>
      <c r="V671">
        <v>35.463000000000001</v>
      </c>
      <c r="W671">
        <v>36.612000000000002</v>
      </c>
      <c r="X671">
        <v>14.122999999999999</v>
      </c>
      <c r="Y671">
        <v>14.111000000000001</v>
      </c>
      <c r="Z671">
        <v>36.612000000000002</v>
      </c>
      <c r="AA671">
        <v>35.463000000000001</v>
      </c>
      <c r="AB671">
        <v>11.08</v>
      </c>
      <c r="AC671">
        <v>17</v>
      </c>
      <c r="AD671">
        <v>16</v>
      </c>
      <c r="AE671">
        <v>16</v>
      </c>
      <c r="AF671">
        <v>16</v>
      </c>
    </row>
    <row r="672" spans="1:32" x14ac:dyDescent="0.35">
      <c r="A672">
        <v>1005</v>
      </c>
      <c r="B672" t="s">
        <v>36</v>
      </c>
      <c r="C672">
        <v>2</v>
      </c>
      <c r="J672" t="s">
        <v>2461</v>
      </c>
      <c r="L672">
        <v>51.408000000000001</v>
      </c>
      <c r="M672">
        <v>58.87</v>
      </c>
      <c r="N672">
        <v>109.932</v>
      </c>
      <c r="O672">
        <v>109.78</v>
      </c>
      <c r="P672">
        <v>115.634</v>
      </c>
      <c r="Q672">
        <v>115.56399999999999</v>
      </c>
      <c r="R672">
        <v>126.11</v>
      </c>
      <c r="S672">
        <v>125.89</v>
      </c>
      <c r="T672">
        <v>63.171999999999997</v>
      </c>
      <c r="U672">
        <v>62.930999999999997</v>
      </c>
      <c r="V672">
        <v>36.828000000000003</v>
      </c>
      <c r="W672">
        <v>37.069000000000003</v>
      </c>
      <c r="X672">
        <v>13.394</v>
      </c>
      <c r="Y672">
        <v>12.667</v>
      </c>
      <c r="Z672">
        <v>37.069000000000003</v>
      </c>
      <c r="AA672">
        <v>36.828000000000003</v>
      </c>
      <c r="AB672">
        <v>8.5739999999999998</v>
      </c>
      <c r="AC672">
        <v>13</v>
      </c>
      <c r="AD672">
        <v>12</v>
      </c>
      <c r="AE672">
        <v>12</v>
      </c>
      <c r="AF672">
        <v>12</v>
      </c>
    </row>
    <row r="673" spans="1:32" x14ac:dyDescent="0.35">
      <c r="A673">
        <v>1006</v>
      </c>
      <c r="B673" t="s">
        <v>36</v>
      </c>
      <c r="C673">
        <v>1</v>
      </c>
      <c r="J673" t="s">
        <v>2464</v>
      </c>
      <c r="L673">
        <v>39.866999999999997</v>
      </c>
      <c r="M673">
        <v>41.046999999999997</v>
      </c>
      <c r="N673">
        <v>80.265000000000001</v>
      </c>
      <c r="O673">
        <v>81.183000000000007</v>
      </c>
      <c r="P673">
        <v>83.576999999999998</v>
      </c>
      <c r="Q673">
        <v>84.293999999999997</v>
      </c>
      <c r="R673">
        <v>123.77500000000001</v>
      </c>
      <c r="S673">
        <v>123.709</v>
      </c>
      <c r="T673">
        <v>65.822000000000003</v>
      </c>
      <c r="U673">
        <v>64.897000000000006</v>
      </c>
      <c r="V673">
        <v>34.177999999999997</v>
      </c>
      <c r="W673">
        <v>35.103000000000002</v>
      </c>
      <c r="X673">
        <v>16.317</v>
      </c>
      <c r="Y673">
        <v>14.33</v>
      </c>
      <c r="Z673">
        <v>35.103000000000002</v>
      </c>
      <c r="AA673">
        <v>34.177999999999997</v>
      </c>
      <c r="AB673">
        <v>11.602</v>
      </c>
      <c r="AC673">
        <v>22</v>
      </c>
      <c r="AD673">
        <v>20</v>
      </c>
      <c r="AE673">
        <v>20</v>
      </c>
      <c r="AF673">
        <v>20</v>
      </c>
    </row>
    <row r="674" spans="1:32" x14ac:dyDescent="0.35">
      <c r="A674">
        <v>1006</v>
      </c>
      <c r="B674" t="s">
        <v>36</v>
      </c>
      <c r="C674">
        <v>2</v>
      </c>
      <c r="J674" t="s">
        <v>2465</v>
      </c>
      <c r="L674">
        <v>56.097999999999999</v>
      </c>
      <c r="M674">
        <v>61.481999999999999</v>
      </c>
      <c r="N674">
        <v>117.40600000000001</v>
      </c>
      <c r="O674">
        <v>118.27500000000001</v>
      </c>
      <c r="P674">
        <v>112.14</v>
      </c>
      <c r="Q674">
        <v>112.45</v>
      </c>
      <c r="R674">
        <v>113.96</v>
      </c>
      <c r="S674">
        <v>113.85899999999999</v>
      </c>
      <c r="T674">
        <v>64.007000000000005</v>
      </c>
      <c r="U674">
        <v>61.497</v>
      </c>
      <c r="V674">
        <v>35.993000000000002</v>
      </c>
      <c r="W674">
        <v>38.503</v>
      </c>
      <c r="X674">
        <v>12.823</v>
      </c>
      <c r="Y674">
        <v>13.12</v>
      </c>
      <c r="Z674">
        <v>38.503</v>
      </c>
      <c r="AA674">
        <v>35.993000000000002</v>
      </c>
      <c r="AB674">
        <v>11.225</v>
      </c>
      <c r="AC674">
        <v>10</v>
      </c>
      <c r="AD674">
        <v>10</v>
      </c>
      <c r="AE674">
        <v>10</v>
      </c>
      <c r="AF674">
        <v>10</v>
      </c>
    </row>
    <row r="675" spans="1:32" x14ac:dyDescent="0.35">
      <c r="A675">
        <v>1007</v>
      </c>
      <c r="B675" t="s">
        <v>36</v>
      </c>
      <c r="C675">
        <v>1</v>
      </c>
      <c r="J675" t="s">
        <v>2468</v>
      </c>
      <c r="L675">
        <v>48.097999999999999</v>
      </c>
      <c r="M675">
        <v>44.033000000000001</v>
      </c>
      <c r="N675">
        <v>91.180999999999997</v>
      </c>
      <c r="O675">
        <v>93.227999999999994</v>
      </c>
      <c r="P675">
        <v>75.62</v>
      </c>
      <c r="Q675">
        <v>76.986000000000004</v>
      </c>
      <c r="R675">
        <v>98.998000000000005</v>
      </c>
      <c r="S675">
        <v>98.988</v>
      </c>
      <c r="T675">
        <v>63.661000000000001</v>
      </c>
      <c r="U675">
        <v>65.548000000000002</v>
      </c>
      <c r="V675">
        <v>36.338999999999999</v>
      </c>
      <c r="W675">
        <v>34.451999999999998</v>
      </c>
      <c r="X675">
        <v>14.545999999999999</v>
      </c>
      <c r="Y675">
        <v>15.634</v>
      </c>
      <c r="Z675">
        <v>34.451999999999998</v>
      </c>
      <c r="AA675">
        <v>36.338999999999999</v>
      </c>
      <c r="AB675">
        <v>10.255000000000001</v>
      </c>
      <c r="AC675">
        <v>13</v>
      </c>
      <c r="AD675">
        <v>12</v>
      </c>
      <c r="AE675">
        <v>12</v>
      </c>
      <c r="AF675">
        <v>12</v>
      </c>
    </row>
    <row r="676" spans="1:32" x14ac:dyDescent="0.35">
      <c r="A676">
        <v>1007</v>
      </c>
      <c r="B676" t="s">
        <v>36</v>
      </c>
      <c r="C676">
        <v>2</v>
      </c>
      <c r="J676" t="s">
        <v>2469</v>
      </c>
      <c r="L676">
        <v>40.338999999999999</v>
      </c>
      <c r="M676">
        <v>39.923999999999999</v>
      </c>
      <c r="N676">
        <v>80.683000000000007</v>
      </c>
      <c r="O676">
        <v>80.552999999999997</v>
      </c>
      <c r="P676">
        <v>60.828000000000003</v>
      </c>
      <c r="Q676">
        <v>60.274000000000001</v>
      </c>
      <c r="R676">
        <v>90.275000000000006</v>
      </c>
      <c r="S676">
        <v>91.254999999999995</v>
      </c>
      <c r="T676">
        <v>66.701999999999998</v>
      </c>
      <c r="U676">
        <v>67.206999999999994</v>
      </c>
      <c r="V676">
        <v>33.298000000000002</v>
      </c>
      <c r="W676">
        <v>32.792999999999999</v>
      </c>
      <c r="X676">
        <v>16.686</v>
      </c>
      <c r="Y676">
        <v>17.497</v>
      </c>
      <c r="Z676">
        <v>32.792999999999999</v>
      </c>
      <c r="AA676">
        <v>33.298000000000002</v>
      </c>
      <c r="AB676">
        <v>7.883</v>
      </c>
      <c r="AC676">
        <v>10</v>
      </c>
      <c r="AD676">
        <v>10</v>
      </c>
      <c r="AE676">
        <v>10</v>
      </c>
      <c r="AF676">
        <v>10</v>
      </c>
    </row>
    <row r="677" spans="1:32" x14ac:dyDescent="0.35">
      <c r="A677">
        <v>1008</v>
      </c>
      <c r="B677" t="s">
        <v>36</v>
      </c>
      <c r="C677">
        <v>1</v>
      </c>
      <c r="J677" t="s">
        <v>2475</v>
      </c>
      <c r="L677">
        <v>50.204999999999998</v>
      </c>
      <c r="M677">
        <v>53.063000000000002</v>
      </c>
      <c r="N677">
        <v>102.788</v>
      </c>
      <c r="O677">
        <v>103.279</v>
      </c>
      <c r="P677">
        <v>80.959000000000003</v>
      </c>
      <c r="Q677">
        <v>81.478999999999999</v>
      </c>
      <c r="R677">
        <v>93.971999999999994</v>
      </c>
      <c r="S677">
        <v>94.433000000000007</v>
      </c>
      <c r="T677">
        <v>65.546000000000006</v>
      </c>
      <c r="U677">
        <v>61.728999999999999</v>
      </c>
      <c r="V677">
        <v>34.454000000000001</v>
      </c>
      <c r="W677">
        <v>38.271000000000001</v>
      </c>
      <c r="X677">
        <v>15.175000000000001</v>
      </c>
      <c r="Y677">
        <v>12.51</v>
      </c>
      <c r="Z677">
        <v>38.271000000000001</v>
      </c>
      <c r="AA677">
        <v>34.454000000000001</v>
      </c>
      <c r="AB677">
        <v>12.045</v>
      </c>
      <c r="AC677">
        <v>10</v>
      </c>
      <c r="AD677">
        <v>10</v>
      </c>
      <c r="AE677">
        <v>10</v>
      </c>
      <c r="AF677">
        <v>10</v>
      </c>
    </row>
    <row r="678" spans="1:32" x14ac:dyDescent="0.35">
      <c r="A678">
        <v>1008</v>
      </c>
      <c r="B678" t="s">
        <v>36</v>
      </c>
      <c r="C678">
        <v>2</v>
      </c>
      <c r="J678" t="s">
        <v>2476</v>
      </c>
      <c r="L678">
        <v>65.405000000000001</v>
      </c>
      <c r="M678">
        <v>64.33</v>
      </c>
      <c r="N678">
        <v>129.49700000000001</v>
      </c>
      <c r="O678">
        <v>130.357</v>
      </c>
      <c r="P678">
        <v>100.90900000000001</v>
      </c>
      <c r="Q678">
        <v>101.97799999999999</v>
      </c>
      <c r="R678">
        <v>93.659000000000006</v>
      </c>
      <c r="S678">
        <v>93.855999999999995</v>
      </c>
      <c r="T678">
        <v>65.793999999999997</v>
      </c>
      <c r="U678">
        <v>60.988</v>
      </c>
      <c r="V678">
        <v>34.206000000000003</v>
      </c>
      <c r="W678">
        <v>39.012</v>
      </c>
      <c r="X678">
        <v>15.725</v>
      </c>
      <c r="Y678">
        <v>11.917</v>
      </c>
      <c r="Z678">
        <v>39.012</v>
      </c>
      <c r="AA678">
        <v>34.206000000000003</v>
      </c>
      <c r="AB678">
        <v>11.17</v>
      </c>
      <c r="AC678">
        <v>10</v>
      </c>
      <c r="AD678">
        <v>9</v>
      </c>
      <c r="AE678">
        <v>9</v>
      </c>
      <c r="AF678">
        <v>9</v>
      </c>
    </row>
    <row r="679" spans="1:32" x14ac:dyDescent="0.35">
      <c r="A679">
        <v>1009</v>
      </c>
      <c r="B679" t="s">
        <v>36</v>
      </c>
      <c r="C679">
        <v>1</v>
      </c>
      <c r="J679" t="s">
        <v>2480</v>
      </c>
      <c r="L679">
        <v>44.465000000000003</v>
      </c>
      <c r="M679">
        <v>47.933</v>
      </c>
      <c r="N679">
        <v>92.111000000000004</v>
      </c>
      <c r="O679">
        <v>92.427000000000007</v>
      </c>
      <c r="P679">
        <v>87.168000000000006</v>
      </c>
      <c r="Q679">
        <v>87.152000000000001</v>
      </c>
      <c r="R679">
        <v>113.29</v>
      </c>
      <c r="S679">
        <v>113.04</v>
      </c>
      <c r="T679">
        <v>63.862000000000002</v>
      </c>
      <c r="U679">
        <v>61.816000000000003</v>
      </c>
      <c r="V679">
        <v>36.137999999999998</v>
      </c>
      <c r="W679">
        <v>38.183999999999997</v>
      </c>
      <c r="X679">
        <v>12.867000000000001</v>
      </c>
      <c r="Y679">
        <v>13.124000000000001</v>
      </c>
      <c r="Z679">
        <v>38.183999999999997</v>
      </c>
      <c r="AA679">
        <v>36.137999999999998</v>
      </c>
      <c r="AB679">
        <v>11.218</v>
      </c>
      <c r="AC679">
        <v>16</v>
      </c>
      <c r="AD679">
        <v>15</v>
      </c>
      <c r="AE679">
        <v>15</v>
      </c>
      <c r="AF679">
        <v>15</v>
      </c>
    </row>
    <row r="680" spans="1:32" x14ac:dyDescent="0.35">
      <c r="A680">
        <v>1009</v>
      </c>
      <c r="B680" t="s">
        <v>36</v>
      </c>
      <c r="C680">
        <v>2</v>
      </c>
      <c r="J680" t="s">
        <v>2481</v>
      </c>
      <c r="L680">
        <v>55.097999999999999</v>
      </c>
      <c r="M680">
        <v>56.1</v>
      </c>
      <c r="N680">
        <v>111.119</v>
      </c>
      <c r="O680">
        <v>111.134</v>
      </c>
      <c r="P680">
        <v>111.777</v>
      </c>
      <c r="Q680">
        <v>111.533</v>
      </c>
      <c r="R680">
        <v>120.455</v>
      </c>
      <c r="S680">
        <v>119.60299999999999</v>
      </c>
      <c r="T680">
        <v>61.704999999999998</v>
      </c>
      <c r="U680">
        <v>61.177999999999997</v>
      </c>
      <c r="V680">
        <v>38.295000000000002</v>
      </c>
      <c r="W680">
        <v>38.822000000000003</v>
      </c>
      <c r="X680">
        <v>11.468999999999999</v>
      </c>
      <c r="Y680">
        <v>11.347</v>
      </c>
      <c r="Z680">
        <v>38.822000000000003</v>
      </c>
      <c r="AA680">
        <v>38.295000000000002</v>
      </c>
      <c r="AB680">
        <v>12.522</v>
      </c>
      <c r="AC680">
        <v>14</v>
      </c>
      <c r="AD680">
        <v>12</v>
      </c>
      <c r="AE680">
        <v>12</v>
      </c>
      <c r="AF680">
        <v>12</v>
      </c>
    </row>
    <row r="681" spans="1:32" x14ac:dyDescent="0.35">
      <c r="A681">
        <v>1010</v>
      </c>
      <c r="B681" t="s">
        <v>36</v>
      </c>
      <c r="C681">
        <v>1</v>
      </c>
      <c r="J681" t="s">
        <v>2484</v>
      </c>
      <c r="L681">
        <v>40.32</v>
      </c>
      <c r="M681">
        <v>41.530999999999999</v>
      </c>
      <c r="N681">
        <v>81.721000000000004</v>
      </c>
      <c r="O681">
        <v>81.840999999999994</v>
      </c>
      <c r="P681">
        <v>95.915000000000006</v>
      </c>
      <c r="Q681">
        <v>96.525000000000006</v>
      </c>
      <c r="R681">
        <v>141.761</v>
      </c>
      <c r="S681">
        <v>141.23699999999999</v>
      </c>
      <c r="T681">
        <v>61.066000000000003</v>
      </c>
      <c r="U681">
        <v>61.201999999999998</v>
      </c>
      <c r="V681">
        <v>38.933999999999997</v>
      </c>
      <c r="W681">
        <v>38.798000000000002</v>
      </c>
      <c r="X681">
        <v>12.116</v>
      </c>
      <c r="Y681">
        <v>10.504</v>
      </c>
      <c r="Z681">
        <v>38.798000000000002</v>
      </c>
      <c r="AA681">
        <v>38.933999999999997</v>
      </c>
      <c r="AB681">
        <v>7.9749999999999996</v>
      </c>
      <c r="AC681">
        <v>16</v>
      </c>
      <c r="AD681">
        <v>14</v>
      </c>
      <c r="AE681">
        <v>14</v>
      </c>
      <c r="AF681">
        <v>14</v>
      </c>
    </row>
    <row r="682" spans="1:32" x14ac:dyDescent="0.35">
      <c r="A682">
        <v>1010</v>
      </c>
      <c r="B682" t="s">
        <v>36</v>
      </c>
      <c r="C682">
        <v>2</v>
      </c>
      <c r="J682" t="s">
        <v>2485</v>
      </c>
      <c r="L682">
        <v>61.393999999999998</v>
      </c>
      <c r="M682">
        <v>56.634</v>
      </c>
      <c r="N682">
        <v>120.47799999999999</v>
      </c>
      <c r="O682">
        <v>116.874</v>
      </c>
      <c r="P682">
        <v>109.89700000000001</v>
      </c>
      <c r="Q682">
        <v>108.833</v>
      </c>
      <c r="R682">
        <v>109.746</v>
      </c>
      <c r="S682">
        <v>110.372</v>
      </c>
      <c r="T682">
        <v>62.472000000000001</v>
      </c>
      <c r="U682">
        <v>62.716999999999999</v>
      </c>
      <c r="V682">
        <v>37.527999999999999</v>
      </c>
      <c r="W682">
        <v>37.283000000000001</v>
      </c>
      <c r="X682">
        <v>13.401</v>
      </c>
      <c r="Y682">
        <v>12.31</v>
      </c>
      <c r="Z682">
        <v>37.283000000000001</v>
      </c>
      <c r="AA682">
        <v>37.527999999999999</v>
      </c>
      <c r="AB682">
        <v>10.401999999999999</v>
      </c>
      <c r="AC682">
        <v>10</v>
      </c>
      <c r="AD682">
        <v>10</v>
      </c>
      <c r="AE682">
        <v>10</v>
      </c>
      <c r="AF682">
        <v>10</v>
      </c>
    </row>
    <row r="683" spans="1:32" x14ac:dyDescent="0.35">
      <c r="A683">
        <v>1011</v>
      </c>
      <c r="B683" t="s">
        <v>36</v>
      </c>
      <c r="C683">
        <v>1</v>
      </c>
      <c r="J683" t="s">
        <v>2488</v>
      </c>
      <c r="L683">
        <v>30.475999999999999</v>
      </c>
      <c r="M683">
        <v>33.753999999999998</v>
      </c>
      <c r="N683">
        <v>64.775000000000006</v>
      </c>
      <c r="O683">
        <v>64.111999999999995</v>
      </c>
      <c r="P683">
        <v>65.421000000000006</v>
      </c>
      <c r="Q683">
        <v>65.111999999999995</v>
      </c>
      <c r="R683">
        <v>120.85599999999999</v>
      </c>
      <c r="S683">
        <v>120.992</v>
      </c>
      <c r="T683">
        <v>65.506</v>
      </c>
      <c r="U683">
        <v>66.656999999999996</v>
      </c>
      <c r="V683">
        <v>34.494</v>
      </c>
      <c r="W683">
        <v>33.343000000000004</v>
      </c>
      <c r="X683">
        <v>14.487</v>
      </c>
      <c r="Y683">
        <v>17.331</v>
      </c>
      <c r="Z683">
        <v>33.343000000000004</v>
      </c>
      <c r="AA683">
        <v>34.494</v>
      </c>
      <c r="AB683">
        <v>24.44</v>
      </c>
      <c r="AC683">
        <v>10</v>
      </c>
      <c r="AD683">
        <v>10</v>
      </c>
      <c r="AE683">
        <v>10</v>
      </c>
      <c r="AF683">
        <v>10</v>
      </c>
    </row>
    <row r="684" spans="1:32" x14ac:dyDescent="0.35">
      <c r="A684">
        <v>1011</v>
      </c>
      <c r="B684" t="s">
        <v>36</v>
      </c>
      <c r="C684">
        <v>2</v>
      </c>
      <c r="J684" t="s">
        <v>2489</v>
      </c>
      <c r="L684">
        <v>35.378</v>
      </c>
      <c r="M684">
        <v>34.146000000000001</v>
      </c>
      <c r="N684">
        <v>69.248999999999995</v>
      </c>
      <c r="O684">
        <v>69.331000000000003</v>
      </c>
      <c r="P684">
        <v>69.120999999999995</v>
      </c>
      <c r="Q684">
        <v>68.655000000000001</v>
      </c>
      <c r="R684">
        <v>118.729</v>
      </c>
      <c r="S684">
        <v>118.675</v>
      </c>
      <c r="T684">
        <v>64.281999999999996</v>
      </c>
      <c r="U684">
        <v>65.775000000000006</v>
      </c>
      <c r="V684">
        <v>35.718000000000004</v>
      </c>
      <c r="W684">
        <v>34.225000000000001</v>
      </c>
      <c r="X684">
        <v>14.852</v>
      </c>
      <c r="Y684">
        <v>15.496</v>
      </c>
      <c r="Z684">
        <v>34.225000000000001</v>
      </c>
      <c r="AA684">
        <v>35.718000000000004</v>
      </c>
      <c r="AB684">
        <v>24.885000000000002</v>
      </c>
      <c r="AC684">
        <v>10</v>
      </c>
      <c r="AD684">
        <v>9</v>
      </c>
      <c r="AE684">
        <v>9</v>
      </c>
      <c r="AF684">
        <v>9</v>
      </c>
    </row>
    <row r="685" spans="1:32" x14ac:dyDescent="0.35">
      <c r="A685">
        <v>1012</v>
      </c>
      <c r="B685" t="s">
        <v>36</v>
      </c>
      <c r="C685">
        <v>1</v>
      </c>
      <c r="J685" t="s">
        <v>2492</v>
      </c>
      <c r="L685">
        <v>36.615000000000002</v>
      </c>
      <c r="M685">
        <v>27.248999999999999</v>
      </c>
      <c r="N685">
        <v>64.316999999999993</v>
      </c>
      <c r="O685">
        <v>64.025000000000006</v>
      </c>
      <c r="P685">
        <v>73.677999999999997</v>
      </c>
      <c r="Q685">
        <v>73.662000000000006</v>
      </c>
      <c r="R685">
        <v>139.404</v>
      </c>
      <c r="S685">
        <v>138.024</v>
      </c>
      <c r="T685">
        <v>62.578000000000003</v>
      </c>
      <c r="U685">
        <v>64.024000000000001</v>
      </c>
      <c r="V685">
        <v>37.421999999999997</v>
      </c>
      <c r="W685">
        <v>35.975999999999999</v>
      </c>
      <c r="X685">
        <v>15.906000000000001</v>
      </c>
      <c r="Y685">
        <v>10.717000000000001</v>
      </c>
      <c r="Z685">
        <v>35.975999999999999</v>
      </c>
      <c r="AA685">
        <v>37.421999999999997</v>
      </c>
      <c r="AB685">
        <v>22.036999999999999</v>
      </c>
      <c r="AC685">
        <v>18</v>
      </c>
      <c r="AD685">
        <v>17</v>
      </c>
      <c r="AE685">
        <v>17</v>
      </c>
      <c r="AF685">
        <v>17</v>
      </c>
    </row>
    <row r="686" spans="1:32" x14ac:dyDescent="0.35">
      <c r="A686">
        <v>1012</v>
      </c>
      <c r="B686" t="s">
        <v>36</v>
      </c>
      <c r="C686">
        <v>2</v>
      </c>
      <c r="J686" t="s">
        <v>2493</v>
      </c>
      <c r="L686">
        <v>33.024000000000001</v>
      </c>
      <c r="M686">
        <v>24.847999999999999</v>
      </c>
      <c r="N686">
        <v>57.905000000000001</v>
      </c>
      <c r="O686">
        <v>58.017000000000003</v>
      </c>
      <c r="P686">
        <v>61.295000000000002</v>
      </c>
      <c r="Q686">
        <v>61.695999999999998</v>
      </c>
      <c r="R686">
        <v>127.151</v>
      </c>
      <c r="S686">
        <v>126.1</v>
      </c>
      <c r="T686">
        <v>59.311</v>
      </c>
      <c r="U686">
        <v>69.084999999999994</v>
      </c>
      <c r="V686">
        <v>40.689</v>
      </c>
      <c r="W686">
        <v>30.914999999999999</v>
      </c>
      <c r="X686">
        <v>16.204000000000001</v>
      </c>
      <c r="Y686">
        <v>12.068</v>
      </c>
      <c r="Z686">
        <v>30.914999999999999</v>
      </c>
      <c r="AA686">
        <v>40.689</v>
      </c>
      <c r="AB686">
        <v>19.492999999999999</v>
      </c>
      <c r="AC686">
        <v>15</v>
      </c>
      <c r="AD686">
        <v>17</v>
      </c>
      <c r="AE686">
        <v>15</v>
      </c>
      <c r="AF686">
        <v>15</v>
      </c>
    </row>
    <row r="687" spans="1:32" x14ac:dyDescent="0.35">
      <c r="A687">
        <v>1013</v>
      </c>
      <c r="B687" t="s">
        <v>36</v>
      </c>
      <c r="C687">
        <v>1</v>
      </c>
      <c r="J687" t="s">
        <v>2496</v>
      </c>
      <c r="L687">
        <v>43.862000000000002</v>
      </c>
      <c r="M687">
        <v>42.747999999999998</v>
      </c>
      <c r="N687">
        <v>86.626999999999995</v>
      </c>
      <c r="O687">
        <v>86.105000000000004</v>
      </c>
      <c r="P687">
        <v>88.352000000000004</v>
      </c>
      <c r="Q687">
        <v>88.555999999999997</v>
      </c>
      <c r="R687">
        <v>122.449</v>
      </c>
      <c r="S687">
        <v>123.092</v>
      </c>
      <c r="T687">
        <v>64.828999999999994</v>
      </c>
      <c r="U687">
        <v>62.552999999999997</v>
      </c>
      <c r="V687">
        <v>35.170999999999999</v>
      </c>
      <c r="W687">
        <v>37.447000000000003</v>
      </c>
      <c r="X687">
        <v>12.051</v>
      </c>
      <c r="Y687">
        <v>15.757999999999999</v>
      </c>
      <c r="Z687">
        <v>37.447000000000003</v>
      </c>
      <c r="AA687">
        <v>35.170999999999999</v>
      </c>
      <c r="AB687">
        <v>17.547999999999998</v>
      </c>
      <c r="AC687">
        <v>17</v>
      </c>
      <c r="AD687">
        <v>18</v>
      </c>
      <c r="AE687">
        <v>17</v>
      </c>
      <c r="AF687">
        <v>17</v>
      </c>
    </row>
    <row r="688" spans="1:32" x14ac:dyDescent="0.35">
      <c r="A688">
        <v>1013</v>
      </c>
      <c r="B688" t="s">
        <v>36</v>
      </c>
      <c r="C688">
        <v>2</v>
      </c>
      <c r="J688" t="s">
        <v>2497</v>
      </c>
      <c r="L688">
        <v>61.024999999999999</v>
      </c>
      <c r="M688">
        <v>56.692999999999998</v>
      </c>
      <c r="N688">
        <v>117.718</v>
      </c>
      <c r="O688">
        <v>116.441</v>
      </c>
      <c r="P688">
        <v>111.21899999999999</v>
      </c>
      <c r="Q688">
        <v>110.96599999999999</v>
      </c>
      <c r="R688">
        <v>113.413</v>
      </c>
      <c r="S688">
        <v>113.59099999999999</v>
      </c>
      <c r="T688">
        <v>62.671999999999997</v>
      </c>
      <c r="U688">
        <v>61.718000000000004</v>
      </c>
      <c r="V688">
        <v>37.328000000000003</v>
      </c>
      <c r="W688">
        <v>38.281999999999996</v>
      </c>
      <c r="X688">
        <v>10.254</v>
      </c>
      <c r="Y688">
        <v>13.468</v>
      </c>
      <c r="Z688">
        <v>38.281999999999996</v>
      </c>
      <c r="AA688">
        <v>37.328000000000003</v>
      </c>
      <c r="AB688">
        <v>16.22</v>
      </c>
      <c r="AC688">
        <v>15</v>
      </c>
      <c r="AD688">
        <v>10</v>
      </c>
      <c r="AE688">
        <v>10</v>
      </c>
      <c r="AF688">
        <v>10</v>
      </c>
    </row>
    <row r="689" spans="1:32" x14ac:dyDescent="0.35">
      <c r="A689">
        <v>1015</v>
      </c>
      <c r="B689" t="s">
        <v>36</v>
      </c>
      <c r="C689">
        <v>1</v>
      </c>
      <c r="J689" t="s">
        <v>2502</v>
      </c>
      <c r="L689">
        <v>49.069000000000003</v>
      </c>
      <c r="M689">
        <v>50.335999999999999</v>
      </c>
      <c r="N689">
        <v>99.013000000000005</v>
      </c>
      <c r="O689">
        <v>100.005</v>
      </c>
      <c r="P689">
        <v>114.369</v>
      </c>
      <c r="Q689">
        <v>115.399</v>
      </c>
      <c r="R689">
        <v>140.61099999999999</v>
      </c>
      <c r="S689">
        <v>142.19200000000001</v>
      </c>
      <c r="T689">
        <v>60.363</v>
      </c>
      <c r="U689">
        <v>61.267000000000003</v>
      </c>
      <c r="V689">
        <v>39.637</v>
      </c>
      <c r="W689">
        <v>38.732999999999997</v>
      </c>
      <c r="X689">
        <v>12.019</v>
      </c>
      <c r="Y689">
        <v>9.7569999999999997</v>
      </c>
      <c r="Z689">
        <v>38.732999999999997</v>
      </c>
      <c r="AA689">
        <v>39.637</v>
      </c>
      <c r="AB689">
        <v>13.936</v>
      </c>
      <c r="AC689">
        <v>17</v>
      </c>
      <c r="AD689">
        <v>16</v>
      </c>
      <c r="AE689">
        <v>16</v>
      </c>
      <c r="AF689">
        <v>16</v>
      </c>
    </row>
    <row r="690" spans="1:32" x14ac:dyDescent="0.35">
      <c r="A690">
        <v>1015</v>
      </c>
      <c r="B690" t="s">
        <v>36</v>
      </c>
      <c r="C690">
        <v>2</v>
      </c>
      <c r="J690" t="s">
        <v>2503</v>
      </c>
      <c r="L690">
        <v>85.474999999999994</v>
      </c>
      <c r="M690">
        <v>80.295000000000002</v>
      </c>
      <c r="N690">
        <v>166.28299999999999</v>
      </c>
      <c r="O690">
        <v>166.18700000000001</v>
      </c>
      <c r="P690">
        <v>151.95699999999999</v>
      </c>
      <c r="Q690">
        <v>151.16300000000001</v>
      </c>
      <c r="R690">
        <v>108.971</v>
      </c>
      <c r="S690">
        <v>108.31399999999999</v>
      </c>
      <c r="T690">
        <v>59.33</v>
      </c>
      <c r="U690">
        <v>61.652999999999999</v>
      </c>
      <c r="V690">
        <v>40.67</v>
      </c>
      <c r="W690">
        <v>38.347000000000001</v>
      </c>
      <c r="X690">
        <v>9.3190000000000008</v>
      </c>
      <c r="Y690">
        <v>10.997999999999999</v>
      </c>
      <c r="Z690">
        <v>38.347000000000001</v>
      </c>
      <c r="AA690">
        <v>40.67</v>
      </c>
      <c r="AB690">
        <v>14.922000000000001</v>
      </c>
      <c r="AC690">
        <v>9</v>
      </c>
      <c r="AD690">
        <v>8</v>
      </c>
      <c r="AE690">
        <v>8</v>
      </c>
      <c r="AF690">
        <v>8</v>
      </c>
    </row>
    <row r="691" spans="1:32" x14ac:dyDescent="0.35">
      <c r="A691">
        <v>1016</v>
      </c>
      <c r="B691" t="s">
        <v>36</v>
      </c>
      <c r="C691">
        <v>1</v>
      </c>
      <c r="J691" t="s">
        <v>2506</v>
      </c>
      <c r="L691">
        <v>26.585999999999999</v>
      </c>
      <c r="M691">
        <v>40.590000000000003</v>
      </c>
      <c r="N691">
        <v>66.945999999999998</v>
      </c>
      <c r="O691">
        <v>66.554000000000002</v>
      </c>
      <c r="P691">
        <v>54.765000000000001</v>
      </c>
      <c r="Q691">
        <v>54.965000000000003</v>
      </c>
      <c r="R691">
        <v>100.392</v>
      </c>
      <c r="S691">
        <v>100.02800000000001</v>
      </c>
      <c r="T691">
        <v>67.966999999999999</v>
      </c>
      <c r="U691">
        <v>66.149000000000001</v>
      </c>
      <c r="V691">
        <v>32.033000000000001</v>
      </c>
      <c r="W691">
        <v>33.850999999999999</v>
      </c>
      <c r="X691">
        <v>17.77</v>
      </c>
      <c r="Y691">
        <v>16.521000000000001</v>
      </c>
      <c r="Z691">
        <v>33.850999999999999</v>
      </c>
      <c r="AA691">
        <v>32.033000000000001</v>
      </c>
      <c r="AB691">
        <v>11.875</v>
      </c>
      <c r="AC691">
        <v>19</v>
      </c>
      <c r="AD691">
        <v>16</v>
      </c>
      <c r="AE691">
        <v>16</v>
      </c>
      <c r="AF691">
        <v>16</v>
      </c>
    </row>
    <row r="692" spans="1:32" x14ac:dyDescent="0.35">
      <c r="A692">
        <v>1016</v>
      </c>
      <c r="B692" t="s">
        <v>36</v>
      </c>
      <c r="C692">
        <v>2</v>
      </c>
      <c r="J692" t="s">
        <v>2507</v>
      </c>
      <c r="L692">
        <v>63.16</v>
      </c>
      <c r="M692">
        <v>60.511000000000003</v>
      </c>
      <c r="N692">
        <v>123.813</v>
      </c>
      <c r="O692">
        <v>122.834</v>
      </c>
      <c r="P692">
        <v>111.96899999999999</v>
      </c>
      <c r="Q692">
        <v>113.708</v>
      </c>
      <c r="R692">
        <v>108.309</v>
      </c>
      <c r="S692">
        <v>109.148</v>
      </c>
      <c r="T692">
        <v>60.223999999999997</v>
      </c>
      <c r="U692">
        <v>60.853000000000002</v>
      </c>
      <c r="V692">
        <v>39.776000000000003</v>
      </c>
      <c r="W692">
        <v>39.146999999999998</v>
      </c>
      <c r="X692">
        <v>10.603</v>
      </c>
      <c r="Y692">
        <v>10.23</v>
      </c>
      <c r="Z692">
        <v>39.146999999999998</v>
      </c>
      <c r="AA692">
        <v>39.776000000000003</v>
      </c>
      <c r="AB692">
        <v>8.5220000000000002</v>
      </c>
      <c r="AC692">
        <v>10</v>
      </c>
      <c r="AD692">
        <v>10</v>
      </c>
      <c r="AE692">
        <v>10</v>
      </c>
      <c r="AF692">
        <v>10</v>
      </c>
    </row>
    <row r="693" spans="1:32" x14ac:dyDescent="0.35">
      <c r="A693">
        <v>1017</v>
      </c>
      <c r="B693" t="s">
        <v>36</v>
      </c>
      <c r="C693">
        <v>1</v>
      </c>
      <c r="J693" t="s">
        <v>2510</v>
      </c>
      <c r="L693">
        <v>50.195</v>
      </c>
      <c r="M693">
        <v>46.162999999999997</v>
      </c>
      <c r="N693">
        <v>96.707999999999998</v>
      </c>
      <c r="O693">
        <v>97.090999999999994</v>
      </c>
      <c r="P693">
        <v>121.758</v>
      </c>
      <c r="Q693">
        <v>121.67</v>
      </c>
      <c r="R693">
        <v>151.79900000000001</v>
      </c>
      <c r="S693">
        <v>151.03800000000001</v>
      </c>
      <c r="T693">
        <v>60.542000000000002</v>
      </c>
      <c r="U693">
        <v>60.234999999999999</v>
      </c>
      <c r="V693">
        <v>39.457999999999998</v>
      </c>
      <c r="W693">
        <v>39.765000000000001</v>
      </c>
      <c r="X693">
        <v>9.8119999999999994</v>
      </c>
      <c r="Y693">
        <v>11.186</v>
      </c>
      <c r="Z693">
        <v>39.765000000000001</v>
      </c>
      <c r="AA693">
        <v>39.457999999999998</v>
      </c>
      <c r="AB693">
        <v>9.9740000000000002</v>
      </c>
      <c r="AC693">
        <v>15</v>
      </c>
      <c r="AD693">
        <v>15</v>
      </c>
      <c r="AE693">
        <v>15</v>
      </c>
      <c r="AF693">
        <v>15</v>
      </c>
    </row>
    <row r="694" spans="1:32" x14ac:dyDescent="0.35">
      <c r="A694">
        <v>1017</v>
      </c>
      <c r="B694" t="s">
        <v>36</v>
      </c>
      <c r="C694">
        <v>2</v>
      </c>
      <c r="J694" t="s">
        <v>2511</v>
      </c>
      <c r="L694">
        <v>60.942</v>
      </c>
      <c r="M694">
        <v>56.453000000000003</v>
      </c>
      <c r="N694">
        <v>116.89</v>
      </c>
      <c r="O694">
        <v>117.348</v>
      </c>
      <c r="P694">
        <v>124.9</v>
      </c>
      <c r="Q694">
        <v>125.185</v>
      </c>
      <c r="R694">
        <v>127.81100000000001</v>
      </c>
      <c r="S694">
        <v>128.661</v>
      </c>
      <c r="T694">
        <v>62.56</v>
      </c>
      <c r="U694">
        <v>61.811</v>
      </c>
      <c r="V694">
        <v>37.44</v>
      </c>
      <c r="W694">
        <v>38.189</v>
      </c>
      <c r="X694">
        <v>11.18</v>
      </c>
      <c r="Y694">
        <v>13.449</v>
      </c>
      <c r="Z694">
        <v>38.189</v>
      </c>
      <c r="AA694">
        <v>37.44</v>
      </c>
      <c r="AB694">
        <v>10.238</v>
      </c>
      <c r="AC694">
        <v>10</v>
      </c>
      <c r="AD694">
        <v>13</v>
      </c>
      <c r="AE694">
        <v>10</v>
      </c>
      <c r="AF694">
        <v>10</v>
      </c>
    </row>
    <row r="695" spans="1:32" x14ac:dyDescent="0.35">
      <c r="A695">
        <v>1018</v>
      </c>
      <c r="B695" t="s">
        <v>36</v>
      </c>
      <c r="C695">
        <v>1</v>
      </c>
      <c r="J695" t="s">
        <v>2514</v>
      </c>
      <c r="L695">
        <v>49.423999999999999</v>
      </c>
      <c r="M695">
        <v>50.253999999999998</v>
      </c>
      <c r="N695">
        <v>99.908000000000001</v>
      </c>
      <c r="O695">
        <v>99.533000000000001</v>
      </c>
      <c r="P695">
        <v>93.685000000000002</v>
      </c>
      <c r="Q695">
        <v>93.423000000000002</v>
      </c>
      <c r="R695">
        <v>112.654</v>
      </c>
      <c r="S695">
        <v>112.869</v>
      </c>
      <c r="T695">
        <v>63.4</v>
      </c>
      <c r="U695">
        <v>61.497999999999998</v>
      </c>
      <c r="V695">
        <v>36.6</v>
      </c>
      <c r="W695">
        <v>38.502000000000002</v>
      </c>
      <c r="X695">
        <v>13.683999999999999</v>
      </c>
      <c r="Y695">
        <v>11.058</v>
      </c>
      <c r="Z695">
        <v>38.502000000000002</v>
      </c>
      <c r="AA695">
        <v>36.6</v>
      </c>
      <c r="AB695">
        <v>12.342000000000001</v>
      </c>
      <c r="AC695">
        <v>14</v>
      </c>
      <c r="AD695">
        <v>11</v>
      </c>
      <c r="AE695">
        <v>11</v>
      </c>
      <c r="AF695">
        <v>11</v>
      </c>
    </row>
    <row r="696" spans="1:32" x14ac:dyDescent="0.35">
      <c r="A696">
        <v>1018</v>
      </c>
      <c r="B696" t="s">
        <v>36</v>
      </c>
      <c r="C696">
        <v>2</v>
      </c>
      <c r="J696" t="s">
        <v>2515</v>
      </c>
      <c r="L696">
        <v>49.670999999999999</v>
      </c>
      <c r="M696">
        <v>50.58</v>
      </c>
      <c r="N696">
        <v>100.803</v>
      </c>
      <c r="O696">
        <v>100.601</v>
      </c>
      <c r="P696">
        <v>99.847999999999999</v>
      </c>
      <c r="Q696">
        <v>98.43</v>
      </c>
      <c r="R696">
        <v>119.64700000000001</v>
      </c>
      <c r="S696">
        <v>118.938</v>
      </c>
      <c r="T696">
        <v>63.848999999999997</v>
      </c>
      <c r="U696">
        <v>61.951999999999998</v>
      </c>
      <c r="V696">
        <v>36.151000000000003</v>
      </c>
      <c r="W696">
        <v>38.048000000000002</v>
      </c>
      <c r="X696">
        <v>14.366</v>
      </c>
      <c r="Y696">
        <v>10.999000000000001</v>
      </c>
      <c r="Z696">
        <v>38.048000000000002</v>
      </c>
      <c r="AA696">
        <v>36.151000000000003</v>
      </c>
      <c r="AB696">
        <v>13.112</v>
      </c>
      <c r="AC696">
        <v>12</v>
      </c>
      <c r="AD696">
        <v>12</v>
      </c>
      <c r="AE696">
        <v>12</v>
      </c>
      <c r="AF696">
        <v>12</v>
      </c>
    </row>
    <row r="697" spans="1:32" x14ac:dyDescent="0.35">
      <c r="A697">
        <v>1019</v>
      </c>
      <c r="B697" t="s">
        <v>36</v>
      </c>
      <c r="C697">
        <v>1</v>
      </c>
      <c r="J697" t="s">
        <v>2518</v>
      </c>
      <c r="L697">
        <v>49.082999999999998</v>
      </c>
      <c r="M697">
        <v>50.926000000000002</v>
      </c>
      <c r="N697">
        <v>100.14</v>
      </c>
      <c r="O697">
        <v>100.10599999999999</v>
      </c>
      <c r="P697">
        <v>84.71</v>
      </c>
      <c r="Q697">
        <v>84.918000000000006</v>
      </c>
      <c r="R697">
        <v>101.86</v>
      </c>
      <c r="S697">
        <v>101.76900000000001</v>
      </c>
      <c r="T697">
        <v>64.054000000000002</v>
      </c>
      <c r="U697">
        <v>64.201999999999998</v>
      </c>
      <c r="V697">
        <v>35.945999999999998</v>
      </c>
      <c r="W697">
        <v>35.798000000000002</v>
      </c>
      <c r="X697">
        <v>15.907999999999999</v>
      </c>
      <c r="Y697">
        <v>13.012</v>
      </c>
      <c r="Z697">
        <v>35.798000000000002</v>
      </c>
      <c r="AA697">
        <v>35.945999999999998</v>
      </c>
      <c r="AB697">
        <v>10.212</v>
      </c>
      <c r="AC697">
        <v>14</v>
      </c>
      <c r="AD697">
        <v>10</v>
      </c>
      <c r="AE697">
        <v>10</v>
      </c>
      <c r="AF697">
        <v>10</v>
      </c>
    </row>
    <row r="698" spans="1:32" x14ac:dyDescent="0.35">
      <c r="A698">
        <v>1019</v>
      </c>
      <c r="B698" t="s">
        <v>36</v>
      </c>
      <c r="C698">
        <v>2</v>
      </c>
      <c r="J698" t="s">
        <v>2519</v>
      </c>
      <c r="L698">
        <v>56.831000000000003</v>
      </c>
      <c r="M698">
        <v>57.496000000000002</v>
      </c>
      <c r="N698">
        <v>114.52800000000001</v>
      </c>
      <c r="O698">
        <v>113.71299999999999</v>
      </c>
      <c r="P698">
        <v>98.069000000000003</v>
      </c>
      <c r="Q698">
        <v>98.076999999999998</v>
      </c>
      <c r="R698">
        <v>103.285</v>
      </c>
      <c r="S698">
        <v>103.643</v>
      </c>
      <c r="T698">
        <v>63.292999999999999</v>
      </c>
      <c r="U698">
        <v>62.415999999999997</v>
      </c>
      <c r="V698">
        <v>36.707000000000001</v>
      </c>
      <c r="W698">
        <v>37.584000000000003</v>
      </c>
      <c r="X698">
        <v>14.398</v>
      </c>
      <c r="Y698">
        <v>11.818</v>
      </c>
      <c r="Z698">
        <v>37.584000000000003</v>
      </c>
      <c r="AA698">
        <v>36.707000000000001</v>
      </c>
      <c r="AB698">
        <v>12.092000000000001</v>
      </c>
      <c r="AC698">
        <v>11</v>
      </c>
      <c r="AD698">
        <v>12</v>
      </c>
      <c r="AE698">
        <v>11</v>
      </c>
      <c r="AF698">
        <v>11</v>
      </c>
    </row>
    <row r="699" spans="1:32" x14ac:dyDescent="0.35">
      <c r="A699">
        <v>1020</v>
      </c>
      <c r="B699" t="s">
        <v>36</v>
      </c>
      <c r="C699">
        <v>1</v>
      </c>
      <c r="J699" t="s">
        <v>2522</v>
      </c>
      <c r="L699">
        <v>41.104999999999997</v>
      </c>
      <c r="M699">
        <v>36.593000000000004</v>
      </c>
      <c r="N699">
        <v>78.644999999999996</v>
      </c>
      <c r="O699">
        <v>78.040000000000006</v>
      </c>
      <c r="P699">
        <v>32.631999999999998</v>
      </c>
      <c r="Q699">
        <v>32.249000000000002</v>
      </c>
      <c r="R699">
        <v>49.55</v>
      </c>
      <c r="S699">
        <v>49.048999999999999</v>
      </c>
      <c r="T699">
        <v>75.218000000000004</v>
      </c>
      <c r="U699">
        <v>77.484999999999999</v>
      </c>
      <c r="V699">
        <v>24.782</v>
      </c>
      <c r="W699">
        <v>22.513999999999999</v>
      </c>
      <c r="X699">
        <v>27.228999999999999</v>
      </c>
      <c r="Y699">
        <v>26.052</v>
      </c>
      <c r="Z699">
        <v>22.513999999999999</v>
      </c>
      <c r="AA699">
        <v>24.782</v>
      </c>
      <c r="AB699">
        <v>9.3230000000000004</v>
      </c>
      <c r="AC699">
        <v>11</v>
      </c>
      <c r="AD699">
        <v>11</v>
      </c>
      <c r="AE699">
        <v>11</v>
      </c>
      <c r="AF699">
        <v>11</v>
      </c>
    </row>
    <row r="700" spans="1:32" x14ac:dyDescent="0.35">
      <c r="A700">
        <v>1020</v>
      </c>
      <c r="B700" t="s">
        <v>36</v>
      </c>
      <c r="C700">
        <v>2</v>
      </c>
      <c r="J700" t="s">
        <v>2523</v>
      </c>
      <c r="L700">
        <v>42.540999999999997</v>
      </c>
      <c r="M700">
        <v>39.064</v>
      </c>
      <c r="N700">
        <v>81.668000000000006</v>
      </c>
      <c r="O700">
        <v>82.527000000000001</v>
      </c>
      <c r="P700">
        <v>36.755000000000003</v>
      </c>
      <c r="Q700">
        <v>37.624000000000002</v>
      </c>
      <c r="R700">
        <v>53.624000000000002</v>
      </c>
      <c r="S700">
        <v>54.106000000000002</v>
      </c>
      <c r="T700">
        <v>73.748999999999995</v>
      </c>
      <c r="U700">
        <v>76.474999999999994</v>
      </c>
      <c r="V700">
        <v>26.251000000000001</v>
      </c>
      <c r="W700">
        <v>23.524999999999999</v>
      </c>
      <c r="X700">
        <v>23.827999999999999</v>
      </c>
      <c r="Y700">
        <v>26.347999999999999</v>
      </c>
      <c r="Z700">
        <v>23.524999999999999</v>
      </c>
      <c r="AA700">
        <v>26.251000000000001</v>
      </c>
      <c r="AB700">
        <v>7.87</v>
      </c>
      <c r="AC700">
        <v>10</v>
      </c>
      <c r="AD700">
        <v>10</v>
      </c>
      <c r="AE700">
        <v>10</v>
      </c>
      <c r="AF700">
        <v>10</v>
      </c>
    </row>
    <row r="701" spans="1:32" x14ac:dyDescent="0.35">
      <c r="A701">
        <v>1021</v>
      </c>
      <c r="B701" t="s">
        <v>36</v>
      </c>
      <c r="C701">
        <v>1</v>
      </c>
      <c r="J701" t="s">
        <v>2526</v>
      </c>
      <c r="L701">
        <v>41.646000000000001</v>
      </c>
      <c r="M701">
        <v>44.790999999999997</v>
      </c>
      <c r="N701">
        <v>85.837999999999994</v>
      </c>
      <c r="O701">
        <v>87.864999999999995</v>
      </c>
      <c r="P701">
        <v>111.21899999999999</v>
      </c>
      <c r="Q701">
        <v>112.67100000000001</v>
      </c>
      <c r="R701">
        <v>154.67500000000001</v>
      </c>
      <c r="S701">
        <v>153.292</v>
      </c>
      <c r="T701">
        <v>60.206000000000003</v>
      </c>
      <c r="U701">
        <v>62.072000000000003</v>
      </c>
      <c r="V701">
        <v>39.793999999999997</v>
      </c>
      <c r="W701">
        <v>37.927999999999997</v>
      </c>
      <c r="X701">
        <v>11.461</v>
      </c>
      <c r="Y701">
        <v>10.260999999999999</v>
      </c>
      <c r="Z701">
        <v>37.927999999999997</v>
      </c>
      <c r="AA701">
        <v>39.793999999999997</v>
      </c>
      <c r="AB701">
        <v>9.6379999999999999</v>
      </c>
      <c r="AC701">
        <v>16</v>
      </c>
      <c r="AD701">
        <v>15</v>
      </c>
      <c r="AE701">
        <v>15</v>
      </c>
      <c r="AF701">
        <v>15</v>
      </c>
    </row>
    <row r="702" spans="1:32" x14ac:dyDescent="0.35">
      <c r="A702">
        <v>1021</v>
      </c>
      <c r="B702" t="s">
        <v>36</v>
      </c>
      <c r="C702">
        <v>2</v>
      </c>
      <c r="J702" t="s">
        <v>2527</v>
      </c>
      <c r="L702">
        <v>57.235999999999997</v>
      </c>
      <c r="M702">
        <v>54.811</v>
      </c>
      <c r="N702">
        <v>113.15600000000001</v>
      </c>
      <c r="O702">
        <v>112.048</v>
      </c>
      <c r="P702">
        <v>126.408</v>
      </c>
      <c r="Q702">
        <v>125.87</v>
      </c>
      <c r="R702">
        <v>133.709</v>
      </c>
      <c r="S702">
        <v>134.46899999999999</v>
      </c>
      <c r="T702">
        <v>61.585999999999999</v>
      </c>
      <c r="U702">
        <v>62.051000000000002</v>
      </c>
      <c r="V702">
        <v>38.414000000000001</v>
      </c>
      <c r="W702">
        <v>37.948999999999998</v>
      </c>
      <c r="X702">
        <v>11.702</v>
      </c>
      <c r="Y702">
        <v>12.266</v>
      </c>
      <c r="Z702">
        <v>37.948999999999998</v>
      </c>
      <c r="AA702">
        <v>38.414000000000001</v>
      </c>
      <c r="AB702">
        <v>8.3249999999999993</v>
      </c>
      <c r="AC702">
        <v>8</v>
      </c>
      <c r="AD702">
        <v>12</v>
      </c>
      <c r="AE702">
        <v>8</v>
      </c>
      <c r="AF702">
        <v>8</v>
      </c>
    </row>
    <row r="703" spans="1:32" x14ac:dyDescent="0.35">
      <c r="A703">
        <v>1022</v>
      </c>
      <c r="B703" t="s">
        <v>36</v>
      </c>
      <c r="C703">
        <v>1</v>
      </c>
      <c r="J703" t="s">
        <v>2530</v>
      </c>
      <c r="L703">
        <v>37.502000000000002</v>
      </c>
      <c r="M703">
        <v>37.088999999999999</v>
      </c>
      <c r="N703">
        <v>74.081999999999994</v>
      </c>
      <c r="O703">
        <v>74.799000000000007</v>
      </c>
      <c r="P703">
        <v>93.022999999999996</v>
      </c>
      <c r="Q703">
        <v>93.213999999999999</v>
      </c>
      <c r="R703">
        <v>150.88900000000001</v>
      </c>
      <c r="S703">
        <v>150.36099999999999</v>
      </c>
      <c r="T703">
        <v>64.933000000000007</v>
      </c>
      <c r="U703">
        <v>63.226999999999997</v>
      </c>
      <c r="V703">
        <v>35.067</v>
      </c>
      <c r="W703">
        <v>36.773000000000003</v>
      </c>
      <c r="X703">
        <v>13.919</v>
      </c>
      <c r="Y703">
        <v>14.326000000000001</v>
      </c>
      <c r="Z703">
        <v>36.773000000000003</v>
      </c>
      <c r="AA703">
        <v>35.067</v>
      </c>
      <c r="AB703">
        <v>20.498000000000001</v>
      </c>
      <c r="AC703">
        <v>19</v>
      </c>
      <c r="AD703">
        <v>22</v>
      </c>
      <c r="AE703">
        <v>19</v>
      </c>
      <c r="AF703">
        <v>19</v>
      </c>
    </row>
    <row r="704" spans="1:32" x14ac:dyDescent="0.35">
      <c r="A704">
        <v>1022</v>
      </c>
      <c r="B704" t="s">
        <v>36</v>
      </c>
      <c r="C704">
        <v>2</v>
      </c>
      <c r="J704" t="s">
        <v>2531</v>
      </c>
      <c r="L704">
        <v>49.109000000000002</v>
      </c>
      <c r="M704">
        <v>47.970999999999997</v>
      </c>
      <c r="N704">
        <v>97.19</v>
      </c>
      <c r="O704">
        <v>97.042000000000002</v>
      </c>
      <c r="P704">
        <v>104.964</v>
      </c>
      <c r="Q704">
        <v>104.277</v>
      </c>
      <c r="R704">
        <v>128.976</v>
      </c>
      <c r="S704">
        <v>128.91200000000001</v>
      </c>
      <c r="T704">
        <v>65.363</v>
      </c>
      <c r="U704">
        <v>63.002000000000002</v>
      </c>
      <c r="V704">
        <v>34.637</v>
      </c>
      <c r="W704">
        <v>36.997999999999998</v>
      </c>
      <c r="X704">
        <v>14.978999999999999</v>
      </c>
      <c r="Y704">
        <v>13.116</v>
      </c>
      <c r="Z704">
        <v>36.997999999999998</v>
      </c>
      <c r="AA704">
        <v>34.637</v>
      </c>
      <c r="AB704">
        <v>20.672000000000001</v>
      </c>
      <c r="AC704">
        <v>19</v>
      </c>
      <c r="AD704">
        <v>19</v>
      </c>
      <c r="AE704">
        <v>19</v>
      </c>
      <c r="AF704">
        <v>19</v>
      </c>
    </row>
    <row r="705" spans="1:32" x14ac:dyDescent="0.35">
      <c r="A705">
        <v>1023</v>
      </c>
      <c r="B705" t="s">
        <v>36</v>
      </c>
      <c r="C705">
        <v>1</v>
      </c>
      <c r="J705" t="s">
        <v>2534</v>
      </c>
      <c r="L705">
        <v>43.308999999999997</v>
      </c>
      <c r="M705">
        <v>44.524999999999999</v>
      </c>
      <c r="N705">
        <v>87.965999999999994</v>
      </c>
      <c r="O705">
        <v>87.644999999999996</v>
      </c>
      <c r="P705">
        <v>81.23</v>
      </c>
      <c r="Q705">
        <v>81.182000000000002</v>
      </c>
      <c r="R705">
        <v>110.666</v>
      </c>
      <c r="S705">
        <v>110.605</v>
      </c>
      <c r="T705">
        <v>64.765000000000001</v>
      </c>
      <c r="U705">
        <v>65.811000000000007</v>
      </c>
      <c r="V705">
        <v>35.234999999999999</v>
      </c>
      <c r="W705">
        <v>34.189</v>
      </c>
      <c r="X705">
        <v>14.882</v>
      </c>
      <c r="Y705">
        <v>15.692</v>
      </c>
      <c r="Z705">
        <v>34.189</v>
      </c>
      <c r="AA705">
        <v>35.234999999999999</v>
      </c>
      <c r="AB705">
        <v>12.428000000000001</v>
      </c>
      <c r="AC705">
        <v>12</v>
      </c>
      <c r="AD705">
        <v>11</v>
      </c>
      <c r="AE705">
        <v>11</v>
      </c>
      <c r="AF705">
        <v>11</v>
      </c>
    </row>
    <row r="706" spans="1:32" x14ac:dyDescent="0.35">
      <c r="A706">
        <v>1023</v>
      </c>
      <c r="B706" t="s">
        <v>36</v>
      </c>
      <c r="C706">
        <v>2</v>
      </c>
      <c r="J706" t="s">
        <v>2535</v>
      </c>
      <c r="L706">
        <v>55.604999999999997</v>
      </c>
      <c r="M706">
        <v>58.856999999999999</v>
      </c>
      <c r="N706">
        <v>114.896</v>
      </c>
      <c r="O706">
        <v>114.384</v>
      </c>
      <c r="P706">
        <v>98.984999999999999</v>
      </c>
      <c r="Q706">
        <v>98.134</v>
      </c>
      <c r="R706">
        <v>102.89400000000001</v>
      </c>
      <c r="S706">
        <v>102.614</v>
      </c>
      <c r="T706">
        <v>63.893000000000001</v>
      </c>
      <c r="U706">
        <v>63.731000000000002</v>
      </c>
      <c r="V706">
        <v>36.106999999999999</v>
      </c>
      <c r="W706">
        <v>36.268999999999998</v>
      </c>
      <c r="X706">
        <v>12.847</v>
      </c>
      <c r="Y706">
        <v>14.754</v>
      </c>
      <c r="Z706">
        <v>36.268999999999998</v>
      </c>
      <c r="AA706">
        <v>36.106999999999999</v>
      </c>
      <c r="AB706">
        <v>11.76</v>
      </c>
      <c r="AC706">
        <v>13</v>
      </c>
      <c r="AD706">
        <v>12</v>
      </c>
      <c r="AE706">
        <v>12</v>
      </c>
      <c r="AF706">
        <v>12</v>
      </c>
    </row>
    <row r="707" spans="1:32" x14ac:dyDescent="0.35">
      <c r="A707">
        <v>1024</v>
      </c>
      <c r="B707" t="s">
        <v>36</v>
      </c>
      <c r="C707">
        <v>1</v>
      </c>
      <c r="J707" t="s">
        <v>2538</v>
      </c>
      <c r="L707">
        <v>60.295999999999999</v>
      </c>
      <c r="M707">
        <v>61.124000000000002</v>
      </c>
      <c r="N707">
        <v>122.874</v>
      </c>
      <c r="O707">
        <v>120.697</v>
      </c>
      <c r="P707">
        <v>103.325</v>
      </c>
      <c r="Q707">
        <v>101.244</v>
      </c>
      <c r="R707">
        <v>101.29900000000001</v>
      </c>
      <c r="S707">
        <v>100.129</v>
      </c>
      <c r="T707">
        <v>64.021000000000001</v>
      </c>
      <c r="U707">
        <v>62.851999999999997</v>
      </c>
      <c r="V707">
        <v>35.978999999999999</v>
      </c>
      <c r="W707">
        <v>37.148000000000003</v>
      </c>
      <c r="X707">
        <v>13.555999999999999</v>
      </c>
      <c r="Y707">
        <v>13.532</v>
      </c>
      <c r="Z707">
        <v>37.148000000000003</v>
      </c>
      <c r="AA707">
        <v>35.978999999999999</v>
      </c>
      <c r="AB707">
        <v>11.332000000000001</v>
      </c>
      <c r="AC707">
        <v>10</v>
      </c>
      <c r="AD707">
        <v>11</v>
      </c>
      <c r="AE707">
        <v>10</v>
      </c>
      <c r="AF707">
        <v>10</v>
      </c>
    </row>
    <row r="708" spans="1:32" x14ac:dyDescent="0.35">
      <c r="A708">
        <v>1024</v>
      </c>
      <c r="B708" t="s">
        <v>36</v>
      </c>
      <c r="C708">
        <v>2</v>
      </c>
      <c r="J708" t="s">
        <v>2539</v>
      </c>
      <c r="L708">
        <v>54.003999999999998</v>
      </c>
      <c r="M708">
        <v>56.768000000000001</v>
      </c>
      <c r="N708">
        <v>111.70099999999999</v>
      </c>
      <c r="O708">
        <v>110.791</v>
      </c>
      <c r="P708">
        <v>97.847999999999999</v>
      </c>
      <c r="Q708">
        <v>96.536000000000001</v>
      </c>
      <c r="R708">
        <v>104.955</v>
      </c>
      <c r="S708">
        <v>104.258</v>
      </c>
      <c r="T708">
        <v>64.929000000000002</v>
      </c>
      <c r="U708">
        <v>64.572000000000003</v>
      </c>
      <c r="V708">
        <v>35.070999999999998</v>
      </c>
      <c r="W708">
        <v>35.427999999999997</v>
      </c>
      <c r="X708">
        <v>14.805</v>
      </c>
      <c r="Y708">
        <v>14.933999999999999</v>
      </c>
      <c r="Z708">
        <v>35.427999999999997</v>
      </c>
      <c r="AA708">
        <v>35.070999999999998</v>
      </c>
      <c r="AB708">
        <v>14.564</v>
      </c>
      <c r="AC708">
        <v>15</v>
      </c>
      <c r="AD708">
        <v>13</v>
      </c>
      <c r="AE708">
        <v>13</v>
      </c>
      <c r="AF708">
        <v>13</v>
      </c>
    </row>
    <row r="709" spans="1:32" x14ac:dyDescent="0.35">
      <c r="A709">
        <v>1025</v>
      </c>
      <c r="B709" t="s">
        <v>36</v>
      </c>
      <c r="C709">
        <v>1</v>
      </c>
      <c r="J709" t="s">
        <v>2542</v>
      </c>
      <c r="L709">
        <v>22.835999999999999</v>
      </c>
      <c r="M709">
        <v>16.167000000000002</v>
      </c>
      <c r="N709">
        <v>37.954000000000001</v>
      </c>
      <c r="O709">
        <v>41.509</v>
      </c>
      <c r="P709">
        <v>40.692999999999998</v>
      </c>
      <c r="Q709">
        <v>42.645000000000003</v>
      </c>
      <c r="R709">
        <v>136.43100000000001</v>
      </c>
      <c r="S709">
        <v>133.91200000000001</v>
      </c>
      <c r="T709">
        <v>75.802000000000007</v>
      </c>
      <c r="U709">
        <v>74.063000000000002</v>
      </c>
      <c r="V709">
        <v>24.198</v>
      </c>
      <c r="W709">
        <v>25.937000000000001</v>
      </c>
      <c r="X709">
        <v>25.026</v>
      </c>
      <c r="Y709">
        <v>25.495000000000001</v>
      </c>
      <c r="Z709">
        <v>25.937000000000001</v>
      </c>
      <c r="AA709">
        <v>24.198</v>
      </c>
      <c r="AB709">
        <v>14.305</v>
      </c>
      <c r="AC709">
        <v>11</v>
      </c>
      <c r="AD709">
        <v>11</v>
      </c>
      <c r="AE709">
        <v>11</v>
      </c>
      <c r="AF709">
        <v>11</v>
      </c>
    </row>
    <row r="710" spans="1:32" x14ac:dyDescent="0.35">
      <c r="A710">
        <v>1025</v>
      </c>
      <c r="B710" t="s">
        <v>36</v>
      </c>
      <c r="C710">
        <v>2</v>
      </c>
      <c r="J710" t="s">
        <v>2543</v>
      </c>
      <c r="L710">
        <v>25.390999999999998</v>
      </c>
      <c r="M710">
        <v>23.821000000000002</v>
      </c>
      <c r="N710">
        <v>50.366</v>
      </c>
      <c r="O710">
        <v>49.055999999999997</v>
      </c>
      <c r="P710">
        <v>51.082000000000001</v>
      </c>
      <c r="Q710">
        <v>48.917999999999999</v>
      </c>
      <c r="R710">
        <v>127.532</v>
      </c>
      <c r="S710">
        <v>125.21899999999999</v>
      </c>
      <c r="T710">
        <v>71.31</v>
      </c>
      <c r="U710">
        <v>71.706000000000003</v>
      </c>
      <c r="V710">
        <v>28.69</v>
      </c>
      <c r="W710">
        <v>28.294</v>
      </c>
      <c r="X710">
        <v>21.599</v>
      </c>
      <c r="Y710">
        <v>22.498000000000001</v>
      </c>
      <c r="Z710">
        <v>28.294</v>
      </c>
      <c r="AA710">
        <v>28.69</v>
      </c>
      <c r="AB710">
        <v>13.74</v>
      </c>
      <c r="AC710">
        <v>6</v>
      </c>
      <c r="AD710">
        <v>7</v>
      </c>
      <c r="AE710">
        <v>6</v>
      </c>
      <c r="AF710">
        <v>6</v>
      </c>
    </row>
    <row r="711" spans="1:32" x14ac:dyDescent="0.35">
      <c r="A711">
        <v>1026</v>
      </c>
      <c r="B711" t="s">
        <v>36</v>
      </c>
      <c r="C711">
        <v>1</v>
      </c>
      <c r="J711" t="s">
        <v>2546</v>
      </c>
      <c r="L711">
        <v>57.043999999999997</v>
      </c>
      <c r="M711">
        <v>53.247</v>
      </c>
      <c r="N711">
        <v>108.813</v>
      </c>
      <c r="O711">
        <v>110.291</v>
      </c>
      <c r="P711">
        <v>112.492</v>
      </c>
      <c r="Q711">
        <v>113.438</v>
      </c>
      <c r="R711">
        <v>123.04</v>
      </c>
      <c r="S711">
        <v>123.58799999999999</v>
      </c>
      <c r="T711">
        <v>64.754999999999995</v>
      </c>
      <c r="U711">
        <v>66.731999999999999</v>
      </c>
      <c r="V711">
        <v>35.244</v>
      </c>
      <c r="W711">
        <v>33.268000000000001</v>
      </c>
      <c r="X711">
        <v>15.048</v>
      </c>
      <c r="Y711">
        <v>16.3</v>
      </c>
      <c r="Z711">
        <v>33.268000000000001</v>
      </c>
      <c r="AA711">
        <v>35.244</v>
      </c>
      <c r="AB711">
        <v>5.6879999999999997</v>
      </c>
      <c r="AC711">
        <v>10</v>
      </c>
      <c r="AD711">
        <v>15</v>
      </c>
      <c r="AE711">
        <v>10</v>
      </c>
      <c r="AF711">
        <v>10</v>
      </c>
    </row>
    <row r="712" spans="1:32" x14ac:dyDescent="0.35">
      <c r="A712">
        <v>1026</v>
      </c>
      <c r="B712" t="s">
        <v>36</v>
      </c>
      <c r="C712">
        <v>2</v>
      </c>
      <c r="J712" t="s">
        <v>2547</v>
      </c>
      <c r="L712">
        <v>59.692999999999998</v>
      </c>
      <c r="M712">
        <v>55.966000000000001</v>
      </c>
      <c r="N712">
        <v>116.718</v>
      </c>
      <c r="O712">
        <v>115.754</v>
      </c>
      <c r="P712">
        <v>114.80500000000001</v>
      </c>
      <c r="Q712">
        <v>114.126</v>
      </c>
      <c r="R712">
        <v>117.47</v>
      </c>
      <c r="S712">
        <v>118.315</v>
      </c>
      <c r="T712">
        <v>63.598999999999997</v>
      </c>
      <c r="U712">
        <v>66.608000000000004</v>
      </c>
      <c r="V712">
        <v>36.401000000000003</v>
      </c>
      <c r="W712">
        <v>33.392000000000003</v>
      </c>
      <c r="X712">
        <v>14.526</v>
      </c>
      <c r="Y712">
        <v>15.599</v>
      </c>
      <c r="Z712">
        <v>33.392000000000003</v>
      </c>
      <c r="AA712">
        <v>36.401000000000003</v>
      </c>
      <c r="AB712">
        <v>6.4279999999999999</v>
      </c>
      <c r="AC712">
        <v>11</v>
      </c>
      <c r="AD712">
        <v>12</v>
      </c>
      <c r="AE712">
        <v>11</v>
      </c>
      <c r="AF712">
        <v>11</v>
      </c>
    </row>
    <row r="713" spans="1:32" x14ac:dyDescent="0.35">
      <c r="A713">
        <v>1027</v>
      </c>
      <c r="B713" t="s">
        <v>36</v>
      </c>
      <c r="C713">
        <v>1</v>
      </c>
      <c r="J713" t="s">
        <v>2550</v>
      </c>
      <c r="L713">
        <v>28.73</v>
      </c>
      <c r="M713">
        <v>30.265000000000001</v>
      </c>
      <c r="N713">
        <v>59.279000000000003</v>
      </c>
      <c r="O713">
        <v>59.194000000000003</v>
      </c>
      <c r="P713">
        <v>49.091000000000001</v>
      </c>
      <c r="Q713">
        <v>49.188000000000002</v>
      </c>
      <c r="R713">
        <v>99.658000000000001</v>
      </c>
      <c r="S713">
        <v>99.320999999999998</v>
      </c>
      <c r="T713">
        <v>68.594999999999999</v>
      </c>
      <c r="U713">
        <v>71.108000000000004</v>
      </c>
      <c r="V713">
        <v>31.405000000000001</v>
      </c>
      <c r="W713">
        <v>28.891999999999999</v>
      </c>
      <c r="X713">
        <v>22.248999999999999</v>
      </c>
      <c r="Y713">
        <v>17.561</v>
      </c>
      <c r="Z713">
        <v>28.891999999999999</v>
      </c>
      <c r="AA713">
        <v>31.405000000000001</v>
      </c>
      <c r="AB713">
        <v>14.72</v>
      </c>
      <c r="AC713">
        <v>18</v>
      </c>
      <c r="AD713">
        <v>18</v>
      </c>
      <c r="AE713">
        <v>18</v>
      </c>
      <c r="AF713">
        <v>18</v>
      </c>
    </row>
    <row r="714" spans="1:32" x14ac:dyDescent="0.35">
      <c r="A714">
        <v>1027</v>
      </c>
      <c r="B714" t="s">
        <v>36</v>
      </c>
      <c r="C714">
        <v>2</v>
      </c>
      <c r="J714" t="s">
        <v>2551</v>
      </c>
      <c r="L714">
        <v>32.639000000000003</v>
      </c>
      <c r="M714">
        <v>32.817999999999998</v>
      </c>
      <c r="N714">
        <v>65.478999999999999</v>
      </c>
      <c r="O714">
        <v>66.2</v>
      </c>
      <c r="P714">
        <v>54.624000000000002</v>
      </c>
      <c r="Q714">
        <v>54.924999999999997</v>
      </c>
      <c r="R714">
        <v>99.869</v>
      </c>
      <c r="S714">
        <v>99.552000000000007</v>
      </c>
      <c r="T714">
        <v>68.566000000000003</v>
      </c>
      <c r="U714">
        <v>70.945999999999998</v>
      </c>
      <c r="V714">
        <v>31.434000000000001</v>
      </c>
      <c r="W714">
        <v>29.053999999999998</v>
      </c>
      <c r="X714">
        <v>21.047999999999998</v>
      </c>
      <c r="Y714">
        <v>18.23</v>
      </c>
      <c r="Z714">
        <v>29.053999999999998</v>
      </c>
      <c r="AA714">
        <v>31.434000000000001</v>
      </c>
      <c r="AB714">
        <v>12.585000000000001</v>
      </c>
      <c r="AC714">
        <v>18</v>
      </c>
      <c r="AD714">
        <v>16</v>
      </c>
      <c r="AE714">
        <v>16</v>
      </c>
      <c r="AF714">
        <v>16</v>
      </c>
    </row>
    <row r="715" spans="1:32" x14ac:dyDescent="0.35">
      <c r="A715">
        <v>1028</v>
      </c>
      <c r="B715" t="s">
        <v>36</v>
      </c>
      <c r="C715">
        <v>1</v>
      </c>
      <c r="J715" t="s">
        <v>2554</v>
      </c>
      <c r="L715">
        <v>62.628</v>
      </c>
      <c r="M715">
        <v>64.474999999999994</v>
      </c>
      <c r="N715">
        <v>126.511</v>
      </c>
      <c r="O715">
        <v>127.63</v>
      </c>
      <c r="P715">
        <v>121.014</v>
      </c>
      <c r="Q715">
        <v>121.602</v>
      </c>
      <c r="R715">
        <v>114.102</v>
      </c>
      <c r="S715">
        <v>114.538</v>
      </c>
      <c r="T715">
        <v>65.159000000000006</v>
      </c>
      <c r="U715">
        <v>64.106999999999999</v>
      </c>
      <c r="V715">
        <v>34.841000000000001</v>
      </c>
      <c r="W715">
        <v>35.893000000000001</v>
      </c>
      <c r="X715">
        <v>14.938000000000001</v>
      </c>
      <c r="Y715">
        <v>14.494999999999999</v>
      </c>
      <c r="Z715">
        <v>35.893000000000001</v>
      </c>
      <c r="AA715">
        <v>34.841000000000001</v>
      </c>
      <c r="AB715">
        <v>12.066000000000001</v>
      </c>
      <c r="AC715">
        <v>10</v>
      </c>
      <c r="AD715">
        <v>8</v>
      </c>
      <c r="AE715">
        <v>8</v>
      </c>
      <c r="AF715">
        <v>8</v>
      </c>
    </row>
    <row r="716" spans="1:32" x14ac:dyDescent="0.35">
      <c r="A716">
        <v>1028</v>
      </c>
      <c r="B716" t="s">
        <v>36</v>
      </c>
      <c r="C716">
        <v>2</v>
      </c>
      <c r="J716" t="s">
        <v>2555</v>
      </c>
      <c r="L716">
        <v>76.346999999999994</v>
      </c>
      <c r="M716">
        <v>78.251999999999995</v>
      </c>
      <c r="N716">
        <v>154.29599999999999</v>
      </c>
      <c r="O716">
        <v>154.666</v>
      </c>
      <c r="P716">
        <v>152.047</v>
      </c>
      <c r="Q716">
        <v>150.941</v>
      </c>
      <c r="R716">
        <v>118.212</v>
      </c>
      <c r="S716">
        <v>116.962</v>
      </c>
      <c r="T716">
        <v>63.481999999999999</v>
      </c>
      <c r="U716">
        <v>62.296999999999997</v>
      </c>
      <c r="V716">
        <v>36.518000000000001</v>
      </c>
      <c r="W716">
        <v>37.703000000000003</v>
      </c>
      <c r="X716">
        <v>13.519</v>
      </c>
      <c r="Y716">
        <v>12.53</v>
      </c>
      <c r="Z716">
        <v>37.703000000000003</v>
      </c>
      <c r="AA716">
        <v>36.518000000000001</v>
      </c>
      <c r="AB716">
        <v>10.162000000000001</v>
      </c>
      <c r="AC716">
        <v>8</v>
      </c>
      <c r="AD716">
        <v>7</v>
      </c>
      <c r="AE716">
        <v>7</v>
      </c>
      <c r="AF716">
        <v>7</v>
      </c>
    </row>
    <row r="717" spans="1:32" x14ac:dyDescent="0.35">
      <c r="A717">
        <v>1029</v>
      </c>
      <c r="B717" t="s">
        <v>36</v>
      </c>
      <c r="C717">
        <v>1</v>
      </c>
      <c r="J717" t="s">
        <v>2558</v>
      </c>
      <c r="L717">
        <v>58.639000000000003</v>
      </c>
      <c r="M717">
        <v>66.781000000000006</v>
      </c>
      <c r="N717">
        <v>125.56399999999999</v>
      </c>
      <c r="O717">
        <v>126.012</v>
      </c>
      <c r="P717">
        <v>115.92100000000001</v>
      </c>
      <c r="Q717">
        <v>116.97499999999999</v>
      </c>
      <c r="R717">
        <v>111.479</v>
      </c>
      <c r="S717">
        <v>111.17</v>
      </c>
      <c r="T717">
        <v>60.064999999999998</v>
      </c>
      <c r="U717">
        <v>63.505000000000003</v>
      </c>
      <c r="V717">
        <v>39.935000000000002</v>
      </c>
      <c r="W717">
        <v>36.494999999999997</v>
      </c>
      <c r="X717">
        <v>10.763</v>
      </c>
      <c r="Y717">
        <v>13.115</v>
      </c>
      <c r="Z717">
        <v>36.494999999999997</v>
      </c>
      <c r="AA717">
        <v>39.935000000000002</v>
      </c>
      <c r="AB717">
        <v>11.222</v>
      </c>
      <c r="AC717">
        <v>11</v>
      </c>
      <c r="AD717">
        <v>10</v>
      </c>
      <c r="AE717">
        <v>10</v>
      </c>
      <c r="AF717">
        <v>10</v>
      </c>
    </row>
    <row r="718" spans="1:32" x14ac:dyDescent="0.35">
      <c r="A718">
        <v>1029</v>
      </c>
      <c r="B718" t="s">
        <v>36</v>
      </c>
      <c r="C718">
        <v>2</v>
      </c>
      <c r="J718" t="s">
        <v>2559</v>
      </c>
      <c r="L718">
        <v>58.8</v>
      </c>
      <c r="M718">
        <v>66.741</v>
      </c>
      <c r="N718">
        <v>125.402</v>
      </c>
      <c r="O718">
        <v>127.205</v>
      </c>
      <c r="P718">
        <v>113.251</v>
      </c>
      <c r="Q718">
        <v>114.77800000000001</v>
      </c>
      <c r="R718">
        <v>107.733</v>
      </c>
      <c r="S718">
        <v>107.691</v>
      </c>
      <c r="T718">
        <v>62.402000000000001</v>
      </c>
      <c r="U718">
        <v>62.493000000000002</v>
      </c>
      <c r="V718">
        <v>37.597999999999999</v>
      </c>
      <c r="W718">
        <v>37.506999999999998</v>
      </c>
      <c r="X718">
        <v>13.786</v>
      </c>
      <c r="Y718">
        <v>10.771000000000001</v>
      </c>
      <c r="Z718">
        <v>37.506999999999998</v>
      </c>
      <c r="AA718">
        <v>37.597999999999999</v>
      </c>
      <c r="AB718">
        <v>11.25</v>
      </c>
      <c r="AC718">
        <v>14</v>
      </c>
      <c r="AD718">
        <v>12</v>
      </c>
      <c r="AE718">
        <v>12</v>
      </c>
      <c r="AF718">
        <v>12</v>
      </c>
    </row>
    <row r="719" spans="1:32" x14ac:dyDescent="0.35">
      <c r="A719">
        <v>1030</v>
      </c>
      <c r="B719" t="s">
        <v>36</v>
      </c>
      <c r="C719">
        <v>1</v>
      </c>
      <c r="J719" t="s">
        <v>2562</v>
      </c>
      <c r="L719">
        <v>48.255000000000003</v>
      </c>
      <c r="M719">
        <v>50.38</v>
      </c>
      <c r="N719">
        <v>100.367</v>
      </c>
      <c r="O719">
        <v>98.295000000000002</v>
      </c>
      <c r="P719">
        <v>91.218999999999994</v>
      </c>
      <c r="Q719">
        <v>90.906000000000006</v>
      </c>
      <c r="R719">
        <v>108.913</v>
      </c>
      <c r="S719">
        <v>109.41200000000001</v>
      </c>
      <c r="T719">
        <v>64.200999999999993</v>
      </c>
      <c r="U719">
        <v>63.465000000000003</v>
      </c>
      <c r="V719">
        <v>35.798999999999999</v>
      </c>
      <c r="W719">
        <v>36.534999999999997</v>
      </c>
      <c r="X719">
        <v>14.49</v>
      </c>
      <c r="Y719">
        <v>13.439</v>
      </c>
      <c r="Z719">
        <v>36.534999999999997</v>
      </c>
      <c r="AA719">
        <v>35.798999999999999</v>
      </c>
      <c r="AB719">
        <v>12.477</v>
      </c>
      <c r="AC719">
        <v>9</v>
      </c>
      <c r="AD719">
        <v>11</v>
      </c>
      <c r="AE719">
        <v>9</v>
      </c>
      <c r="AF719">
        <v>9</v>
      </c>
    </row>
    <row r="720" spans="1:32" x14ac:dyDescent="0.35">
      <c r="A720">
        <v>1030</v>
      </c>
      <c r="B720" t="s">
        <v>36</v>
      </c>
      <c r="C720">
        <v>2</v>
      </c>
      <c r="J720" t="s">
        <v>2563</v>
      </c>
      <c r="L720">
        <v>49.25</v>
      </c>
      <c r="M720">
        <v>57.290999999999997</v>
      </c>
      <c r="N720">
        <v>106.72199999999999</v>
      </c>
      <c r="O720">
        <v>105.736</v>
      </c>
      <c r="P720">
        <v>95.468000000000004</v>
      </c>
      <c r="Q720">
        <v>95.316999999999993</v>
      </c>
      <c r="R720">
        <v>107.148</v>
      </c>
      <c r="S720">
        <v>108.041</v>
      </c>
      <c r="T720">
        <v>65.144999999999996</v>
      </c>
      <c r="U720">
        <v>61.561999999999998</v>
      </c>
      <c r="V720">
        <v>34.854999999999997</v>
      </c>
      <c r="W720">
        <v>38.438000000000002</v>
      </c>
      <c r="X720">
        <v>14.654</v>
      </c>
      <c r="Y720">
        <v>12.835000000000001</v>
      </c>
      <c r="Z720">
        <v>38.438000000000002</v>
      </c>
      <c r="AA720">
        <v>34.854999999999997</v>
      </c>
      <c r="AB720">
        <v>12.132</v>
      </c>
      <c r="AC720">
        <v>11</v>
      </c>
      <c r="AD720">
        <v>8</v>
      </c>
      <c r="AE720">
        <v>8</v>
      </c>
      <c r="AF720">
        <v>8</v>
      </c>
    </row>
    <row r="721" spans="1:32" x14ac:dyDescent="0.35">
      <c r="A721">
        <v>1031</v>
      </c>
      <c r="B721" t="s">
        <v>36</v>
      </c>
      <c r="C721">
        <v>1</v>
      </c>
      <c r="J721" t="s">
        <v>2566</v>
      </c>
      <c r="L721">
        <v>56.828000000000003</v>
      </c>
      <c r="M721">
        <v>59.253</v>
      </c>
      <c r="N721">
        <v>116.035</v>
      </c>
      <c r="O721">
        <v>115.125</v>
      </c>
      <c r="P721">
        <v>92.355999999999995</v>
      </c>
      <c r="Q721">
        <v>90.744</v>
      </c>
      <c r="R721">
        <v>95.185000000000002</v>
      </c>
      <c r="S721">
        <v>94.668999999999997</v>
      </c>
      <c r="T721">
        <v>64.245999999999995</v>
      </c>
      <c r="U721">
        <v>61.399000000000001</v>
      </c>
      <c r="V721">
        <v>35.753999999999998</v>
      </c>
      <c r="W721">
        <v>38.600999999999999</v>
      </c>
      <c r="X721">
        <v>12.428000000000001</v>
      </c>
      <c r="Y721">
        <v>13.349</v>
      </c>
      <c r="Z721">
        <v>38.600999999999999</v>
      </c>
      <c r="AA721">
        <v>35.753999999999998</v>
      </c>
      <c r="AB721">
        <v>11.932</v>
      </c>
      <c r="AC721">
        <v>15</v>
      </c>
      <c r="AD721">
        <v>14</v>
      </c>
      <c r="AE721">
        <v>14</v>
      </c>
      <c r="AF721">
        <v>14</v>
      </c>
    </row>
    <row r="722" spans="1:32" x14ac:dyDescent="0.35">
      <c r="A722">
        <v>1031</v>
      </c>
      <c r="B722" t="s">
        <v>36</v>
      </c>
      <c r="C722">
        <v>2</v>
      </c>
      <c r="J722" t="s">
        <v>2567</v>
      </c>
      <c r="L722">
        <v>54.494999999999997</v>
      </c>
      <c r="M722">
        <v>55.722000000000001</v>
      </c>
      <c r="N722">
        <v>109.435</v>
      </c>
      <c r="O722">
        <v>111.57299999999999</v>
      </c>
      <c r="P722">
        <v>87.572000000000003</v>
      </c>
      <c r="Q722">
        <v>87.843000000000004</v>
      </c>
      <c r="R722">
        <v>96.102999999999994</v>
      </c>
      <c r="S722">
        <v>94.733999999999995</v>
      </c>
      <c r="T722">
        <v>65.153000000000006</v>
      </c>
      <c r="U722">
        <v>62.05</v>
      </c>
      <c r="V722">
        <v>34.847000000000001</v>
      </c>
      <c r="W722">
        <v>37.950000000000003</v>
      </c>
      <c r="X722">
        <v>14.085000000000001</v>
      </c>
      <c r="Y722">
        <v>14.076000000000001</v>
      </c>
      <c r="Z722">
        <v>37.950000000000003</v>
      </c>
      <c r="AA722">
        <v>34.847000000000001</v>
      </c>
      <c r="AB722">
        <v>12.038</v>
      </c>
      <c r="AC722">
        <v>15</v>
      </c>
      <c r="AD722">
        <v>14</v>
      </c>
      <c r="AE722">
        <v>14</v>
      </c>
      <c r="AF722">
        <v>14</v>
      </c>
    </row>
    <row r="723" spans="1:32" x14ac:dyDescent="0.35">
      <c r="A723">
        <v>1032</v>
      </c>
      <c r="B723" t="s">
        <v>36</v>
      </c>
      <c r="C723">
        <v>1</v>
      </c>
      <c r="J723" t="s">
        <v>2570</v>
      </c>
      <c r="L723">
        <v>38.218000000000004</v>
      </c>
      <c r="M723">
        <v>41.399000000000001</v>
      </c>
      <c r="N723">
        <v>79.662999999999997</v>
      </c>
      <c r="O723">
        <v>79.637</v>
      </c>
      <c r="P723">
        <v>75.162000000000006</v>
      </c>
      <c r="Q723">
        <v>74.56</v>
      </c>
      <c r="R723">
        <v>112.953</v>
      </c>
      <c r="S723">
        <v>112.887</v>
      </c>
      <c r="T723">
        <v>65.301000000000002</v>
      </c>
      <c r="U723">
        <v>66.034999999999997</v>
      </c>
      <c r="V723">
        <v>34.698999999999998</v>
      </c>
      <c r="W723">
        <v>33.965000000000003</v>
      </c>
      <c r="X723">
        <v>16.244</v>
      </c>
      <c r="Y723">
        <v>15.436</v>
      </c>
      <c r="Z723">
        <v>33.965000000000003</v>
      </c>
      <c r="AA723">
        <v>34.698999999999998</v>
      </c>
      <c r="AB723">
        <v>20.552</v>
      </c>
      <c r="AC723">
        <v>14</v>
      </c>
      <c r="AD723">
        <v>13</v>
      </c>
      <c r="AE723">
        <v>13</v>
      </c>
      <c r="AF723">
        <v>13</v>
      </c>
    </row>
    <row r="724" spans="1:32" x14ac:dyDescent="0.35">
      <c r="A724">
        <v>1032</v>
      </c>
      <c r="B724" t="s">
        <v>36</v>
      </c>
      <c r="C724">
        <v>2</v>
      </c>
      <c r="J724" t="s">
        <v>2571</v>
      </c>
      <c r="L724">
        <v>51.121000000000002</v>
      </c>
      <c r="M724">
        <v>46.579000000000001</v>
      </c>
      <c r="N724">
        <v>97.730999999999995</v>
      </c>
      <c r="O724">
        <v>97.296999999999997</v>
      </c>
      <c r="P724">
        <v>80.165000000000006</v>
      </c>
      <c r="Q724">
        <v>81.302999999999997</v>
      </c>
      <c r="R724">
        <v>99.391000000000005</v>
      </c>
      <c r="S724">
        <v>101.504</v>
      </c>
      <c r="T724">
        <v>63.305</v>
      </c>
      <c r="U724">
        <v>65.397999999999996</v>
      </c>
      <c r="V724">
        <v>36.695</v>
      </c>
      <c r="W724">
        <v>34.601999999999997</v>
      </c>
      <c r="X724">
        <v>11.631</v>
      </c>
      <c r="Y724">
        <v>17.471</v>
      </c>
      <c r="Z724">
        <v>34.601999999999997</v>
      </c>
      <c r="AA724">
        <v>36.695</v>
      </c>
      <c r="AB724">
        <v>19.335999999999999</v>
      </c>
      <c r="AC724">
        <v>13</v>
      </c>
      <c r="AD724">
        <v>12</v>
      </c>
      <c r="AE724">
        <v>12</v>
      </c>
      <c r="AF724">
        <v>12</v>
      </c>
    </row>
    <row r="725" spans="1:32" x14ac:dyDescent="0.35">
      <c r="A725">
        <v>1033</v>
      </c>
      <c r="B725" t="s">
        <v>36</v>
      </c>
      <c r="C725">
        <v>1</v>
      </c>
      <c r="J725" t="s">
        <v>2574</v>
      </c>
      <c r="L725">
        <v>70.644999999999996</v>
      </c>
      <c r="M725">
        <v>68.251000000000005</v>
      </c>
      <c r="N725">
        <v>139.77099999999999</v>
      </c>
      <c r="O725">
        <v>139.90799999999999</v>
      </c>
      <c r="P725">
        <v>141.78299999999999</v>
      </c>
      <c r="Q725">
        <v>141.577</v>
      </c>
      <c r="R725">
        <v>122.753</v>
      </c>
      <c r="S725">
        <v>122.988</v>
      </c>
      <c r="T725">
        <v>59.648000000000003</v>
      </c>
      <c r="U725">
        <v>58.207000000000001</v>
      </c>
      <c r="V725">
        <v>40.351999999999997</v>
      </c>
      <c r="W725">
        <v>41.792999999999999</v>
      </c>
      <c r="X725">
        <v>9.3859999999999992</v>
      </c>
      <c r="Y725">
        <v>9.2309999999999999</v>
      </c>
      <c r="Z725">
        <v>41.792999999999999</v>
      </c>
      <c r="AA725">
        <v>40.351999999999997</v>
      </c>
      <c r="AB725">
        <v>12.385</v>
      </c>
      <c r="AC725">
        <v>5</v>
      </c>
      <c r="AD725">
        <v>5</v>
      </c>
      <c r="AE725">
        <v>5</v>
      </c>
      <c r="AF725">
        <v>5</v>
      </c>
    </row>
    <row r="726" spans="1:32" x14ac:dyDescent="0.35">
      <c r="A726">
        <v>1033</v>
      </c>
      <c r="B726" t="s">
        <v>36</v>
      </c>
      <c r="C726">
        <v>2</v>
      </c>
      <c r="J726" t="s">
        <v>2575</v>
      </c>
      <c r="L726">
        <v>76.177000000000007</v>
      </c>
      <c r="M726">
        <v>72.86</v>
      </c>
      <c r="N726">
        <v>149.768</v>
      </c>
      <c r="O726">
        <v>148.91399999999999</v>
      </c>
      <c r="P726">
        <v>159.136</v>
      </c>
      <c r="Q726">
        <v>157.94399999999999</v>
      </c>
      <c r="R726">
        <v>128.56399999999999</v>
      </c>
      <c r="S726">
        <v>128.94800000000001</v>
      </c>
      <c r="T726">
        <v>58.884999999999998</v>
      </c>
      <c r="U726">
        <v>58.71</v>
      </c>
      <c r="V726">
        <v>41.115000000000002</v>
      </c>
      <c r="W726">
        <v>41.29</v>
      </c>
      <c r="X726">
        <v>8.7370000000000001</v>
      </c>
      <c r="Y726">
        <v>9.1769999999999996</v>
      </c>
      <c r="Z726">
        <v>41.29</v>
      </c>
      <c r="AA726">
        <v>41.115000000000002</v>
      </c>
      <c r="AB726">
        <v>11.742000000000001</v>
      </c>
      <c r="AC726">
        <v>10</v>
      </c>
      <c r="AD726">
        <v>12</v>
      </c>
      <c r="AE726">
        <v>10</v>
      </c>
      <c r="AF726">
        <v>10</v>
      </c>
    </row>
    <row r="727" spans="1:32" x14ac:dyDescent="0.35">
      <c r="A727">
        <v>1034</v>
      </c>
      <c r="B727" t="s">
        <v>36</v>
      </c>
      <c r="C727">
        <v>1</v>
      </c>
      <c r="J727" t="s">
        <v>2578</v>
      </c>
      <c r="L727">
        <v>57.082000000000001</v>
      </c>
      <c r="M727">
        <v>55.694000000000003</v>
      </c>
      <c r="N727">
        <v>113.06699999999999</v>
      </c>
      <c r="O727">
        <v>112.45</v>
      </c>
      <c r="P727">
        <v>116.15300000000001</v>
      </c>
      <c r="Q727">
        <v>115.134</v>
      </c>
      <c r="R727">
        <v>123.024</v>
      </c>
      <c r="S727">
        <v>122.42100000000001</v>
      </c>
      <c r="T727">
        <v>61.648000000000003</v>
      </c>
      <c r="U727">
        <v>61.481999999999999</v>
      </c>
      <c r="V727">
        <v>38.351999999999997</v>
      </c>
      <c r="W727">
        <v>38.518000000000001</v>
      </c>
      <c r="X727">
        <v>10.151</v>
      </c>
      <c r="Y727">
        <v>13.124000000000001</v>
      </c>
      <c r="Z727">
        <v>38.518000000000001</v>
      </c>
      <c r="AA727">
        <v>38.351999999999997</v>
      </c>
      <c r="AB727">
        <v>12.02</v>
      </c>
      <c r="AC727">
        <v>10</v>
      </c>
      <c r="AD727">
        <v>9</v>
      </c>
      <c r="AE727">
        <v>9</v>
      </c>
      <c r="AF727">
        <v>9</v>
      </c>
    </row>
    <row r="728" spans="1:32" x14ac:dyDescent="0.35">
      <c r="A728">
        <v>1034</v>
      </c>
      <c r="B728" t="s">
        <v>36</v>
      </c>
      <c r="C728">
        <v>2</v>
      </c>
      <c r="J728" t="s">
        <v>2579</v>
      </c>
      <c r="L728">
        <v>58.101999999999997</v>
      </c>
      <c r="M728">
        <v>56.204999999999998</v>
      </c>
      <c r="N728">
        <v>114.03700000000001</v>
      </c>
      <c r="O728">
        <v>114.54300000000001</v>
      </c>
      <c r="P728">
        <v>116.78400000000001</v>
      </c>
      <c r="Q728">
        <v>116.878</v>
      </c>
      <c r="R728">
        <v>123.005</v>
      </c>
      <c r="S728">
        <v>122.29600000000001</v>
      </c>
      <c r="T728">
        <v>60.634</v>
      </c>
      <c r="U728">
        <v>61.061999999999998</v>
      </c>
      <c r="V728">
        <v>39.366</v>
      </c>
      <c r="W728">
        <v>38.938000000000002</v>
      </c>
      <c r="X728">
        <v>9.3040000000000003</v>
      </c>
      <c r="Y728">
        <v>12.6</v>
      </c>
      <c r="Z728">
        <v>38.938000000000002</v>
      </c>
      <c r="AA728">
        <v>39.366</v>
      </c>
      <c r="AB728">
        <v>12.845000000000001</v>
      </c>
      <c r="AC728">
        <v>10</v>
      </c>
      <c r="AD728">
        <v>13</v>
      </c>
      <c r="AE728">
        <v>10</v>
      </c>
      <c r="AF728">
        <v>10</v>
      </c>
    </row>
    <row r="729" spans="1:32" x14ac:dyDescent="0.35">
      <c r="A729">
        <v>1035</v>
      </c>
      <c r="B729" t="s">
        <v>36</v>
      </c>
      <c r="C729">
        <v>1</v>
      </c>
      <c r="J729" t="s">
        <v>2582</v>
      </c>
      <c r="L729">
        <v>57.085000000000001</v>
      </c>
      <c r="M729">
        <v>58.488</v>
      </c>
      <c r="N729">
        <v>115.86799999999999</v>
      </c>
      <c r="O729">
        <v>115.401</v>
      </c>
      <c r="P729">
        <v>112.393</v>
      </c>
      <c r="Q729">
        <v>112.301</v>
      </c>
      <c r="R729">
        <v>116.083</v>
      </c>
      <c r="S729">
        <v>116.155</v>
      </c>
      <c r="T729">
        <v>60.734000000000002</v>
      </c>
      <c r="U729">
        <v>57.828000000000003</v>
      </c>
      <c r="V729">
        <v>39.265999999999998</v>
      </c>
      <c r="W729">
        <v>42.171999999999997</v>
      </c>
      <c r="X729">
        <v>9.0909999999999993</v>
      </c>
      <c r="Y729">
        <v>9.9220000000000006</v>
      </c>
      <c r="Z729">
        <v>42.171999999999997</v>
      </c>
      <c r="AA729">
        <v>39.265999999999998</v>
      </c>
      <c r="AB729">
        <v>11.391999999999999</v>
      </c>
      <c r="AC729">
        <v>11</v>
      </c>
      <c r="AD729">
        <v>10</v>
      </c>
      <c r="AE729">
        <v>10</v>
      </c>
      <c r="AF729">
        <v>10</v>
      </c>
    </row>
    <row r="730" spans="1:32" x14ac:dyDescent="0.35">
      <c r="A730">
        <v>1035</v>
      </c>
      <c r="B730" t="s">
        <v>36</v>
      </c>
      <c r="C730">
        <v>2</v>
      </c>
      <c r="J730" t="s">
        <v>2583</v>
      </c>
      <c r="L730">
        <v>58.807000000000002</v>
      </c>
      <c r="M730">
        <v>56.637999999999998</v>
      </c>
      <c r="N730">
        <v>117.252</v>
      </c>
      <c r="O730">
        <v>114.83499999999999</v>
      </c>
      <c r="P730">
        <v>116.76900000000001</v>
      </c>
      <c r="Q730">
        <v>114.10899999999999</v>
      </c>
      <c r="R730">
        <v>119.285</v>
      </c>
      <c r="S730">
        <v>118.256</v>
      </c>
      <c r="T730">
        <v>60.844999999999999</v>
      </c>
      <c r="U730">
        <v>56.704999999999998</v>
      </c>
      <c r="V730">
        <v>39.155000000000001</v>
      </c>
      <c r="W730">
        <v>43.295000000000002</v>
      </c>
      <c r="X730">
        <v>7.7770000000000001</v>
      </c>
      <c r="Y730">
        <v>10.074</v>
      </c>
      <c r="Z730">
        <v>43.295000000000002</v>
      </c>
      <c r="AA730">
        <v>39.155000000000001</v>
      </c>
      <c r="AB730">
        <v>11.788</v>
      </c>
      <c r="AC730">
        <v>10</v>
      </c>
      <c r="AD730">
        <v>11</v>
      </c>
      <c r="AE730">
        <v>10</v>
      </c>
      <c r="AF730">
        <v>10</v>
      </c>
    </row>
    <row r="731" spans="1:32" x14ac:dyDescent="0.35">
      <c r="A731">
        <v>1036</v>
      </c>
      <c r="B731" t="s">
        <v>36</v>
      </c>
      <c r="C731">
        <v>1</v>
      </c>
      <c r="J731" t="s">
        <v>2586</v>
      </c>
      <c r="L731">
        <v>52.56</v>
      </c>
      <c r="M731">
        <v>60.546999999999997</v>
      </c>
      <c r="N731">
        <v>113.425</v>
      </c>
      <c r="O731">
        <v>113.43899999999999</v>
      </c>
      <c r="P731">
        <v>106.664</v>
      </c>
      <c r="Q731">
        <v>106.26600000000001</v>
      </c>
      <c r="R731">
        <v>112.289</v>
      </c>
      <c r="S731">
        <v>111.998</v>
      </c>
      <c r="T731">
        <v>64.191999999999993</v>
      </c>
      <c r="U731">
        <v>63.850999999999999</v>
      </c>
      <c r="V731">
        <v>35.808</v>
      </c>
      <c r="W731">
        <v>36.149000000000001</v>
      </c>
      <c r="X731">
        <v>14.401999999999999</v>
      </c>
      <c r="Y731">
        <v>13.664</v>
      </c>
      <c r="Z731">
        <v>36.149000000000001</v>
      </c>
      <c r="AA731">
        <v>35.808</v>
      </c>
      <c r="AB731">
        <v>11.06</v>
      </c>
      <c r="AC731">
        <v>14</v>
      </c>
      <c r="AD731">
        <v>12</v>
      </c>
      <c r="AE731">
        <v>12</v>
      </c>
      <c r="AF731">
        <v>12</v>
      </c>
    </row>
    <row r="732" spans="1:32" x14ac:dyDescent="0.35">
      <c r="A732">
        <v>1036</v>
      </c>
      <c r="B732" t="s">
        <v>36</v>
      </c>
      <c r="C732">
        <v>2</v>
      </c>
      <c r="J732" t="s">
        <v>2587</v>
      </c>
      <c r="L732">
        <v>56.975000000000001</v>
      </c>
      <c r="M732">
        <v>61.290999999999997</v>
      </c>
      <c r="N732">
        <v>118.5</v>
      </c>
      <c r="O732">
        <v>118.25700000000001</v>
      </c>
      <c r="P732">
        <v>110.88500000000001</v>
      </c>
      <c r="Q732">
        <v>110.114</v>
      </c>
      <c r="R732">
        <v>113.066</v>
      </c>
      <c r="S732">
        <v>111.776</v>
      </c>
      <c r="T732">
        <v>63.432000000000002</v>
      </c>
      <c r="U732">
        <v>64.31</v>
      </c>
      <c r="V732">
        <v>36.567999999999998</v>
      </c>
      <c r="W732">
        <v>35.69</v>
      </c>
      <c r="X732">
        <v>14.579000000000001</v>
      </c>
      <c r="Y732">
        <v>13.691000000000001</v>
      </c>
      <c r="Z732">
        <v>35.69</v>
      </c>
      <c r="AA732">
        <v>36.567999999999998</v>
      </c>
      <c r="AB732">
        <v>14.712</v>
      </c>
      <c r="AC732">
        <v>12</v>
      </c>
      <c r="AD732">
        <v>12</v>
      </c>
      <c r="AE732">
        <v>12</v>
      </c>
      <c r="AF732">
        <v>12</v>
      </c>
    </row>
    <row r="733" spans="1:32" x14ac:dyDescent="0.35">
      <c r="A733">
        <v>1037</v>
      </c>
      <c r="B733" t="s">
        <v>36</v>
      </c>
      <c r="C733">
        <v>1</v>
      </c>
      <c r="J733" t="s">
        <v>2590</v>
      </c>
      <c r="L733">
        <v>50.771000000000001</v>
      </c>
      <c r="M733">
        <v>50.459000000000003</v>
      </c>
      <c r="N733">
        <v>101.24</v>
      </c>
      <c r="O733">
        <v>102.55</v>
      </c>
      <c r="P733">
        <v>104.098</v>
      </c>
      <c r="Q733">
        <v>105.28100000000001</v>
      </c>
      <c r="R733">
        <v>121.89</v>
      </c>
      <c r="S733">
        <v>122.858</v>
      </c>
      <c r="T733">
        <v>58.628</v>
      </c>
      <c r="U733">
        <v>58.668999999999997</v>
      </c>
      <c r="V733">
        <v>41.372</v>
      </c>
      <c r="W733">
        <v>41.331000000000003</v>
      </c>
      <c r="X733">
        <v>8.8670000000000009</v>
      </c>
      <c r="Y733">
        <v>8.8170000000000002</v>
      </c>
      <c r="Z733">
        <v>41.331000000000003</v>
      </c>
      <c r="AA733">
        <v>41.372</v>
      </c>
      <c r="AB733">
        <v>6.4660000000000002</v>
      </c>
      <c r="AC733">
        <v>15</v>
      </c>
      <c r="AD733">
        <v>12</v>
      </c>
      <c r="AE733">
        <v>12</v>
      </c>
      <c r="AF733">
        <v>12</v>
      </c>
    </row>
    <row r="734" spans="1:32" x14ac:dyDescent="0.35">
      <c r="A734">
        <v>1037</v>
      </c>
      <c r="B734" t="s">
        <v>36</v>
      </c>
      <c r="C734">
        <v>2</v>
      </c>
      <c r="J734" t="s">
        <v>2591</v>
      </c>
      <c r="L734">
        <v>55.744999999999997</v>
      </c>
      <c r="M734">
        <v>52.908999999999999</v>
      </c>
      <c r="N734">
        <v>108.43600000000001</v>
      </c>
      <c r="O734">
        <v>109.846</v>
      </c>
      <c r="P734">
        <v>106.024</v>
      </c>
      <c r="Q734">
        <v>107.315</v>
      </c>
      <c r="R734">
        <v>115.663</v>
      </c>
      <c r="S734">
        <v>116.83799999999999</v>
      </c>
      <c r="T734">
        <v>61.012999999999998</v>
      </c>
      <c r="U734">
        <v>61.366</v>
      </c>
      <c r="V734">
        <v>38.987000000000002</v>
      </c>
      <c r="W734">
        <v>38.634</v>
      </c>
      <c r="X734">
        <v>11.352</v>
      </c>
      <c r="Y734">
        <v>11.760999999999999</v>
      </c>
      <c r="Z734">
        <v>38.634</v>
      </c>
      <c r="AA734">
        <v>38.987000000000002</v>
      </c>
      <c r="AB734">
        <v>4.88</v>
      </c>
      <c r="AC734">
        <v>14</v>
      </c>
      <c r="AD734">
        <v>11</v>
      </c>
      <c r="AE734">
        <v>11</v>
      </c>
      <c r="AF734">
        <v>11</v>
      </c>
    </row>
    <row r="735" spans="1:32" x14ac:dyDescent="0.35">
      <c r="A735">
        <v>1038</v>
      </c>
      <c r="B735" t="s">
        <v>36</v>
      </c>
      <c r="C735">
        <v>1</v>
      </c>
      <c r="J735" t="s">
        <v>2594</v>
      </c>
      <c r="L735">
        <v>48.491999999999997</v>
      </c>
      <c r="M735">
        <v>59.932000000000002</v>
      </c>
      <c r="N735">
        <v>106.31399999999999</v>
      </c>
      <c r="O735">
        <v>110.22799999999999</v>
      </c>
      <c r="P735">
        <v>83.888000000000005</v>
      </c>
      <c r="Q735">
        <v>85.09</v>
      </c>
      <c r="R735">
        <v>93.274000000000001</v>
      </c>
      <c r="S735">
        <v>93.463999999999999</v>
      </c>
      <c r="T735">
        <v>67.963999999999999</v>
      </c>
      <c r="U735">
        <v>66.611999999999995</v>
      </c>
      <c r="V735">
        <v>32.036000000000001</v>
      </c>
      <c r="W735">
        <v>33.387999999999998</v>
      </c>
      <c r="X735">
        <v>19.388999999999999</v>
      </c>
      <c r="Y735">
        <v>15.882999999999999</v>
      </c>
      <c r="Z735">
        <v>33.387999999999998</v>
      </c>
      <c r="AA735">
        <v>32.036000000000001</v>
      </c>
      <c r="AB735">
        <v>8.9320000000000004</v>
      </c>
      <c r="AC735">
        <v>13</v>
      </c>
      <c r="AD735">
        <v>14</v>
      </c>
      <c r="AE735">
        <v>13</v>
      </c>
      <c r="AF735">
        <v>13</v>
      </c>
    </row>
    <row r="736" spans="1:32" x14ac:dyDescent="0.35">
      <c r="A736">
        <v>1038</v>
      </c>
      <c r="B736" t="s">
        <v>36</v>
      </c>
      <c r="C736">
        <v>2</v>
      </c>
      <c r="J736" t="s">
        <v>2595</v>
      </c>
      <c r="L736">
        <v>54.351999999999997</v>
      </c>
      <c r="M736">
        <v>70.692999999999998</v>
      </c>
      <c r="N736">
        <v>126.869</v>
      </c>
      <c r="O736">
        <v>128.32</v>
      </c>
      <c r="P736">
        <v>102.306</v>
      </c>
      <c r="Q736">
        <v>102.011</v>
      </c>
      <c r="R736">
        <v>96.472999999999999</v>
      </c>
      <c r="S736">
        <v>96.346000000000004</v>
      </c>
      <c r="T736">
        <v>67.057000000000002</v>
      </c>
      <c r="U736">
        <v>62.581000000000003</v>
      </c>
      <c r="V736">
        <v>32.942999999999998</v>
      </c>
      <c r="W736">
        <v>37.418999999999997</v>
      </c>
      <c r="X736">
        <v>14.414999999999999</v>
      </c>
      <c r="Y736">
        <v>15.099</v>
      </c>
      <c r="Z736">
        <v>37.418999999999997</v>
      </c>
      <c r="AA736">
        <v>32.942999999999998</v>
      </c>
      <c r="AB736">
        <v>7.38</v>
      </c>
      <c r="AC736">
        <v>10</v>
      </c>
      <c r="AD736">
        <v>10</v>
      </c>
      <c r="AE736">
        <v>10</v>
      </c>
      <c r="AF736">
        <v>10</v>
      </c>
    </row>
    <row r="737" spans="1:32" x14ac:dyDescent="0.35">
      <c r="A737">
        <v>1039</v>
      </c>
      <c r="B737" t="s">
        <v>36</v>
      </c>
      <c r="C737">
        <v>1</v>
      </c>
      <c r="J737" t="s">
        <v>2598</v>
      </c>
      <c r="L737">
        <v>67.641999999999996</v>
      </c>
      <c r="M737">
        <v>67.427000000000007</v>
      </c>
      <c r="N737">
        <v>134.548</v>
      </c>
      <c r="O737">
        <v>136.209</v>
      </c>
      <c r="P737">
        <v>114.315</v>
      </c>
      <c r="Q737">
        <v>115.569</v>
      </c>
      <c r="R737">
        <v>101.786</v>
      </c>
      <c r="S737">
        <v>101.50700000000001</v>
      </c>
      <c r="T737">
        <v>61.652000000000001</v>
      </c>
      <c r="U737">
        <v>61.003</v>
      </c>
      <c r="V737">
        <v>38.347999999999999</v>
      </c>
      <c r="W737">
        <v>38.997</v>
      </c>
      <c r="X737">
        <v>11.566000000000001</v>
      </c>
      <c r="Y737">
        <v>11.586</v>
      </c>
      <c r="Z737">
        <v>38.997</v>
      </c>
      <c r="AA737">
        <v>38.347999999999999</v>
      </c>
      <c r="AB737">
        <v>14.173999999999999</v>
      </c>
      <c r="AC737">
        <v>8</v>
      </c>
      <c r="AD737">
        <v>9</v>
      </c>
      <c r="AE737">
        <v>8</v>
      </c>
      <c r="AF737">
        <v>8</v>
      </c>
    </row>
    <row r="738" spans="1:32" x14ac:dyDescent="0.35">
      <c r="A738">
        <v>1039</v>
      </c>
      <c r="B738" t="s">
        <v>36</v>
      </c>
      <c r="C738">
        <v>2</v>
      </c>
      <c r="J738" t="s">
        <v>2599</v>
      </c>
      <c r="L738">
        <v>65.194000000000003</v>
      </c>
      <c r="M738">
        <v>64.28</v>
      </c>
      <c r="N738">
        <v>128.90899999999999</v>
      </c>
      <c r="O738">
        <v>129.91800000000001</v>
      </c>
      <c r="P738">
        <v>104.88</v>
      </c>
      <c r="Q738">
        <v>105.824</v>
      </c>
      <c r="R738">
        <v>97.709000000000003</v>
      </c>
      <c r="S738">
        <v>97.763000000000005</v>
      </c>
      <c r="T738">
        <v>62.146999999999998</v>
      </c>
      <c r="U738">
        <v>61.911999999999999</v>
      </c>
      <c r="V738">
        <v>37.853000000000002</v>
      </c>
      <c r="W738">
        <v>38.088000000000001</v>
      </c>
      <c r="X738">
        <v>12.081</v>
      </c>
      <c r="Y738">
        <v>12.518000000000001</v>
      </c>
      <c r="Z738">
        <v>38.088000000000001</v>
      </c>
      <c r="AA738">
        <v>37.853000000000002</v>
      </c>
      <c r="AB738">
        <v>12.818</v>
      </c>
      <c r="AC738">
        <v>10</v>
      </c>
      <c r="AD738">
        <v>9</v>
      </c>
      <c r="AE738">
        <v>9</v>
      </c>
      <c r="AF738">
        <v>9</v>
      </c>
    </row>
    <row r="739" spans="1:32" x14ac:dyDescent="0.35">
      <c r="A739">
        <v>1040</v>
      </c>
      <c r="B739" t="s">
        <v>36</v>
      </c>
      <c r="C739">
        <v>1</v>
      </c>
      <c r="J739" t="s">
        <v>2602</v>
      </c>
      <c r="L739">
        <v>64.239999999999995</v>
      </c>
      <c r="M739">
        <v>64.424000000000007</v>
      </c>
      <c r="N739">
        <v>128.47300000000001</v>
      </c>
      <c r="O739">
        <v>128.69200000000001</v>
      </c>
      <c r="P739">
        <v>115.92400000000001</v>
      </c>
      <c r="Q739">
        <v>116.79</v>
      </c>
      <c r="R739">
        <v>107.929</v>
      </c>
      <c r="S739">
        <v>108.621</v>
      </c>
      <c r="T739">
        <v>63.587000000000003</v>
      </c>
      <c r="U739">
        <v>62.496000000000002</v>
      </c>
      <c r="V739">
        <v>36.412999999999997</v>
      </c>
      <c r="W739">
        <v>37.503999999999998</v>
      </c>
      <c r="X739">
        <v>13.782999999999999</v>
      </c>
      <c r="Y739">
        <v>12.647</v>
      </c>
      <c r="Z739">
        <v>37.503999999999998</v>
      </c>
      <c r="AA739">
        <v>36.412999999999997</v>
      </c>
      <c r="AB739">
        <v>9.4260000000000002</v>
      </c>
      <c r="AC739">
        <v>10</v>
      </c>
      <c r="AD739">
        <v>9</v>
      </c>
      <c r="AE739">
        <v>9</v>
      </c>
      <c r="AF739">
        <v>9</v>
      </c>
    </row>
    <row r="740" spans="1:32" x14ac:dyDescent="0.35">
      <c r="A740">
        <v>1040</v>
      </c>
      <c r="B740" t="s">
        <v>36</v>
      </c>
      <c r="C740">
        <v>2</v>
      </c>
      <c r="J740" t="s">
        <v>2603</v>
      </c>
      <c r="L740">
        <v>62.561999999999998</v>
      </c>
      <c r="M740">
        <v>62.408999999999999</v>
      </c>
      <c r="N740">
        <v>125.871</v>
      </c>
      <c r="O740">
        <v>124.499</v>
      </c>
      <c r="P740">
        <v>114.922</v>
      </c>
      <c r="Q740">
        <v>112.79300000000001</v>
      </c>
      <c r="R740">
        <v>108.962</v>
      </c>
      <c r="S740">
        <v>108.413</v>
      </c>
      <c r="T740">
        <v>63.875999999999998</v>
      </c>
      <c r="U740">
        <v>63.332999999999998</v>
      </c>
      <c r="V740">
        <v>36.125</v>
      </c>
      <c r="W740">
        <v>36.667000000000002</v>
      </c>
      <c r="X740">
        <v>13.833</v>
      </c>
      <c r="Y740">
        <v>13.401999999999999</v>
      </c>
      <c r="Z740">
        <v>36.667000000000002</v>
      </c>
      <c r="AA740">
        <v>36.125</v>
      </c>
      <c r="AB740">
        <v>11.974</v>
      </c>
      <c r="AC740">
        <v>10</v>
      </c>
      <c r="AD740">
        <v>11</v>
      </c>
      <c r="AE740">
        <v>10</v>
      </c>
      <c r="AF740">
        <v>10</v>
      </c>
    </row>
    <row r="741" spans="1:32" x14ac:dyDescent="0.35">
      <c r="A741">
        <v>1041</v>
      </c>
      <c r="B741" t="s">
        <v>36</v>
      </c>
      <c r="C741">
        <v>1</v>
      </c>
      <c r="J741" t="s">
        <v>2606</v>
      </c>
      <c r="L741">
        <v>45.161000000000001</v>
      </c>
      <c r="M741">
        <v>46.034999999999997</v>
      </c>
      <c r="N741">
        <v>90.671000000000006</v>
      </c>
      <c r="O741">
        <v>91.573999999999998</v>
      </c>
      <c r="P741">
        <v>75.370999999999995</v>
      </c>
      <c r="Q741">
        <v>75.379000000000005</v>
      </c>
      <c r="R741">
        <v>99.808999999999997</v>
      </c>
      <c r="S741">
        <v>98.031999999999996</v>
      </c>
      <c r="T741">
        <v>65.396000000000001</v>
      </c>
      <c r="U741">
        <v>63.46</v>
      </c>
      <c r="V741">
        <v>34.603999999999999</v>
      </c>
      <c r="W741">
        <v>36.54</v>
      </c>
      <c r="X741">
        <v>14.29</v>
      </c>
      <c r="Y741">
        <v>14.16</v>
      </c>
      <c r="Z741">
        <v>36.54</v>
      </c>
      <c r="AA741">
        <v>34.603999999999999</v>
      </c>
      <c r="AB741">
        <v>12.9</v>
      </c>
      <c r="AC741">
        <v>10</v>
      </c>
      <c r="AD741">
        <v>12</v>
      </c>
      <c r="AE741">
        <v>10</v>
      </c>
      <c r="AF741">
        <v>10</v>
      </c>
    </row>
    <row r="742" spans="1:32" x14ac:dyDescent="0.35">
      <c r="A742">
        <v>1041</v>
      </c>
      <c r="B742" t="s">
        <v>36</v>
      </c>
      <c r="C742">
        <v>2</v>
      </c>
      <c r="J742" t="s">
        <v>2607</v>
      </c>
      <c r="L742">
        <v>53.784999999999997</v>
      </c>
      <c r="M742">
        <v>53.96</v>
      </c>
      <c r="N742">
        <v>108.56</v>
      </c>
      <c r="O742">
        <v>107.627</v>
      </c>
      <c r="P742">
        <v>95.988</v>
      </c>
      <c r="Q742">
        <v>95.236000000000004</v>
      </c>
      <c r="R742">
        <v>106.572</v>
      </c>
      <c r="S742">
        <v>105.262</v>
      </c>
      <c r="T742">
        <v>63.338000000000001</v>
      </c>
      <c r="U742">
        <v>61.326000000000001</v>
      </c>
      <c r="V742">
        <v>36.661999999999999</v>
      </c>
      <c r="W742">
        <v>38.673999999999999</v>
      </c>
      <c r="X742">
        <v>11.823</v>
      </c>
      <c r="Y742">
        <v>12.266</v>
      </c>
      <c r="Z742">
        <v>38.673999999999999</v>
      </c>
      <c r="AA742">
        <v>36.661999999999999</v>
      </c>
      <c r="AB742">
        <v>12.901999999999999</v>
      </c>
      <c r="AC742">
        <v>11</v>
      </c>
      <c r="AD742">
        <v>14</v>
      </c>
      <c r="AE742">
        <v>11</v>
      </c>
      <c r="AF742">
        <v>11</v>
      </c>
    </row>
    <row r="743" spans="1:32" x14ac:dyDescent="0.35">
      <c r="A743">
        <v>1042</v>
      </c>
      <c r="B743" t="s">
        <v>36</v>
      </c>
      <c r="C743">
        <v>1</v>
      </c>
      <c r="J743" t="s">
        <v>2610</v>
      </c>
      <c r="L743">
        <v>38.08</v>
      </c>
      <c r="M743">
        <v>34.063000000000002</v>
      </c>
      <c r="N743">
        <v>72.010000000000005</v>
      </c>
      <c r="O743">
        <v>72.325999999999993</v>
      </c>
      <c r="P743">
        <v>48.106000000000002</v>
      </c>
      <c r="Q743">
        <v>48.540999999999997</v>
      </c>
      <c r="R743">
        <v>79.364000000000004</v>
      </c>
      <c r="S743">
        <v>80.45</v>
      </c>
      <c r="T743">
        <v>71.108999999999995</v>
      </c>
      <c r="U743">
        <v>67.781999999999996</v>
      </c>
      <c r="V743">
        <v>28.890999999999998</v>
      </c>
      <c r="W743">
        <v>32.218000000000004</v>
      </c>
      <c r="X743">
        <v>18.309000000000001</v>
      </c>
      <c r="Y743">
        <v>20.774000000000001</v>
      </c>
      <c r="Z743">
        <v>32.218000000000004</v>
      </c>
      <c r="AA743">
        <v>28.890999999999998</v>
      </c>
      <c r="AB743">
        <v>17.797999999999998</v>
      </c>
      <c r="AC743">
        <v>14</v>
      </c>
      <c r="AD743">
        <v>14</v>
      </c>
      <c r="AE743">
        <v>14</v>
      </c>
      <c r="AF743">
        <v>14</v>
      </c>
    </row>
    <row r="744" spans="1:32" x14ac:dyDescent="0.35">
      <c r="A744">
        <v>1042</v>
      </c>
      <c r="B744" t="s">
        <v>36</v>
      </c>
      <c r="C744">
        <v>2</v>
      </c>
      <c r="J744" t="s">
        <v>2611</v>
      </c>
      <c r="L744">
        <v>42.311</v>
      </c>
      <c r="M744">
        <v>39.411000000000001</v>
      </c>
      <c r="N744">
        <v>82.147000000000006</v>
      </c>
      <c r="O744">
        <v>81.082999999999998</v>
      </c>
      <c r="P744">
        <v>62.53</v>
      </c>
      <c r="Q744">
        <v>61.103000000000002</v>
      </c>
      <c r="R744">
        <v>90.182000000000002</v>
      </c>
      <c r="S744">
        <v>89.885999999999996</v>
      </c>
      <c r="T744">
        <v>67.790000000000006</v>
      </c>
      <c r="U744">
        <v>65.724000000000004</v>
      </c>
      <c r="V744">
        <v>32.21</v>
      </c>
      <c r="W744">
        <v>34.276000000000003</v>
      </c>
      <c r="X744">
        <v>16.029</v>
      </c>
      <c r="Y744">
        <v>17.82</v>
      </c>
      <c r="Z744">
        <v>34.276000000000003</v>
      </c>
      <c r="AA744">
        <v>32.21</v>
      </c>
      <c r="AB744">
        <v>15.36</v>
      </c>
      <c r="AC744">
        <v>13</v>
      </c>
      <c r="AD744">
        <v>13</v>
      </c>
      <c r="AE744">
        <v>13</v>
      </c>
      <c r="AF744">
        <v>13</v>
      </c>
    </row>
    <row r="745" spans="1:32" x14ac:dyDescent="0.35">
      <c r="A745">
        <v>1043</v>
      </c>
      <c r="B745" t="s">
        <v>36</v>
      </c>
      <c r="C745">
        <v>1</v>
      </c>
      <c r="J745" t="s">
        <v>2614</v>
      </c>
      <c r="L745">
        <v>46.052</v>
      </c>
      <c r="M745">
        <v>48.183</v>
      </c>
      <c r="N745">
        <v>94.384</v>
      </c>
      <c r="O745">
        <v>95.099000000000004</v>
      </c>
      <c r="P745">
        <v>85.867999999999995</v>
      </c>
      <c r="Q745">
        <v>86.444999999999993</v>
      </c>
      <c r="R745">
        <v>109.304</v>
      </c>
      <c r="S745">
        <v>109.264</v>
      </c>
      <c r="T745">
        <v>67.344999999999999</v>
      </c>
      <c r="U745">
        <v>64.063999999999993</v>
      </c>
      <c r="V745">
        <v>32.655000000000001</v>
      </c>
      <c r="W745">
        <v>35.936</v>
      </c>
      <c r="X745">
        <v>15.637</v>
      </c>
      <c r="Y745">
        <v>15.813000000000001</v>
      </c>
      <c r="Z745">
        <v>35.936</v>
      </c>
      <c r="AA745">
        <v>32.655000000000001</v>
      </c>
      <c r="AB745">
        <v>13.956</v>
      </c>
      <c r="AC745">
        <v>15</v>
      </c>
      <c r="AD745">
        <v>14</v>
      </c>
      <c r="AE745">
        <v>14</v>
      </c>
      <c r="AF745">
        <v>14</v>
      </c>
    </row>
    <row r="746" spans="1:32" x14ac:dyDescent="0.35">
      <c r="A746">
        <v>1044</v>
      </c>
      <c r="B746" t="s">
        <v>36</v>
      </c>
      <c r="C746">
        <v>1</v>
      </c>
      <c r="J746" t="s">
        <v>2617</v>
      </c>
      <c r="L746">
        <v>54.374000000000002</v>
      </c>
      <c r="M746">
        <v>51.618000000000002</v>
      </c>
      <c r="N746">
        <v>106.43300000000001</v>
      </c>
      <c r="O746">
        <v>105.876</v>
      </c>
      <c r="P746">
        <v>92.364999999999995</v>
      </c>
      <c r="Q746">
        <v>91.570999999999998</v>
      </c>
      <c r="R746">
        <v>103.488</v>
      </c>
      <c r="S746">
        <v>103.304</v>
      </c>
      <c r="T746">
        <v>65.367999999999995</v>
      </c>
      <c r="U746">
        <v>61.34</v>
      </c>
      <c r="V746">
        <v>34.631999999999998</v>
      </c>
      <c r="W746">
        <v>38.659999999999997</v>
      </c>
      <c r="X746">
        <v>13.335000000000001</v>
      </c>
      <c r="Y746">
        <v>13.688000000000001</v>
      </c>
      <c r="Z746">
        <v>38.659999999999997</v>
      </c>
      <c r="AA746">
        <v>34.631999999999998</v>
      </c>
      <c r="AB746">
        <v>9.7639999999999993</v>
      </c>
      <c r="AC746">
        <v>14</v>
      </c>
      <c r="AD746">
        <v>13</v>
      </c>
      <c r="AE746">
        <v>13</v>
      </c>
      <c r="AF746">
        <v>13</v>
      </c>
    </row>
    <row r="747" spans="1:32" x14ac:dyDescent="0.35">
      <c r="A747">
        <v>1044</v>
      </c>
      <c r="B747" t="s">
        <v>36</v>
      </c>
      <c r="C747">
        <v>2</v>
      </c>
      <c r="J747" t="s">
        <v>2618</v>
      </c>
      <c r="L747">
        <v>57.722999999999999</v>
      </c>
      <c r="M747">
        <v>53.106999999999999</v>
      </c>
      <c r="N747">
        <v>111.003</v>
      </c>
      <c r="O747">
        <v>110.86</v>
      </c>
      <c r="P747">
        <v>106.405</v>
      </c>
      <c r="Q747">
        <v>106.328</v>
      </c>
      <c r="R747">
        <v>114.58499999999999</v>
      </c>
      <c r="S747">
        <v>114.86799999999999</v>
      </c>
      <c r="T747">
        <v>63.337000000000003</v>
      </c>
      <c r="U747">
        <v>61.935000000000002</v>
      </c>
      <c r="V747">
        <v>36.662999999999997</v>
      </c>
      <c r="W747">
        <v>38.064999999999998</v>
      </c>
      <c r="X747">
        <v>12.37</v>
      </c>
      <c r="Y747">
        <v>13.477</v>
      </c>
      <c r="Z747">
        <v>38.064999999999998</v>
      </c>
      <c r="AA747">
        <v>36.662999999999997</v>
      </c>
      <c r="AB747">
        <v>9.5540000000000003</v>
      </c>
      <c r="AC747">
        <v>11</v>
      </c>
      <c r="AD747">
        <v>12</v>
      </c>
      <c r="AE747">
        <v>11</v>
      </c>
      <c r="AF747">
        <v>11</v>
      </c>
    </row>
    <row r="748" spans="1:32" x14ac:dyDescent="0.35">
      <c r="A748">
        <v>1045</v>
      </c>
      <c r="B748" t="s">
        <v>36</v>
      </c>
      <c r="C748">
        <v>1</v>
      </c>
      <c r="J748" t="s">
        <v>2621</v>
      </c>
      <c r="L748">
        <v>43.015999999999998</v>
      </c>
      <c r="M748">
        <v>50.756999999999998</v>
      </c>
      <c r="N748">
        <v>94.012</v>
      </c>
      <c r="O748">
        <v>93.316000000000003</v>
      </c>
      <c r="P748">
        <v>84.617000000000004</v>
      </c>
      <c r="Q748">
        <v>84.561999999999998</v>
      </c>
      <c r="R748">
        <v>108.468</v>
      </c>
      <c r="S748">
        <v>108.702</v>
      </c>
      <c r="T748">
        <v>65.001999999999995</v>
      </c>
      <c r="U748">
        <v>62.831000000000003</v>
      </c>
      <c r="V748">
        <v>34.997</v>
      </c>
      <c r="W748">
        <v>37.168999999999997</v>
      </c>
      <c r="X748">
        <v>16.709</v>
      </c>
      <c r="Y748">
        <v>11.996</v>
      </c>
      <c r="Z748">
        <v>37.168999999999997</v>
      </c>
      <c r="AA748">
        <v>34.997</v>
      </c>
      <c r="AB748">
        <v>13.016</v>
      </c>
      <c r="AC748">
        <v>13</v>
      </c>
      <c r="AD748">
        <v>12</v>
      </c>
      <c r="AE748">
        <v>12</v>
      </c>
      <c r="AF748">
        <v>12</v>
      </c>
    </row>
    <row r="749" spans="1:32" x14ac:dyDescent="0.35">
      <c r="A749">
        <v>1045</v>
      </c>
      <c r="B749" t="s">
        <v>36</v>
      </c>
      <c r="C749">
        <v>2</v>
      </c>
      <c r="J749" t="s">
        <v>2622</v>
      </c>
      <c r="L749">
        <v>49.445</v>
      </c>
      <c r="M749">
        <v>57.454000000000001</v>
      </c>
      <c r="N749">
        <v>106.46299999999999</v>
      </c>
      <c r="O749">
        <v>107.98099999999999</v>
      </c>
      <c r="P749">
        <v>100.32599999999999</v>
      </c>
      <c r="Q749">
        <v>101.02500000000001</v>
      </c>
      <c r="R749">
        <v>112.976</v>
      </c>
      <c r="S749">
        <v>112.33499999999999</v>
      </c>
      <c r="T749">
        <v>63.49</v>
      </c>
      <c r="U749">
        <v>61.87</v>
      </c>
      <c r="V749">
        <v>36.51</v>
      </c>
      <c r="W749">
        <v>38.130000000000003</v>
      </c>
      <c r="X749">
        <v>15.554</v>
      </c>
      <c r="Y749">
        <v>10.635999999999999</v>
      </c>
      <c r="Z749">
        <v>38.130000000000003</v>
      </c>
      <c r="AA749">
        <v>36.51</v>
      </c>
      <c r="AB749">
        <v>11.778</v>
      </c>
      <c r="AC749">
        <v>14</v>
      </c>
      <c r="AD749">
        <v>11</v>
      </c>
      <c r="AE749">
        <v>11</v>
      </c>
      <c r="AF749">
        <v>11</v>
      </c>
    </row>
    <row r="750" spans="1:32" x14ac:dyDescent="0.35">
      <c r="A750">
        <v>1046</v>
      </c>
      <c r="B750" t="s">
        <v>36</v>
      </c>
      <c r="C750">
        <v>1</v>
      </c>
      <c r="J750" t="s">
        <v>2625</v>
      </c>
      <c r="L750">
        <v>73.703999999999994</v>
      </c>
      <c r="M750">
        <v>71.019000000000005</v>
      </c>
      <c r="N750">
        <v>144.87700000000001</v>
      </c>
      <c r="O750">
        <v>145.30199999999999</v>
      </c>
      <c r="P750">
        <v>148.68799999999999</v>
      </c>
      <c r="Q750">
        <v>149.58000000000001</v>
      </c>
      <c r="R750">
        <v>123.63500000000001</v>
      </c>
      <c r="S750">
        <v>123.02500000000001</v>
      </c>
      <c r="T750">
        <v>60.194000000000003</v>
      </c>
      <c r="U750">
        <v>58.924999999999997</v>
      </c>
      <c r="V750">
        <v>39.805999999999997</v>
      </c>
      <c r="W750">
        <v>41.075000000000003</v>
      </c>
      <c r="X750">
        <v>11.272</v>
      </c>
      <c r="Y750">
        <v>9.5730000000000004</v>
      </c>
      <c r="Z750">
        <v>41.075000000000003</v>
      </c>
      <c r="AA750">
        <v>39.805999999999997</v>
      </c>
      <c r="AB750">
        <v>10.602</v>
      </c>
      <c r="AC750">
        <v>8</v>
      </c>
      <c r="AD750">
        <v>9</v>
      </c>
      <c r="AE750">
        <v>8</v>
      </c>
      <c r="AF750">
        <v>8</v>
      </c>
    </row>
    <row r="751" spans="1:32" x14ac:dyDescent="0.35">
      <c r="A751">
        <v>1046</v>
      </c>
      <c r="B751" t="s">
        <v>36</v>
      </c>
      <c r="C751">
        <v>2</v>
      </c>
      <c r="J751" t="s">
        <v>2626</v>
      </c>
      <c r="L751">
        <v>73.06</v>
      </c>
      <c r="M751">
        <v>74.953000000000003</v>
      </c>
      <c r="N751">
        <v>148.32900000000001</v>
      </c>
      <c r="O751">
        <v>149.096</v>
      </c>
      <c r="P751">
        <v>150.71899999999999</v>
      </c>
      <c r="Q751">
        <v>149.72</v>
      </c>
      <c r="R751">
        <v>122.31699999999999</v>
      </c>
      <c r="S751">
        <v>121.30800000000001</v>
      </c>
      <c r="T751">
        <v>60.735999999999997</v>
      </c>
      <c r="U751">
        <v>59.216000000000001</v>
      </c>
      <c r="V751">
        <v>39.264000000000003</v>
      </c>
      <c r="W751">
        <v>40.783999999999999</v>
      </c>
      <c r="X751">
        <v>10.672000000000001</v>
      </c>
      <c r="Y751">
        <v>9.6300000000000008</v>
      </c>
      <c r="Z751">
        <v>40.783999999999999</v>
      </c>
      <c r="AA751">
        <v>39.264000000000003</v>
      </c>
      <c r="AB751">
        <v>12.071999999999999</v>
      </c>
      <c r="AC751">
        <v>7</v>
      </c>
      <c r="AD751">
        <v>9</v>
      </c>
      <c r="AE751">
        <v>7</v>
      </c>
      <c r="AF751">
        <v>7</v>
      </c>
    </row>
    <row r="752" spans="1:32" x14ac:dyDescent="0.35">
      <c r="A752">
        <v>1047</v>
      </c>
      <c r="B752" t="s">
        <v>36</v>
      </c>
      <c r="C752">
        <v>1</v>
      </c>
      <c r="J752" t="s">
        <v>2629</v>
      </c>
      <c r="L752">
        <v>66.835999999999999</v>
      </c>
      <c r="M752">
        <v>65.846000000000004</v>
      </c>
      <c r="N752">
        <v>133.03899999999999</v>
      </c>
      <c r="O752">
        <v>133.41399999999999</v>
      </c>
      <c r="P752">
        <v>120.992</v>
      </c>
      <c r="Q752">
        <v>121.73399999999999</v>
      </c>
      <c r="R752">
        <v>108.096</v>
      </c>
      <c r="S752">
        <v>108.955</v>
      </c>
      <c r="T752">
        <v>64.129000000000005</v>
      </c>
      <c r="U752">
        <v>61.076999999999998</v>
      </c>
      <c r="V752">
        <v>35.871000000000002</v>
      </c>
      <c r="W752">
        <v>38.923000000000002</v>
      </c>
      <c r="X752">
        <v>12.295999999999999</v>
      </c>
      <c r="Y752">
        <v>13.125999999999999</v>
      </c>
      <c r="Z752">
        <v>38.923000000000002</v>
      </c>
      <c r="AA752">
        <v>35.871000000000002</v>
      </c>
      <c r="AB752">
        <v>9.5039999999999996</v>
      </c>
      <c r="AC752">
        <v>10</v>
      </c>
      <c r="AD752">
        <v>10</v>
      </c>
      <c r="AE752">
        <v>10</v>
      </c>
      <c r="AF752">
        <v>10</v>
      </c>
    </row>
    <row r="753" spans="1:32" x14ac:dyDescent="0.35">
      <c r="A753">
        <v>1047</v>
      </c>
      <c r="B753" t="s">
        <v>36</v>
      </c>
      <c r="C753">
        <v>2</v>
      </c>
      <c r="J753" t="s">
        <v>2630</v>
      </c>
      <c r="L753">
        <v>75.204999999999998</v>
      </c>
      <c r="M753">
        <v>73.052999999999997</v>
      </c>
      <c r="N753">
        <v>148.04400000000001</v>
      </c>
      <c r="O753">
        <v>148.202</v>
      </c>
      <c r="P753">
        <v>141.77600000000001</v>
      </c>
      <c r="Q753">
        <v>140.01599999999999</v>
      </c>
      <c r="R753">
        <v>115.27500000000001</v>
      </c>
      <c r="S753">
        <v>113.997</v>
      </c>
      <c r="T753">
        <v>62.146000000000001</v>
      </c>
      <c r="U753">
        <v>59.77</v>
      </c>
      <c r="V753">
        <v>37.853999999999999</v>
      </c>
      <c r="W753">
        <v>40.229999999999997</v>
      </c>
      <c r="X753">
        <v>11.648</v>
      </c>
      <c r="Y753">
        <v>11.7</v>
      </c>
      <c r="Z753">
        <v>40.229999999999997</v>
      </c>
      <c r="AA753">
        <v>37.853999999999999</v>
      </c>
      <c r="AB753">
        <v>9.57</v>
      </c>
      <c r="AC753">
        <v>9</v>
      </c>
      <c r="AD753">
        <v>9</v>
      </c>
      <c r="AE753">
        <v>9</v>
      </c>
      <c r="AF753">
        <v>9</v>
      </c>
    </row>
    <row r="754" spans="1:32" x14ac:dyDescent="0.35">
      <c r="A754">
        <v>1048</v>
      </c>
      <c r="B754" t="s">
        <v>36</v>
      </c>
      <c r="C754">
        <v>1</v>
      </c>
      <c r="J754" t="s">
        <v>2633</v>
      </c>
      <c r="L754">
        <v>33.414000000000001</v>
      </c>
      <c r="M754">
        <v>34.536999999999999</v>
      </c>
      <c r="N754">
        <v>67.804000000000002</v>
      </c>
      <c r="O754">
        <v>67.953999999999994</v>
      </c>
      <c r="P754">
        <v>64.513000000000005</v>
      </c>
      <c r="Q754">
        <v>64.569999999999993</v>
      </c>
      <c r="R754">
        <v>114.14400000000001</v>
      </c>
      <c r="S754">
        <v>113.678</v>
      </c>
      <c r="T754">
        <v>65.242999999999995</v>
      </c>
      <c r="U754">
        <v>65.45</v>
      </c>
      <c r="V754">
        <v>34.756999999999998</v>
      </c>
      <c r="W754">
        <v>34.549999999999997</v>
      </c>
      <c r="X754">
        <v>14.907999999999999</v>
      </c>
      <c r="Y754">
        <v>15.981</v>
      </c>
      <c r="Z754">
        <v>34.549999999999997</v>
      </c>
      <c r="AA754">
        <v>34.756999999999998</v>
      </c>
      <c r="AB754">
        <v>14.071999999999999</v>
      </c>
      <c r="AC754">
        <v>18</v>
      </c>
      <c r="AD754">
        <v>17</v>
      </c>
      <c r="AE754">
        <v>17</v>
      </c>
      <c r="AF754">
        <v>17</v>
      </c>
    </row>
    <row r="755" spans="1:32" x14ac:dyDescent="0.35">
      <c r="A755">
        <v>1048</v>
      </c>
      <c r="B755" t="s">
        <v>36</v>
      </c>
      <c r="C755">
        <v>2</v>
      </c>
      <c r="J755" t="s">
        <v>2634</v>
      </c>
      <c r="L755">
        <v>48.277000000000001</v>
      </c>
      <c r="M755">
        <v>52.881999999999998</v>
      </c>
      <c r="N755">
        <v>100.42100000000001</v>
      </c>
      <c r="O755">
        <v>101.84</v>
      </c>
      <c r="P755">
        <v>101.51300000000001</v>
      </c>
      <c r="Q755">
        <v>103.241</v>
      </c>
      <c r="R755">
        <v>122.803</v>
      </c>
      <c r="S755">
        <v>122.215</v>
      </c>
      <c r="T755">
        <v>60.865000000000002</v>
      </c>
      <c r="U755">
        <v>60.683</v>
      </c>
      <c r="V755">
        <v>39.134999999999998</v>
      </c>
      <c r="W755">
        <v>39.317</v>
      </c>
      <c r="X755">
        <v>10.167</v>
      </c>
      <c r="Y755">
        <v>11.802</v>
      </c>
      <c r="Z755">
        <v>39.317</v>
      </c>
      <c r="AA755">
        <v>39.134999999999998</v>
      </c>
      <c r="AB755">
        <v>15.571999999999999</v>
      </c>
      <c r="AC755">
        <v>14</v>
      </c>
      <c r="AD755">
        <v>11</v>
      </c>
      <c r="AE755">
        <v>11</v>
      </c>
      <c r="AF755">
        <v>11</v>
      </c>
    </row>
    <row r="756" spans="1:32" x14ac:dyDescent="0.35">
      <c r="A756">
        <v>1049</v>
      </c>
      <c r="B756" t="s">
        <v>36</v>
      </c>
      <c r="C756">
        <v>1</v>
      </c>
      <c r="J756" t="s">
        <v>2637</v>
      </c>
      <c r="L756">
        <v>51.679000000000002</v>
      </c>
      <c r="M756">
        <v>49.143999999999998</v>
      </c>
      <c r="N756">
        <v>101.295</v>
      </c>
      <c r="O756">
        <v>100.65300000000001</v>
      </c>
      <c r="P756">
        <v>92.683999999999997</v>
      </c>
      <c r="Q756">
        <v>91.554000000000002</v>
      </c>
      <c r="R756">
        <v>108.73099999999999</v>
      </c>
      <c r="S756">
        <v>108.214</v>
      </c>
      <c r="T756">
        <v>65.403000000000006</v>
      </c>
      <c r="U756">
        <v>64.031999999999996</v>
      </c>
      <c r="V756">
        <v>34.597000000000001</v>
      </c>
      <c r="W756">
        <v>35.968000000000004</v>
      </c>
      <c r="X756">
        <v>13.55</v>
      </c>
      <c r="Y756">
        <v>16.420000000000002</v>
      </c>
      <c r="Z756">
        <v>35.968000000000004</v>
      </c>
      <c r="AA756">
        <v>34.597000000000001</v>
      </c>
      <c r="AB756">
        <v>9.0280000000000005</v>
      </c>
      <c r="AC756">
        <v>13</v>
      </c>
      <c r="AD756">
        <v>16</v>
      </c>
      <c r="AE756">
        <v>13</v>
      </c>
      <c r="AF756">
        <v>13</v>
      </c>
    </row>
    <row r="757" spans="1:32" x14ac:dyDescent="0.35">
      <c r="A757">
        <v>1049</v>
      </c>
      <c r="B757" t="s">
        <v>36</v>
      </c>
      <c r="C757">
        <v>2</v>
      </c>
      <c r="J757" t="s">
        <v>2638</v>
      </c>
      <c r="L757">
        <v>55.445999999999998</v>
      </c>
      <c r="M757">
        <v>54.543999999999997</v>
      </c>
      <c r="N757">
        <v>109.57899999999999</v>
      </c>
      <c r="O757">
        <v>110.264</v>
      </c>
      <c r="P757">
        <v>104.215</v>
      </c>
      <c r="Q757">
        <v>105.98699999999999</v>
      </c>
      <c r="R757">
        <v>113.96899999999999</v>
      </c>
      <c r="S757">
        <v>115.13500000000001</v>
      </c>
      <c r="T757">
        <v>64.617000000000004</v>
      </c>
      <c r="U757">
        <v>62.529000000000003</v>
      </c>
      <c r="V757">
        <v>35.383000000000003</v>
      </c>
      <c r="W757">
        <v>37.470999999999997</v>
      </c>
      <c r="X757">
        <v>12.911</v>
      </c>
      <c r="Y757">
        <v>14.242000000000001</v>
      </c>
      <c r="Z757">
        <v>37.470999999999997</v>
      </c>
      <c r="AA757">
        <v>35.383000000000003</v>
      </c>
      <c r="AB757">
        <v>9.2720000000000002</v>
      </c>
      <c r="AC757">
        <v>12</v>
      </c>
      <c r="AD757">
        <v>13</v>
      </c>
      <c r="AE757">
        <v>12</v>
      </c>
      <c r="AF757">
        <v>12</v>
      </c>
    </row>
    <row r="758" spans="1:32" x14ac:dyDescent="0.35">
      <c r="A758">
        <v>1050</v>
      </c>
      <c r="B758" t="s">
        <v>36</v>
      </c>
      <c r="C758">
        <v>1</v>
      </c>
      <c r="J758" t="s">
        <v>2641</v>
      </c>
      <c r="L758">
        <v>48.329000000000001</v>
      </c>
      <c r="M758">
        <v>51.994999999999997</v>
      </c>
      <c r="N758">
        <v>100.479</v>
      </c>
      <c r="O758">
        <v>100.654</v>
      </c>
      <c r="P758">
        <v>92.623999999999995</v>
      </c>
      <c r="Q758">
        <v>93.201999999999998</v>
      </c>
      <c r="R758">
        <v>110.047</v>
      </c>
      <c r="S758">
        <v>110.559</v>
      </c>
      <c r="T758">
        <v>63.744</v>
      </c>
      <c r="U758">
        <v>61.848999999999997</v>
      </c>
      <c r="V758">
        <v>36.256</v>
      </c>
      <c r="W758">
        <v>38.151000000000003</v>
      </c>
      <c r="X758">
        <v>12.733000000000001</v>
      </c>
      <c r="Y758">
        <v>13.273999999999999</v>
      </c>
      <c r="Z758">
        <v>38.151000000000003</v>
      </c>
      <c r="AA758">
        <v>36.256</v>
      </c>
      <c r="AB758">
        <v>11.33</v>
      </c>
      <c r="AC758">
        <v>9</v>
      </c>
      <c r="AD758">
        <v>7</v>
      </c>
      <c r="AE758">
        <v>7</v>
      </c>
      <c r="AF758">
        <v>7</v>
      </c>
    </row>
    <row r="759" spans="1:32" x14ac:dyDescent="0.35">
      <c r="A759">
        <v>1050</v>
      </c>
      <c r="B759" t="s">
        <v>36</v>
      </c>
      <c r="C759">
        <v>2</v>
      </c>
      <c r="J759" t="s">
        <v>2642</v>
      </c>
      <c r="L759">
        <v>54.054000000000002</v>
      </c>
      <c r="M759">
        <v>53.741999999999997</v>
      </c>
      <c r="N759">
        <v>108.303</v>
      </c>
      <c r="O759">
        <v>108.81399999999999</v>
      </c>
      <c r="P759">
        <v>100.31399999999999</v>
      </c>
      <c r="Q759">
        <v>100.60299999999999</v>
      </c>
      <c r="R759">
        <v>110.28</v>
      </c>
      <c r="S759">
        <v>109.91800000000001</v>
      </c>
      <c r="T759">
        <v>63.466000000000001</v>
      </c>
      <c r="U759">
        <v>63.24</v>
      </c>
      <c r="V759">
        <v>36.533999999999999</v>
      </c>
      <c r="W759">
        <v>36.76</v>
      </c>
      <c r="X759">
        <v>13.933</v>
      </c>
      <c r="Y759">
        <v>12.811</v>
      </c>
      <c r="Z759">
        <v>36.76</v>
      </c>
      <c r="AA759">
        <v>36.533999999999999</v>
      </c>
      <c r="AB759">
        <v>13.343999999999999</v>
      </c>
      <c r="AC759">
        <v>14</v>
      </c>
      <c r="AD759">
        <v>11</v>
      </c>
      <c r="AE759">
        <v>11</v>
      </c>
      <c r="AF759">
        <v>11</v>
      </c>
    </row>
    <row r="760" spans="1:32" x14ac:dyDescent="0.35">
      <c r="A760">
        <v>1051</v>
      </c>
      <c r="B760" t="s">
        <v>36</v>
      </c>
      <c r="C760">
        <v>1</v>
      </c>
      <c r="J760" t="s">
        <v>2645</v>
      </c>
      <c r="L760">
        <v>37.148000000000003</v>
      </c>
      <c r="M760">
        <v>45.777999999999999</v>
      </c>
      <c r="N760">
        <v>83.418000000000006</v>
      </c>
      <c r="O760">
        <v>81.161000000000001</v>
      </c>
      <c r="P760">
        <v>64.825000000000003</v>
      </c>
      <c r="Q760">
        <v>62.195999999999998</v>
      </c>
      <c r="R760">
        <v>91.016999999999996</v>
      </c>
      <c r="S760">
        <v>89.861999999999995</v>
      </c>
      <c r="T760">
        <v>70.381</v>
      </c>
      <c r="U760">
        <v>64.503</v>
      </c>
      <c r="V760">
        <v>29.619</v>
      </c>
      <c r="W760">
        <v>35.497</v>
      </c>
      <c r="X760">
        <v>16.677</v>
      </c>
      <c r="Y760">
        <v>18.649000000000001</v>
      </c>
      <c r="Z760">
        <v>35.497</v>
      </c>
      <c r="AA760">
        <v>29.619</v>
      </c>
      <c r="AB760">
        <v>19.922000000000001</v>
      </c>
      <c r="AC760">
        <v>14</v>
      </c>
      <c r="AD760">
        <v>14</v>
      </c>
      <c r="AE760">
        <v>14</v>
      </c>
      <c r="AF760">
        <v>14</v>
      </c>
    </row>
    <row r="761" spans="1:32" x14ac:dyDescent="0.35">
      <c r="A761">
        <v>1051</v>
      </c>
      <c r="B761" t="s">
        <v>36</v>
      </c>
      <c r="C761">
        <v>2</v>
      </c>
      <c r="J761" t="s">
        <v>2646</v>
      </c>
      <c r="L761">
        <v>62.67</v>
      </c>
      <c r="M761">
        <v>58.49</v>
      </c>
      <c r="N761">
        <v>121.47</v>
      </c>
      <c r="O761">
        <v>121.20399999999999</v>
      </c>
      <c r="P761">
        <v>112.254</v>
      </c>
      <c r="Q761">
        <v>112.45699999999999</v>
      </c>
      <c r="R761">
        <v>111.19799999999999</v>
      </c>
      <c r="S761">
        <v>111.61</v>
      </c>
      <c r="T761">
        <v>63.719000000000001</v>
      </c>
      <c r="U761">
        <v>63.399000000000001</v>
      </c>
      <c r="V761">
        <v>36.280999999999999</v>
      </c>
      <c r="W761">
        <v>36.600999999999999</v>
      </c>
      <c r="X761">
        <v>12.558</v>
      </c>
      <c r="Y761">
        <v>15.426</v>
      </c>
      <c r="Z761">
        <v>36.600999999999999</v>
      </c>
      <c r="AA761">
        <v>36.280999999999999</v>
      </c>
      <c r="AB761">
        <v>13.625999999999999</v>
      </c>
      <c r="AC761">
        <v>11</v>
      </c>
      <c r="AD761">
        <v>11</v>
      </c>
      <c r="AE761">
        <v>11</v>
      </c>
      <c r="AF761">
        <v>11</v>
      </c>
    </row>
    <row r="762" spans="1:32" x14ac:dyDescent="0.35">
      <c r="A762">
        <v>1052</v>
      </c>
      <c r="B762" t="s">
        <v>36</v>
      </c>
      <c r="C762">
        <v>1</v>
      </c>
      <c r="J762" t="s">
        <v>2649</v>
      </c>
      <c r="L762">
        <v>69.826999999999998</v>
      </c>
      <c r="M762">
        <v>73.391000000000005</v>
      </c>
      <c r="N762">
        <v>143.76</v>
      </c>
      <c r="O762">
        <v>143.089</v>
      </c>
      <c r="P762">
        <v>99.396000000000001</v>
      </c>
      <c r="Q762">
        <v>100.188</v>
      </c>
      <c r="R762">
        <v>82.700999999999993</v>
      </c>
      <c r="S762">
        <v>83.350999999999999</v>
      </c>
      <c r="T762">
        <v>64.447999999999993</v>
      </c>
      <c r="U762">
        <v>61.36</v>
      </c>
      <c r="V762">
        <v>35.552</v>
      </c>
      <c r="W762">
        <v>38.64</v>
      </c>
      <c r="X762">
        <v>12.661</v>
      </c>
      <c r="Y762">
        <v>13.759</v>
      </c>
      <c r="Z762">
        <v>38.64</v>
      </c>
      <c r="AA762">
        <v>35.552</v>
      </c>
      <c r="AB762">
        <v>12.228</v>
      </c>
      <c r="AC762">
        <v>10</v>
      </c>
      <c r="AD762">
        <v>10</v>
      </c>
      <c r="AE762">
        <v>10</v>
      </c>
      <c r="AF762">
        <v>10</v>
      </c>
    </row>
    <row r="763" spans="1:32" x14ac:dyDescent="0.35">
      <c r="A763">
        <v>1052</v>
      </c>
      <c r="B763" t="s">
        <v>36</v>
      </c>
      <c r="C763">
        <v>2</v>
      </c>
      <c r="J763" t="s">
        <v>2650</v>
      </c>
      <c r="L763">
        <v>70.131</v>
      </c>
      <c r="M763">
        <v>73.013000000000005</v>
      </c>
      <c r="N763">
        <v>142.33699999999999</v>
      </c>
      <c r="O763">
        <v>143.762</v>
      </c>
      <c r="P763">
        <v>104.27200000000001</v>
      </c>
      <c r="Q763">
        <v>104.789</v>
      </c>
      <c r="R763">
        <v>87.799000000000007</v>
      </c>
      <c r="S763">
        <v>86.83</v>
      </c>
      <c r="T763">
        <v>64.313000000000002</v>
      </c>
      <c r="U763">
        <v>61.716999999999999</v>
      </c>
      <c r="V763">
        <v>35.686999999999998</v>
      </c>
      <c r="W763">
        <v>38.283000000000001</v>
      </c>
      <c r="X763">
        <v>12.167999999999999</v>
      </c>
      <c r="Y763">
        <v>14.038</v>
      </c>
      <c r="Z763">
        <v>38.283000000000001</v>
      </c>
      <c r="AA763">
        <v>35.686999999999998</v>
      </c>
      <c r="AB763">
        <v>10.444000000000001</v>
      </c>
      <c r="AC763">
        <v>9</v>
      </c>
      <c r="AD763">
        <v>10</v>
      </c>
      <c r="AE763">
        <v>9</v>
      </c>
      <c r="AF763">
        <v>9</v>
      </c>
    </row>
    <row r="764" spans="1:32" x14ac:dyDescent="0.35">
      <c r="A764">
        <v>1054</v>
      </c>
      <c r="B764" t="s">
        <v>36</v>
      </c>
      <c r="C764">
        <v>1</v>
      </c>
      <c r="J764" t="s">
        <v>2656</v>
      </c>
      <c r="L764">
        <v>65.106999999999999</v>
      </c>
      <c r="M764">
        <v>64.778000000000006</v>
      </c>
      <c r="N764">
        <v>130.98099999999999</v>
      </c>
      <c r="O764">
        <v>129.405</v>
      </c>
      <c r="P764">
        <v>138.90100000000001</v>
      </c>
      <c r="Q764">
        <v>138.40199999999999</v>
      </c>
      <c r="R764">
        <v>127.621</v>
      </c>
      <c r="S764">
        <v>128.029</v>
      </c>
      <c r="T764">
        <v>60.244999999999997</v>
      </c>
      <c r="U764">
        <v>60.750999999999998</v>
      </c>
      <c r="V764">
        <v>39.755000000000003</v>
      </c>
      <c r="W764">
        <v>39.249000000000002</v>
      </c>
      <c r="X764">
        <v>10.519</v>
      </c>
      <c r="Y764">
        <v>10.369</v>
      </c>
      <c r="Z764">
        <v>39.249000000000002</v>
      </c>
      <c r="AA764">
        <v>39.755000000000003</v>
      </c>
      <c r="AB764">
        <v>10.577999999999999</v>
      </c>
      <c r="AC764">
        <v>8</v>
      </c>
      <c r="AD764">
        <v>6</v>
      </c>
      <c r="AE764">
        <v>6</v>
      </c>
      <c r="AF764">
        <v>6</v>
      </c>
    </row>
    <row r="765" spans="1:32" x14ac:dyDescent="0.35">
      <c r="A765">
        <v>1054</v>
      </c>
      <c r="B765" t="s">
        <v>36</v>
      </c>
      <c r="C765">
        <v>2</v>
      </c>
      <c r="J765" t="s">
        <v>2657</v>
      </c>
      <c r="L765">
        <v>69.738</v>
      </c>
      <c r="M765">
        <v>69.522999999999996</v>
      </c>
      <c r="N765">
        <v>139.77600000000001</v>
      </c>
      <c r="O765">
        <v>139.87</v>
      </c>
      <c r="P765">
        <v>143.10599999999999</v>
      </c>
      <c r="Q765">
        <v>141.83099999999999</v>
      </c>
      <c r="R765">
        <v>123.242</v>
      </c>
      <c r="S765">
        <v>121.758</v>
      </c>
      <c r="T765">
        <v>59.89</v>
      </c>
      <c r="U765">
        <v>59.072000000000003</v>
      </c>
      <c r="V765">
        <v>40.11</v>
      </c>
      <c r="W765">
        <v>40.927999999999997</v>
      </c>
      <c r="X765">
        <v>9.5760000000000005</v>
      </c>
      <c r="Y765">
        <v>9.8640000000000008</v>
      </c>
      <c r="Z765">
        <v>40.927999999999997</v>
      </c>
      <c r="AA765">
        <v>40.11</v>
      </c>
      <c r="AB765">
        <v>11.034000000000001</v>
      </c>
      <c r="AC765">
        <v>10</v>
      </c>
      <c r="AD765">
        <v>9</v>
      </c>
      <c r="AE765">
        <v>9</v>
      </c>
      <c r="AF765">
        <v>9</v>
      </c>
    </row>
    <row r="766" spans="1:32" x14ac:dyDescent="0.35">
      <c r="A766">
        <v>1055</v>
      </c>
      <c r="B766" t="s">
        <v>36</v>
      </c>
      <c r="C766">
        <v>1</v>
      </c>
      <c r="J766" t="s">
        <v>2660</v>
      </c>
      <c r="L766">
        <v>41.69</v>
      </c>
      <c r="M766">
        <v>51.552999999999997</v>
      </c>
      <c r="N766">
        <v>92.692999999999998</v>
      </c>
      <c r="O766">
        <v>94.072000000000003</v>
      </c>
      <c r="P766">
        <v>98.474000000000004</v>
      </c>
      <c r="Q766">
        <v>99.328999999999994</v>
      </c>
      <c r="R766">
        <v>125.378</v>
      </c>
      <c r="S766">
        <v>125.11</v>
      </c>
      <c r="T766">
        <v>63.243000000000002</v>
      </c>
      <c r="U766">
        <v>62.78</v>
      </c>
      <c r="V766">
        <v>36.756999999999998</v>
      </c>
      <c r="W766">
        <v>37.22</v>
      </c>
      <c r="X766">
        <v>12.025</v>
      </c>
      <c r="Y766">
        <v>14.082000000000001</v>
      </c>
      <c r="Z766">
        <v>37.22</v>
      </c>
      <c r="AA766">
        <v>36.756999999999998</v>
      </c>
      <c r="AB766">
        <v>10.27</v>
      </c>
      <c r="AC766">
        <v>13</v>
      </c>
      <c r="AD766">
        <v>13</v>
      </c>
      <c r="AE766">
        <v>13</v>
      </c>
      <c r="AF766">
        <v>13</v>
      </c>
    </row>
    <row r="767" spans="1:32" x14ac:dyDescent="0.35">
      <c r="A767">
        <v>1055</v>
      </c>
      <c r="B767" t="s">
        <v>36</v>
      </c>
      <c r="C767">
        <v>2</v>
      </c>
      <c r="J767" t="s">
        <v>2661</v>
      </c>
      <c r="L767">
        <v>41.552</v>
      </c>
      <c r="M767">
        <v>48.076000000000001</v>
      </c>
      <c r="N767">
        <v>91.197000000000003</v>
      </c>
      <c r="O767">
        <v>89.811000000000007</v>
      </c>
      <c r="P767">
        <v>96.216999999999999</v>
      </c>
      <c r="Q767">
        <v>95.216999999999999</v>
      </c>
      <c r="R767">
        <v>126.337</v>
      </c>
      <c r="S767">
        <v>126.721</v>
      </c>
      <c r="T767">
        <v>63.465000000000003</v>
      </c>
      <c r="U767">
        <v>61.518000000000001</v>
      </c>
      <c r="V767">
        <v>36.534999999999997</v>
      </c>
      <c r="W767">
        <v>38.481999999999999</v>
      </c>
      <c r="X767">
        <v>12.500999999999999</v>
      </c>
      <c r="Y767">
        <v>12.747999999999999</v>
      </c>
      <c r="Z767">
        <v>38.481999999999999</v>
      </c>
      <c r="AA767">
        <v>36.534999999999997</v>
      </c>
      <c r="AB767">
        <v>10.396000000000001</v>
      </c>
      <c r="AC767">
        <v>16</v>
      </c>
      <c r="AD767">
        <v>16</v>
      </c>
      <c r="AE767">
        <v>16</v>
      </c>
      <c r="AF767">
        <v>16</v>
      </c>
    </row>
    <row r="768" spans="1:32" x14ac:dyDescent="0.35">
      <c r="A768">
        <v>1056</v>
      </c>
      <c r="B768" t="s">
        <v>36</v>
      </c>
      <c r="C768">
        <v>1</v>
      </c>
      <c r="J768" t="s">
        <v>2664</v>
      </c>
      <c r="L768">
        <v>59.661000000000001</v>
      </c>
      <c r="M768">
        <v>62.069000000000003</v>
      </c>
      <c r="N768">
        <v>122.408</v>
      </c>
      <c r="O768">
        <v>121.364</v>
      </c>
      <c r="P768">
        <v>114.60599999999999</v>
      </c>
      <c r="Q768">
        <v>114.175</v>
      </c>
      <c r="R768">
        <v>111.67700000000001</v>
      </c>
      <c r="S768">
        <v>112.44799999999999</v>
      </c>
      <c r="T768">
        <v>61.773000000000003</v>
      </c>
      <c r="U768">
        <v>62.744999999999997</v>
      </c>
      <c r="V768">
        <v>38.226999999999997</v>
      </c>
      <c r="W768">
        <v>37.255000000000003</v>
      </c>
      <c r="X768">
        <v>12.548</v>
      </c>
      <c r="Y768">
        <v>12.275</v>
      </c>
      <c r="Z768">
        <v>37.255000000000003</v>
      </c>
      <c r="AA768">
        <v>38.226999999999997</v>
      </c>
      <c r="AB768">
        <v>11.21</v>
      </c>
      <c r="AC768">
        <v>10</v>
      </c>
      <c r="AD768">
        <v>11</v>
      </c>
      <c r="AE768">
        <v>10</v>
      </c>
      <c r="AF768">
        <v>10</v>
      </c>
    </row>
    <row r="769" spans="1:32" x14ac:dyDescent="0.35">
      <c r="A769">
        <v>1056</v>
      </c>
      <c r="B769" t="s">
        <v>36</v>
      </c>
      <c r="C769">
        <v>2</v>
      </c>
      <c r="J769" t="s">
        <v>2665</v>
      </c>
      <c r="L769">
        <v>69.239999999999995</v>
      </c>
      <c r="M769">
        <v>71.769000000000005</v>
      </c>
      <c r="N769">
        <v>141.28700000000001</v>
      </c>
      <c r="O769">
        <v>141.40700000000001</v>
      </c>
      <c r="P769">
        <v>138.09899999999999</v>
      </c>
      <c r="Q769">
        <v>137.786</v>
      </c>
      <c r="R769">
        <v>117.099</v>
      </c>
      <c r="S769">
        <v>117.002</v>
      </c>
      <c r="T769">
        <v>59.76</v>
      </c>
      <c r="U769">
        <v>61.493000000000002</v>
      </c>
      <c r="V769">
        <v>40.24</v>
      </c>
      <c r="W769">
        <v>38.506999999999998</v>
      </c>
      <c r="X769">
        <v>11.048999999999999</v>
      </c>
      <c r="Y769">
        <v>10.393000000000001</v>
      </c>
      <c r="Z769">
        <v>38.506999999999998</v>
      </c>
      <c r="AA769">
        <v>40.24</v>
      </c>
      <c r="AB769">
        <v>11.247999999999999</v>
      </c>
      <c r="AC769">
        <v>10</v>
      </c>
      <c r="AD769">
        <v>10</v>
      </c>
      <c r="AE769">
        <v>10</v>
      </c>
      <c r="AF769">
        <v>10</v>
      </c>
    </row>
    <row r="770" spans="1:32" x14ac:dyDescent="0.35">
      <c r="A770">
        <v>1057</v>
      </c>
      <c r="B770" t="s">
        <v>36</v>
      </c>
      <c r="C770">
        <v>1</v>
      </c>
      <c r="J770" t="s">
        <v>2668</v>
      </c>
      <c r="L770">
        <v>30.879000000000001</v>
      </c>
      <c r="M770">
        <v>28.03</v>
      </c>
      <c r="N770">
        <v>52.511000000000003</v>
      </c>
      <c r="O770">
        <v>62.488</v>
      </c>
      <c r="P770">
        <v>65.185000000000002</v>
      </c>
      <c r="Q770">
        <v>63.906999999999996</v>
      </c>
      <c r="R770">
        <v>1758.7260000000001</v>
      </c>
      <c r="S770">
        <v>1082.4970000000001</v>
      </c>
      <c r="T770">
        <v>202.94800000000001</v>
      </c>
      <c r="U770">
        <v>-506.76</v>
      </c>
      <c r="V770">
        <v>-102.946</v>
      </c>
      <c r="W770">
        <v>606.76199999999994</v>
      </c>
      <c r="X770">
        <v>-804.91</v>
      </c>
      <c r="Y770">
        <v>-833.51300000000003</v>
      </c>
      <c r="Z770">
        <v>606.76199999999994</v>
      </c>
      <c r="AA770">
        <v>-102.946</v>
      </c>
      <c r="AB770">
        <v>20.943000000000001</v>
      </c>
      <c r="AC770">
        <v>23</v>
      </c>
      <c r="AD770">
        <v>22</v>
      </c>
      <c r="AE770">
        <v>20</v>
      </c>
      <c r="AF770">
        <v>20</v>
      </c>
    </row>
    <row r="771" spans="1:32" x14ac:dyDescent="0.35">
      <c r="A771">
        <v>1057</v>
      </c>
      <c r="B771" t="s">
        <v>36</v>
      </c>
      <c r="C771">
        <v>2</v>
      </c>
      <c r="J771" t="s">
        <v>2669</v>
      </c>
      <c r="L771">
        <v>38.893000000000001</v>
      </c>
      <c r="M771">
        <v>38.174999999999997</v>
      </c>
      <c r="N771">
        <v>76.227999999999994</v>
      </c>
      <c r="O771">
        <v>76.56</v>
      </c>
      <c r="P771">
        <v>60.710999999999999</v>
      </c>
      <c r="Q771">
        <v>59.917000000000002</v>
      </c>
      <c r="R771">
        <v>96.031000000000006</v>
      </c>
      <c r="S771">
        <v>94.686999999999998</v>
      </c>
      <c r="T771">
        <v>57.795999999999999</v>
      </c>
      <c r="U771">
        <v>67.412999999999997</v>
      </c>
      <c r="V771">
        <v>42.204000000000001</v>
      </c>
      <c r="W771">
        <v>32.587000000000003</v>
      </c>
      <c r="X771">
        <v>12.72</v>
      </c>
      <c r="Y771">
        <v>12.794</v>
      </c>
      <c r="Z771">
        <v>32.587000000000003</v>
      </c>
      <c r="AA771">
        <v>42.204000000000001</v>
      </c>
      <c r="AB771">
        <v>15.977</v>
      </c>
      <c r="AC771">
        <v>17</v>
      </c>
      <c r="AD771">
        <v>17</v>
      </c>
      <c r="AE771">
        <v>17</v>
      </c>
      <c r="AF771">
        <v>17</v>
      </c>
    </row>
    <row r="772" spans="1:32" x14ac:dyDescent="0.35">
      <c r="A772">
        <v>1058</v>
      </c>
      <c r="B772" t="s">
        <v>36</v>
      </c>
      <c r="C772">
        <v>1</v>
      </c>
      <c r="J772" t="s">
        <v>2672</v>
      </c>
      <c r="L772">
        <v>31.068000000000001</v>
      </c>
      <c r="M772">
        <v>34.749000000000002</v>
      </c>
      <c r="N772">
        <v>65.542000000000002</v>
      </c>
      <c r="O772">
        <v>65.527000000000001</v>
      </c>
      <c r="P772">
        <v>62.999000000000002</v>
      </c>
      <c r="Q772">
        <v>63.481000000000002</v>
      </c>
      <c r="R772">
        <v>115.654</v>
      </c>
      <c r="S772">
        <v>115.583</v>
      </c>
      <c r="T772">
        <v>64.897000000000006</v>
      </c>
      <c r="U772">
        <v>65.989999999999995</v>
      </c>
      <c r="V772">
        <v>35.103000000000002</v>
      </c>
      <c r="W772">
        <v>34.01</v>
      </c>
      <c r="X772">
        <v>15.698</v>
      </c>
      <c r="Y772">
        <v>15.598000000000001</v>
      </c>
      <c r="Z772">
        <v>34.01</v>
      </c>
      <c r="AA772">
        <v>35.103000000000002</v>
      </c>
      <c r="AB772">
        <v>6.9550000000000001</v>
      </c>
      <c r="AC772">
        <v>17</v>
      </c>
      <c r="AD772">
        <v>16</v>
      </c>
      <c r="AE772">
        <v>16</v>
      </c>
      <c r="AF772">
        <v>16</v>
      </c>
    </row>
    <row r="773" spans="1:32" x14ac:dyDescent="0.35">
      <c r="A773">
        <v>1058</v>
      </c>
      <c r="B773" t="s">
        <v>36</v>
      </c>
      <c r="C773">
        <v>2</v>
      </c>
      <c r="J773" t="s">
        <v>2673</v>
      </c>
      <c r="L773">
        <v>44.887999999999998</v>
      </c>
      <c r="M773">
        <v>49.341999999999999</v>
      </c>
      <c r="N773">
        <v>94.775999999999996</v>
      </c>
      <c r="O773">
        <v>94.356999999999999</v>
      </c>
      <c r="P773">
        <v>101.947</v>
      </c>
      <c r="Q773">
        <v>101.224</v>
      </c>
      <c r="R773">
        <v>128.995</v>
      </c>
      <c r="S773">
        <v>128.86500000000001</v>
      </c>
      <c r="T773">
        <v>61.369</v>
      </c>
      <c r="U773">
        <v>60.505000000000003</v>
      </c>
      <c r="V773">
        <v>38.631</v>
      </c>
      <c r="W773">
        <v>39.494999999999997</v>
      </c>
      <c r="X773">
        <v>10.494999999999999</v>
      </c>
      <c r="Y773">
        <v>11.365</v>
      </c>
      <c r="Z773">
        <v>39.494999999999997</v>
      </c>
      <c r="AA773">
        <v>38.631</v>
      </c>
      <c r="AB773">
        <v>5.3680000000000003</v>
      </c>
      <c r="AC773">
        <v>15</v>
      </c>
      <c r="AD773">
        <v>14</v>
      </c>
      <c r="AE773">
        <v>14</v>
      </c>
      <c r="AF773">
        <v>14</v>
      </c>
    </row>
    <row r="774" spans="1:32" x14ac:dyDescent="0.35">
      <c r="A774">
        <v>1059</v>
      </c>
      <c r="B774" t="s">
        <v>36</v>
      </c>
      <c r="C774">
        <v>1</v>
      </c>
      <c r="J774" t="s">
        <v>2676</v>
      </c>
      <c r="L774">
        <v>49.735999999999997</v>
      </c>
      <c r="M774">
        <v>55.231999999999999</v>
      </c>
      <c r="N774">
        <v>104.922</v>
      </c>
      <c r="O774">
        <v>107.99</v>
      </c>
      <c r="P774">
        <v>101.401</v>
      </c>
      <c r="Q774">
        <v>102.32</v>
      </c>
      <c r="R774">
        <v>115.98399999999999</v>
      </c>
      <c r="S774">
        <v>114.919</v>
      </c>
      <c r="T774">
        <v>63.134999999999998</v>
      </c>
      <c r="U774">
        <v>61.709000000000003</v>
      </c>
      <c r="V774">
        <v>36.865000000000002</v>
      </c>
      <c r="W774">
        <v>38.290999999999997</v>
      </c>
      <c r="X774">
        <v>12.555</v>
      </c>
      <c r="Y774">
        <v>13.26</v>
      </c>
      <c r="Z774">
        <v>38.290999999999997</v>
      </c>
      <c r="AA774">
        <v>36.865000000000002</v>
      </c>
      <c r="AB774">
        <v>9.9600000000000009</v>
      </c>
      <c r="AC774">
        <v>15</v>
      </c>
      <c r="AD774">
        <v>12</v>
      </c>
      <c r="AE774">
        <v>12</v>
      </c>
      <c r="AF774">
        <v>12</v>
      </c>
    </row>
    <row r="775" spans="1:32" x14ac:dyDescent="0.35">
      <c r="A775">
        <v>1060</v>
      </c>
      <c r="B775" t="s">
        <v>36</v>
      </c>
      <c r="C775">
        <v>1</v>
      </c>
      <c r="J775" t="s">
        <v>2679</v>
      </c>
      <c r="L775">
        <v>47.031999999999996</v>
      </c>
      <c r="M775">
        <v>43.618000000000002</v>
      </c>
      <c r="N775">
        <v>90.540999999999997</v>
      </c>
      <c r="O775">
        <v>90.88</v>
      </c>
      <c r="P775">
        <v>98.328000000000003</v>
      </c>
      <c r="Q775">
        <v>99.021000000000001</v>
      </c>
      <c r="R775">
        <v>129.39599999999999</v>
      </c>
      <c r="S775">
        <v>130.23400000000001</v>
      </c>
      <c r="T775">
        <v>62.670999999999999</v>
      </c>
      <c r="U775">
        <v>61.524999999999999</v>
      </c>
      <c r="V775">
        <v>37.329000000000001</v>
      </c>
      <c r="W775">
        <v>38.475000000000001</v>
      </c>
      <c r="X775">
        <v>12.816000000000001</v>
      </c>
      <c r="Y775">
        <v>11.805999999999999</v>
      </c>
      <c r="Z775">
        <v>38.475000000000001</v>
      </c>
      <c r="AA775">
        <v>37.329000000000001</v>
      </c>
      <c r="AB775">
        <v>9.4939999999999998</v>
      </c>
      <c r="AC775">
        <v>14</v>
      </c>
      <c r="AD775">
        <v>15</v>
      </c>
      <c r="AE775">
        <v>14</v>
      </c>
      <c r="AF775">
        <v>14</v>
      </c>
    </row>
    <row r="776" spans="1:32" x14ac:dyDescent="0.35">
      <c r="A776">
        <v>1060</v>
      </c>
      <c r="B776" t="s">
        <v>36</v>
      </c>
      <c r="C776">
        <v>2</v>
      </c>
      <c r="J776" t="s">
        <v>2680</v>
      </c>
      <c r="L776">
        <v>48.293999999999997</v>
      </c>
      <c r="M776">
        <v>41.987000000000002</v>
      </c>
      <c r="N776">
        <v>91.611000000000004</v>
      </c>
      <c r="O776">
        <v>90.638000000000005</v>
      </c>
      <c r="P776">
        <v>106.626</v>
      </c>
      <c r="Q776">
        <v>105.461</v>
      </c>
      <c r="R776">
        <v>139.81700000000001</v>
      </c>
      <c r="S776">
        <v>138.24700000000001</v>
      </c>
      <c r="T776">
        <v>63.722000000000001</v>
      </c>
      <c r="U776">
        <v>61.902999999999999</v>
      </c>
      <c r="V776">
        <v>36.277999999999999</v>
      </c>
      <c r="W776">
        <v>38.097000000000001</v>
      </c>
      <c r="X776">
        <v>12.286</v>
      </c>
      <c r="Y776">
        <v>13.355</v>
      </c>
      <c r="Z776">
        <v>38.097000000000001</v>
      </c>
      <c r="AA776">
        <v>36.277999999999999</v>
      </c>
      <c r="AB776">
        <v>11.936</v>
      </c>
      <c r="AC776">
        <v>12</v>
      </c>
      <c r="AD776">
        <v>14</v>
      </c>
      <c r="AE776">
        <v>12</v>
      </c>
      <c r="AF776">
        <v>12</v>
      </c>
    </row>
    <row r="777" spans="1:32" x14ac:dyDescent="0.35">
      <c r="A777">
        <v>1060</v>
      </c>
      <c r="B777" t="s">
        <v>36</v>
      </c>
      <c r="C777">
        <v>3</v>
      </c>
      <c r="J777" t="s">
        <v>2681</v>
      </c>
      <c r="L777">
        <v>52.232999999999997</v>
      </c>
      <c r="M777">
        <v>48.673999999999999</v>
      </c>
      <c r="N777">
        <v>101.571</v>
      </c>
      <c r="O777">
        <v>101.38</v>
      </c>
      <c r="P777">
        <v>113.16200000000001</v>
      </c>
      <c r="Q777">
        <v>114.175</v>
      </c>
      <c r="R777">
        <v>133.57300000000001</v>
      </c>
      <c r="S777">
        <v>135.32900000000001</v>
      </c>
      <c r="T777">
        <v>62.131999999999998</v>
      </c>
      <c r="U777">
        <v>62.267000000000003</v>
      </c>
      <c r="V777">
        <v>37.868000000000002</v>
      </c>
      <c r="W777">
        <v>37.732999999999997</v>
      </c>
      <c r="X777">
        <v>12.3</v>
      </c>
      <c r="Y777">
        <v>12.464</v>
      </c>
      <c r="Z777">
        <v>37.732999999999997</v>
      </c>
      <c r="AA777">
        <v>37.868000000000002</v>
      </c>
      <c r="AB777">
        <v>10.103999999999999</v>
      </c>
      <c r="AC777">
        <v>14</v>
      </c>
      <c r="AD777">
        <v>11</v>
      </c>
      <c r="AE777">
        <v>11</v>
      </c>
      <c r="AF777">
        <v>11</v>
      </c>
    </row>
    <row r="778" spans="1:32" x14ac:dyDescent="0.35">
      <c r="A778">
        <v>1061</v>
      </c>
      <c r="B778" t="s">
        <v>36</v>
      </c>
      <c r="C778">
        <v>1</v>
      </c>
      <c r="J778" t="s">
        <v>2685</v>
      </c>
      <c r="L778">
        <v>42.863</v>
      </c>
      <c r="M778">
        <v>40.630000000000003</v>
      </c>
      <c r="N778">
        <v>83.498000000000005</v>
      </c>
      <c r="O778">
        <v>84.227000000000004</v>
      </c>
      <c r="P778">
        <v>72.435000000000002</v>
      </c>
      <c r="Q778">
        <v>72.929000000000002</v>
      </c>
      <c r="R778">
        <v>104.651</v>
      </c>
      <c r="S778">
        <v>104.121</v>
      </c>
      <c r="T778">
        <v>67.683999999999997</v>
      </c>
      <c r="U778">
        <v>67.281000000000006</v>
      </c>
      <c r="V778">
        <v>32.316000000000003</v>
      </c>
      <c r="W778">
        <v>32.719000000000001</v>
      </c>
      <c r="X778">
        <v>20.234999999999999</v>
      </c>
      <c r="Y778">
        <v>14.927</v>
      </c>
      <c r="Z778">
        <v>32.719000000000001</v>
      </c>
      <c r="AA778">
        <v>32.316000000000003</v>
      </c>
      <c r="AB778">
        <v>18.577999999999999</v>
      </c>
      <c r="AC778">
        <v>11</v>
      </c>
      <c r="AD778">
        <v>12</v>
      </c>
      <c r="AE778">
        <v>11</v>
      </c>
      <c r="AF778">
        <v>11</v>
      </c>
    </row>
    <row r="779" spans="1:32" x14ac:dyDescent="0.35">
      <c r="A779">
        <v>1062</v>
      </c>
      <c r="B779" t="s">
        <v>36</v>
      </c>
      <c r="C779">
        <v>1</v>
      </c>
      <c r="J779" t="s">
        <v>2689</v>
      </c>
      <c r="L779">
        <v>46.484999999999999</v>
      </c>
      <c r="M779">
        <v>51.530999999999999</v>
      </c>
      <c r="N779">
        <v>99.438000000000002</v>
      </c>
      <c r="O779">
        <v>96.611999999999995</v>
      </c>
      <c r="P779">
        <v>74.328000000000003</v>
      </c>
      <c r="Q779">
        <v>74.100999999999999</v>
      </c>
      <c r="R779">
        <v>90.346999999999994</v>
      </c>
      <c r="S779">
        <v>91.150999999999996</v>
      </c>
      <c r="T779">
        <v>65.442999999999998</v>
      </c>
      <c r="U779">
        <v>66.411000000000001</v>
      </c>
      <c r="V779">
        <v>34.557000000000002</v>
      </c>
      <c r="W779">
        <v>33.588999999999999</v>
      </c>
      <c r="X779">
        <v>18.521000000000001</v>
      </c>
      <c r="Y779">
        <v>14.619</v>
      </c>
      <c r="Z779">
        <v>33.588999999999999</v>
      </c>
      <c r="AA779">
        <v>34.557000000000002</v>
      </c>
      <c r="AB779">
        <v>16.146000000000001</v>
      </c>
      <c r="AC779">
        <v>10</v>
      </c>
      <c r="AD779">
        <v>10</v>
      </c>
      <c r="AE779">
        <v>10</v>
      </c>
      <c r="AF779">
        <v>10</v>
      </c>
    </row>
    <row r="780" spans="1:32" x14ac:dyDescent="0.35">
      <c r="A780">
        <v>1063</v>
      </c>
      <c r="B780" t="s">
        <v>36</v>
      </c>
      <c r="C780">
        <v>1</v>
      </c>
      <c r="J780" t="s">
        <v>2693</v>
      </c>
      <c r="L780">
        <v>58.37</v>
      </c>
      <c r="M780">
        <v>57.296999999999997</v>
      </c>
      <c r="N780">
        <v>116.82899999999999</v>
      </c>
      <c r="O780">
        <v>113.087</v>
      </c>
      <c r="P780">
        <v>59.762999999999998</v>
      </c>
      <c r="Q780">
        <v>59.546999999999997</v>
      </c>
      <c r="R780">
        <v>61.732999999999997</v>
      </c>
      <c r="S780">
        <v>62.378999999999998</v>
      </c>
      <c r="T780">
        <v>64.870999999999995</v>
      </c>
      <c r="U780">
        <v>67.073999999999998</v>
      </c>
      <c r="V780">
        <v>35.128999999999998</v>
      </c>
      <c r="W780">
        <v>32.926000000000002</v>
      </c>
      <c r="X780">
        <v>14.409000000000001</v>
      </c>
      <c r="Y780">
        <v>18.315999999999999</v>
      </c>
      <c r="Z780">
        <v>32.926000000000002</v>
      </c>
      <c r="AA780">
        <v>35.128999999999998</v>
      </c>
      <c r="AB780">
        <v>18.262</v>
      </c>
      <c r="AC780">
        <v>10</v>
      </c>
      <c r="AD780">
        <v>7</v>
      </c>
      <c r="AE780">
        <v>7</v>
      </c>
      <c r="AF780">
        <v>7</v>
      </c>
    </row>
    <row r="781" spans="1:32" x14ac:dyDescent="0.35">
      <c r="A781">
        <v>1064</v>
      </c>
      <c r="B781" t="s">
        <v>36</v>
      </c>
      <c r="C781">
        <v>1</v>
      </c>
      <c r="J781" t="s">
        <v>2697</v>
      </c>
      <c r="L781">
        <v>41.848999999999997</v>
      </c>
      <c r="M781">
        <v>39.267000000000003</v>
      </c>
      <c r="N781">
        <v>81.406000000000006</v>
      </c>
      <c r="O781">
        <v>80.709999999999994</v>
      </c>
      <c r="P781">
        <v>62.112000000000002</v>
      </c>
      <c r="Q781">
        <v>61.646000000000001</v>
      </c>
      <c r="R781">
        <v>90.932000000000002</v>
      </c>
      <c r="S781">
        <v>90.811999999999998</v>
      </c>
      <c r="T781">
        <v>66.224000000000004</v>
      </c>
      <c r="U781">
        <v>68.569999999999993</v>
      </c>
      <c r="V781">
        <v>33.776000000000003</v>
      </c>
      <c r="W781">
        <v>31.43</v>
      </c>
      <c r="X781">
        <v>17.747</v>
      </c>
      <c r="Y781">
        <v>17.428000000000001</v>
      </c>
      <c r="Z781">
        <v>31.43</v>
      </c>
      <c r="AA781">
        <v>33.776000000000003</v>
      </c>
      <c r="AB781">
        <v>17.11</v>
      </c>
      <c r="AC781">
        <v>12</v>
      </c>
      <c r="AD781">
        <v>12</v>
      </c>
      <c r="AE781">
        <v>12</v>
      </c>
      <c r="AF781">
        <v>12</v>
      </c>
    </row>
    <row r="782" spans="1:32" x14ac:dyDescent="0.35">
      <c r="A782">
        <v>1065</v>
      </c>
      <c r="B782" t="s">
        <v>36</v>
      </c>
      <c r="C782">
        <v>1</v>
      </c>
      <c r="J782" t="s">
        <v>2701</v>
      </c>
      <c r="L782">
        <v>42.517000000000003</v>
      </c>
      <c r="M782">
        <v>40.497999999999998</v>
      </c>
      <c r="N782">
        <v>83.388000000000005</v>
      </c>
      <c r="O782">
        <v>83.341999999999999</v>
      </c>
      <c r="P782">
        <v>70.456999999999994</v>
      </c>
      <c r="Q782">
        <v>70.331999999999994</v>
      </c>
      <c r="R782">
        <v>102.09399999999999</v>
      </c>
      <c r="S782">
        <v>102.121</v>
      </c>
      <c r="T782">
        <v>63.887999999999998</v>
      </c>
      <c r="U782">
        <v>64.784000000000006</v>
      </c>
      <c r="V782">
        <v>36.112000000000002</v>
      </c>
      <c r="W782">
        <v>35.216000000000001</v>
      </c>
      <c r="X782">
        <v>16.745000000000001</v>
      </c>
      <c r="Y782">
        <v>12.673</v>
      </c>
      <c r="Z782">
        <v>35.216000000000001</v>
      </c>
      <c r="AA782">
        <v>36.112000000000002</v>
      </c>
      <c r="AB782">
        <v>11.295999999999999</v>
      </c>
      <c r="AC782">
        <v>13</v>
      </c>
      <c r="AD782">
        <v>11</v>
      </c>
      <c r="AE782">
        <v>11</v>
      </c>
      <c r="AF782">
        <v>11</v>
      </c>
    </row>
    <row r="783" spans="1:32" x14ac:dyDescent="0.35">
      <c r="A783">
        <v>1066</v>
      </c>
      <c r="B783" t="s">
        <v>36</v>
      </c>
      <c r="C783">
        <v>1</v>
      </c>
      <c r="J783" t="s">
        <v>2705</v>
      </c>
      <c r="L783">
        <v>44.491999999999997</v>
      </c>
      <c r="M783">
        <v>41.402000000000001</v>
      </c>
      <c r="N783">
        <v>85.656999999999996</v>
      </c>
      <c r="O783">
        <v>85.596999999999994</v>
      </c>
      <c r="P783">
        <v>86.813000000000002</v>
      </c>
      <c r="Q783">
        <v>87.155000000000001</v>
      </c>
      <c r="R783">
        <v>121.32</v>
      </c>
      <c r="S783">
        <v>121.367</v>
      </c>
      <c r="T783">
        <v>62.712000000000003</v>
      </c>
      <c r="U783">
        <v>63.262999999999998</v>
      </c>
      <c r="V783">
        <v>37.287999999999997</v>
      </c>
      <c r="W783">
        <v>36.737000000000002</v>
      </c>
      <c r="X783">
        <v>13.553000000000001</v>
      </c>
      <c r="Y783">
        <v>12.635</v>
      </c>
      <c r="Z783">
        <v>36.737000000000002</v>
      </c>
      <c r="AA783">
        <v>37.287999999999997</v>
      </c>
      <c r="AB783">
        <v>7.6079999999999997</v>
      </c>
      <c r="AC783">
        <v>11</v>
      </c>
      <c r="AD783">
        <v>10</v>
      </c>
      <c r="AE783">
        <v>10</v>
      </c>
      <c r="AF783">
        <v>10</v>
      </c>
    </row>
    <row r="784" spans="1:32" x14ac:dyDescent="0.35">
      <c r="A784">
        <v>1067</v>
      </c>
      <c r="B784" t="s">
        <v>36</v>
      </c>
      <c r="C784">
        <v>1</v>
      </c>
      <c r="J784" t="s">
        <v>2709</v>
      </c>
      <c r="L784">
        <v>53.945</v>
      </c>
      <c r="M784">
        <v>55.378</v>
      </c>
      <c r="N784">
        <v>109.13500000000001</v>
      </c>
      <c r="O784">
        <v>109.768</v>
      </c>
      <c r="P784">
        <v>101.569</v>
      </c>
      <c r="Q784">
        <v>102.59699999999999</v>
      </c>
      <c r="R784">
        <v>111.494</v>
      </c>
      <c r="S784">
        <v>111.59399999999999</v>
      </c>
      <c r="T784">
        <v>62.761000000000003</v>
      </c>
      <c r="U784">
        <v>63.753999999999998</v>
      </c>
      <c r="V784">
        <v>37.238999999999997</v>
      </c>
      <c r="W784">
        <v>36.246000000000002</v>
      </c>
      <c r="X784">
        <v>13.22</v>
      </c>
      <c r="Y784">
        <v>13.936999999999999</v>
      </c>
      <c r="Z784">
        <v>36.246000000000002</v>
      </c>
      <c r="AA784">
        <v>37.238999999999997</v>
      </c>
      <c r="AB784">
        <v>12.156000000000001</v>
      </c>
      <c r="AC784">
        <v>10</v>
      </c>
      <c r="AD784">
        <v>10</v>
      </c>
      <c r="AE784">
        <v>10</v>
      </c>
      <c r="AF784">
        <v>10</v>
      </c>
    </row>
    <row r="785" spans="1:32" x14ac:dyDescent="0.35">
      <c r="A785">
        <v>1068</v>
      </c>
      <c r="B785" t="s">
        <v>36</v>
      </c>
      <c r="C785">
        <v>1</v>
      </c>
      <c r="J785" t="s">
        <v>2713</v>
      </c>
      <c r="L785">
        <v>43.423999999999999</v>
      </c>
      <c r="M785">
        <v>38.039000000000001</v>
      </c>
      <c r="N785">
        <v>81.462999999999994</v>
      </c>
      <c r="O785">
        <v>79.787999999999997</v>
      </c>
      <c r="P785">
        <v>69.483999999999995</v>
      </c>
      <c r="Q785">
        <v>69.715999999999994</v>
      </c>
      <c r="R785">
        <v>103.06</v>
      </c>
      <c r="S785">
        <v>104.976</v>
      </c>
      <c r="T785">
        <v>66.152000000000001</v>
      </c>
      <c r="U785">
        <v>67.869</v>
      </c>
      <c r="V785">
        <v>33.847999999999999</v>
      </c>
      <c r="W785">
        <v>32.131</v>
      </c>
      <c r="X785">
        <v>17.164000000000001</v>
      </c>
      <c r="Y785">
        <v>17.635999999999999</v>
      </c>
      <c r="Z785">
        <v>32.131</v>
      </c>
      <c r="AA785">
        <v>33.847999999999999</v>
      </c>
      <c r="AB785">
        <v>8.452</v>
      </c>
      <c r="AC785">
        <v>15</v>
      </c>
      <c r="AD785">
        <v>10</v>
      </c>
      <c r="AE785">
        <v>10</v>
      </c>
      <c r="AF785">
        <v>10</v>
      </c>
    </row>
    <row r="786" spans="1:32" x14ac:dyDescent="0.35">
      <c r="A786">
        <v>1069</v>
      </c>
      <c r="B786" t="s">
        <v>36</v>
      </c>
      <c r="C786">
        <v>1</v>
      </c>
      <c r="J786" t="s">
        <v>2717</v>
      </c>
      <c r="L786">
        <v>56.734000000000002</v>
      </c>
      <c r="M786">
        <v>57.762999999999998</v>
      </c>
      <c r="N786">
        <v>115.08499999999999</v>
      </c>
      <c r="O786">
        <v>113.80200000000001</v>
      </c>
      <c r="P786">
        <v>97.68</v>
      </c>
      <c r="Q786">
        <v>97.391000000000005</v>
      </c>
      <c r="R786">
        <v>101.21899999999999</v>
      </c>
      <c r="S786">
        <v>101.812</v>
      </c>
      <c r="T786">
        <v>66.484999999999999</v>
      </c>
      <c r="U786">
        <v>64.596000000000004</v>
      </c>
      <c r="V786">
        <v>33.515000000000001</v>
      </c>
      <c r="W786">
        <v>35.404000000000003</v>
      </c>
      <c r="X786">
        <v>15.109</v>
      </c>
      <c r="Y786">
        <v>15.542</v>
      </c>
      <c r="Z786">
        <v>35.404000000000003</v>
      </c>
      <c r="AA786">
        <v>33.515000000000001</v>
      </c>
      <c r="AB786">
        <v>12.986000000000001</v>
      </c>
      <c r="AC786">
        <v>10</v>
      </c>
      <c r="AD786">
        <v>10</v>
      </c>
      <c r="AE786">
        <v>10</v>
      </c>
      <c r="AF786">
        <v>10</v>
      </c>
    </row>
    <row r="787" spans="1:32" x14ac:dyDescent="0.35">
      <c r="A787">
        <v>1070</v>
      </c>
      <c r="B787" t="s">
        <v>36</v>
      </c>
      <c r="C787">
        <v>1</v>
      </c>
      <c r="J787" t="s">
        <v>2721</v>
      </c>
      <c r="L787">
        <v>37.027999999999999</v>
      </c>
      <c r="M787">
        <v>36.685000000000002</v>
      </c>
      <c r="N787">
        <v>74.376999999999995</v>
      </c>
      <c r="O787">
        <v>72.775000000000006</v>
      </c>
      <c r="P787">
        <v>58.884999999999998</v>
      </c>
      <c r="Q787">
        <v>58.35</v>
      </c>
      <c r="R787">
        <v>95.394000000000005</v>
      </c>
      <c r="S787">
        <v>95.691000000000003</v>
      </c>
      <c r="T787">
        <v>62.432000000000002</v>
      </c>
      <c r="U787">
        <v>68.27</v>
      </c>
      <c r="V787">
        <v>37.567999999999998</v>
      </c>
      <c r="W787">
        <v>31.73</v>
      </c>
      <c r="X787">
        <v>15.965999999999999</v>
      </c>
      <c r="Y787">
        <v>14.667</v>
      </c>
      <c r="Z787">
        <v>31.73</v>
      </c>
      <c r="AA787">
        <v>37.567999999999998</v>
      </c>
      <c r="AB787">
        <v>11.74</v>
      </c>
      <c r="AC787">
        <v>12</v>
      </c>
      <c r="AD787">
        <v>13</v>
      </c>
      <c r="AE787">
        <v>12</v>
      </c>
      <c r="AF787">
        <v>12</v>
      </c>
    </row>
    <row r="788" spans="1:32" x14ac:dyDescent="0.35">
      <c r="A788">
        <v>1071</v>
      </c>
      <c r="B788" t="s">
        <v>36</v>
      </c>
      <c r="C788">
        <v>1</v>
      </c>
      <c r="J788" t="s">
        <v>2725</v>
      </c>
      <c r="L788">
        <v>33.74</v>
      </c>
      <c r="M788">
        <v>30.175000000000001</v>
      </c>
      <c r="N788">
        <v>63.856000000000002</v>
      </c>
      <c r="O788">
        <v>63.914000000000001</v>
      </c>
      <c r="P788">
        <v>44.826999999999998</v>
      </c>
      <c r="Q788">
        <v>44.738</v>
      </c>
      <c r="R788">
        <v>83.825999999999993</v>
      </c>
      <c r="S788">
        <v>83.817999999999998</v>
      </c>
      <c r="T788">
        <v>70.308000000000007</v>
      </c>
      <c r="U788">
        <v>71.147999999999996</v>
      </c>
      <c r="V788">
        <v>29.692</v>
      </c>
      <c r="W788">
        <v>28.852</v>
      </c>
      <c r="X788">
        <v>20.76</v>
      </c>
      <c r="Y788">
        <v>21.164000000000001</v>
      </c>
      <c r="Z788">
        <v>28.852</v>
      </c>
      <c r="AA788">
        <v>29.692</v>
      </c>
      <c r="AB788">
        <v>14.311999999999999</v>
      </c>
      <c r="AC788">
        <v>15</v>
      </c>
      <c r="AD788">
        <v>15</v>
      </c>
      <c r="AE788">
        <v>15</v>
      </c>
      <c r="AF788">
        <v>15</v>
      </c>
    </row>
    <row r="789" spans="1:32" x14ac:dyDescent="0.35">
      <c r="A789">
        <v>1072</v>
      </c>
      <c r="B789" t="s">
        <v>36</v>
      </c>
      <c r="C789">
        <v>1</v>
      </c>
      <c r="J789" t="s">
        <v>2729</v>
      </c>
      <c r="L789">
        <v>49.155999999999999</v>
      </c>
      <c r="M789">
        <v>49.042000000000002</v>
      </c>
      <c r="N789">
        <v>96.905000000000001</v>
      </c>
      <c r="O789">
        <v>98.697000000000003</v>
      </c>
      <c r="P789">
        <v>88.664000000000001</v>
      </c>
      <c r="Q789">
        <v>91.207999999999998</v>
      </c>
      <c r="R789">
        <v>110.45099999999999</v>
      </c>
      <c r="S789">
        <v>109.93300000000001</v>
      </c>
      <c r="T789">
        <v>65.680000000000007</v>
      </c>
      <c r="U789">
        <v>67.180999999999997</v>
      </c>
      <c r="V789">
        <v>34.32</v>
      </c>
      <c r="W789">
        <v>32.819000000000003</v>
      </c>
      <c r="X789">
        <v>16.527999999999999</v>
      </c>
      <c r="Y789">
        <v>16.97</v>
      </c>
      <c r="Z789">
        <v>32.819000000000003</v>
      </c>
      <c r="AA789">
        <v>34.32</v>
      </c>
      <c r="AB789">
        <v>8.74</v>
      </c>
      <c r="AC789">
        <v>11</v>
      </c>
      <c r="AD789">
        <v>10</v>
      </c>
      <c r="AE789">
        <v>10</v>
      </c>
      <c r="AF789">
        <v>10</v>
      </c>
    </row>
    <row r="790" spans="1:32" x14ac:dyDescent="0.35">
      <c r="A790">
        <v>1074</v>
      </c>
      <c r="B790" t="s">
        <v>36</v>
      </c>
      <c r="C790">
        <v>1</v>
      </c>
      <c r="J790" t="s">
        <v>2735</v>
      </c>
      <c r="L790">
        <v>51.871000000000002</v>
      </c>
      <c r="M790">
        <v>54.218000000000004</v>
      </c>
      <c r="N790">
        <v>106.254</v>
      </c>
      <c r="O790">
        <v>105.676</v>
      </c>
      <c r="P790">
        <v>84.117000000000004</v>
      </c>
      <c r="Q790">
        <v>83.507999999999996</v>
      </c>
      <c r="R790">
        <v>94.5</v>
      </c>
      <c r="S790">
        <v>94.453999999999994</v>
      </c>
      <c r="T790">
        <v>64.465000000000003</v>
      </c>
      <c r="U790">
        <v>65.388000000000005</v>
      </c>
      <c r="V790">
        <v>35.534999999999997</v>
      </c>
      <c r="W790">
        <v>34.612000000000002</v>
      </c>
      <c r="X790">
        <v>15.872</v>
      </c>
      <c r="Y790">
        <v>14.215999999999999</v>
      </c>
      <c r="Z790">
        <v>34.612000000000002</v>
      </c>
      <c r="AA790">
        <v>35.534999999999997</v>
      </c>
      <c r="AB790">
        <v>16.788</v>
      </c>
      <c r="AC790">
        <v>10</v>
      </c>
      <c r="AD790">
        <v>10</v>
      </c>
      <c r="AE790">
        <v>10</v>
      </c>
      <c r="AF790">
        <v>10</v>
      </c>
    </row>
    <row r="791" spans="1:32" x14ac:dyDescent="0.35">
      <c r="A791">
        <v>1077</v>
      </c>
      <c r="B791" t="s">
        <v>36</v>
      </c>
      <c r="C791">
        <v>1</v>
      </c>
      <c r="J791" t="s">
        <v>2745</v>
      </c>
      <c r="L791">
        <v>46.640999999999998</v>
      </c>
      <c r="M791">
        <v>46.094999999999999</v>
      </c>
      <c r="N791">
        <v>92.6</v>
      </c>
      <c r="O791">
        <v>93.061999999999998</v>
      </c>
      <c r="P791">
        <v>70.715999999999994</v>
      </c>
      <c r="Q791">
        <v>71.034000000000006</v>
      </c>
      <c r="R791">
        <v>91.742999999999995</v>
      </c>
      <c r="S791">
        <v>91.506</v>
      </c>
      <c r="T791">
        <v>67.224999999999994</v>
      </c>
      <c r="U791">
        <v>63.981999999999999</v>
      </c>
      <c r="V791">
        <v>32.776000000000003</v>
      </c>
      <c r="W791">
        <v>36.018000000000001</v>
      </c>
      <c r="X791">
        <v>16.923999999999999</v>
      </c>
      <c r="Y791">
        <v>14.473000000000001</v>
      </c>
      <c r="Z791">
        <v>36.018000000000001</v>
      </c>
      <c r="AA791">
        <v>32.776000000000003</v>
      </c>
      <c r="AB791">
        <v>11.04</v>
      </c>
      <c r="AC791">
        <v>12</v>
      </c>
      <c r="AD791">
        <v>15</v>
      </c>
      <c r="AE791">
        <v>12</v>
      </c>
      <c r="AF791">
        <v>10</v>
      </c>
    </row>
    <row r="792" spans="1:32" x14ac:dyDescent="0.35">
      <c r="A792">
        <v>1078</v>
      </c>
      <c r="B792" t="s">
        <v>36</v>
      </c>
      <c r="C792">
        <v>1</v>
      </c>
      <c r="J792" t="s">
        <v>2749</v>
      </c>
      <c r="L792">
        <v>39.487000000000002</v>
      </c>
      <c r="M792">
        <v>40.862000000000002</v>
      </c>
      <c r="N792">
        <v>80.063999999999993</v>
      </c>
      <c r="O792">
        <v>80.361999999999995</v>
      </c>
      <c r="P792">
        <v>56.441000000000003</v>
      </c>
      <c r="Q792">
        <v>56.332000000000001</v>
      </c>
      <c r="R792">
        <v>84.501999999999995</v>
      </c>
      <c r="S792">
        <v>84.072000000000003</v>
      </c>
      <c r="T792">
        <v>67.287000000000006</v>
      </c>
      <c r="U792">
        <v>67.188000000000002</v>
      </c>
      <c r="V792">
        <v>32.713000000000001</v>
      </c>
      <c r="W792">
        <v>32.811999999999998</v>
      </c>
      <c r="X792">
        <v>17.356999999999999</v>
      </c>
      <c r="Y792">
        <v>17.393999999999998</v>
      </c>
      <c r="Z792">
        <v>32.811999999999998</v>
      </c>
      <c r="AA792">
        <v>32.713000000000001</v>
      </c>
      <c r="AB792">
        <v>12.144</v>
      </c>
      <c r="AC792">
        <v>15</v>
      </c>
      <c r="AD792">
        <v>15</v>
      </c>
      <c r="AE792">
        <v>13</v>
      </c>
      <c r="AF792">
        <v>12</v>
      </c>
    </row>
    <row r="793" spans="1:32" x14ac:dyDescent="0.35">
      <c r="A793">
        <v>1079</v>
      </c>
      <c r="B793" t="s">
        <v>36</v>
      </c>
      <c r="C793">
        <v>1</v>
      </c>
      <c r="J793" t="s">
        <v>2753</v>
      </c>
      <c r="L793">
        <v>43.981999999999999</v>
      </c>
      <c r="M793">
        <v>48.226999999999997</v>
      </c>
      <c r="N793">
        <v>92.007000000000005</v>
      </c>
      <c r="O793">
        <v>93.331999999999994</v>
      </c>
      <c r="P793">
        <v>83.188999999999993</v>
      </c>
      <c r="Q793">
        <v>83.578999999999994</v>
      </c>
      <c r="R793">
        <v>107.61</v>
      </c>
      <c r="S793">
        <v>106.68899999999999</v>
      </c>
      <c r="T793">
        <v>63.14</v>
      </c>
      <c r="U793">
        <v>63.996000000000002</v>
      </c>
      <c r="V793">
        <v>36.86</v>
      </c>
      <c r="W793">
        <v>36.003999999999998</v>
      </c>
      <c r="X793">
        <v>13.831</v>
      </c>
      <c r="Y793">
        <v>13.039</v>
      </c>
      <c r="Z793">
        <v>36.003999999999998</v>
      </c>
      <c r="AA793">
        <v>36.86</v>
      </c>
      <c r="AB793">
        <v>11.752000000000001</v>
      </c>
      <c r="AC793">
        <v>14</v>
      </c>
      <c r="AD793">
        <v>12</v>
      </c>
      <c r="AE793">
        <v>11</v>
      </c>
      <c r="AF793">
        <v>10</v>
      </c>
    </row>
    <row r="794" spans="1:32" x14ac:dyDescent="0.35">
      <c r="A794">
        <v>1080</v>
      </c>
      <c r="B794" t="s">
        <v>36</v>
      </c>
      <c r="C794">
        <v>1</v>
      </c>
      <c r="J794" t="s">
        <v>2757</v>
      </c>
      <c r="L794">
        <v>12.15</v>
      </c>
      <c r="M794">
        <v>24.202999999999999</v>
      </c>
      <c r="N794">
        <v>36.517000000000003</v>
      </c>
      <c r="O794">
        <v>34.338999999999999</v>
      </c>
      <c r="P794">
        <v>30.231999999999999</v>
      </c>
      <c r="Q794">
        <v>29.690999999999999</v>
      </c>
      <c r="R794">
        <v>98.414000000000001</v>
      </c>
      <c r="S794">
        <v>101.226</v>
      </c>
      <c r="T794">
        <v>70.977999999999994</v>
      </c>
      <c r="U794">
        <v>71.661000000000001</v>
      </c>
      <c r="V794">
        <v>29.021999999999998</v>
      </c>
      <c r="W794">
        <v>28.338999999999999</v>
      </c>
      <c r="X794">
        <v>20.276</v>
      </c>
      <c r="Y794">
        <v>22.265999999999998</v>
      </c>
      <c r="Z794">
        <v>28.338999999999999</v>
      </c>
      <c r="AA794">
        <v>29.021999999999998</v>
      </c>
      <c r="AB794">
        <v>11.342000000000001</v>
      </c>
      <c r="AC794">
        <v>24</v>
      </c>
      <c r="AD794">
        <v>24</v>
      </c>
      <c r="AE794">
        <v>22</v>
      </c>
      <c r="AF794">
        <v>21</v>
      </c>
    </row>
    <row r="795" spans="1:32" x14ac:dyDescent="0.35">
      <c r="A795">
        <v>1081</v>
      </c>
      <c r="B795" t="s">
        <v>36</v>
      </c>
      <c r="C795">
        <v>1</v>
      </c>
      <c r="J795" t="s">
        <v>2761</v>
      </c>
      <c r="L795">
        <v>12.135</v>
      </c>
      <c r="M795">
        <v>24.242000000000001</v>
      </c>
      <c r="N795">
        <v>36.487000000000002</v>
      </c>
      <c r="O795">
        <v>35.921999999999997</v>
      </c>
      <c r="P795">
        <v>30.109000000000002</v>
      </c>
      <c r="Q795">
        <v>29.771999999999998</v>
      </c>
      <c r="R795">
        <v>98.4</v>
      </c>
      <c r="S795">
        <v>99.15</v>
      </c>
      <c r="T795">
        <v>70.718999999999994</v>
      </c>
      <c r="U795">
        <v>71.747</v>
      </c>
      <c r="V795">
        <v>29.280999999999999</v>
      </c>
      <c r="W795">
        <v>28.253</v>
      </c>
      <c r="X795">
        <v>19.852</v>
      </c>
      <c r="Y795">
        <v>21.686</v>
      </c>
      <c r="Z795">
        <v>28.253</v>
      </c>
      <c r="AA795">
        <v>29.280999999999999</v>
      </c>
      <c r="AB795">
        <v>10.978</v>
      </c>
      <c r="AC795">
        <v>25</v>
      </c>
      <c r="AD795">
        <v>24</v>
      </c>
      <c r="AE795">
        <v>22</v>
      </c>
      <c r="AF795">
        <v>22</v>
      </c>
    </row>
    <row r="796" spans="1:32" x14ac:dyDescent="0.35">
      <c r="A796">
        <v>1082</v>
      </c>
      <c r="B796" t="s">
        <v>36</v>
      </c>
      <c r="C796">
        <v>1</v>
      </c>
      <c r="J796" t="s">
        <v>2764</v>
      </c>
      <c r="L796">
        <v>27.337</v>
      </c>
      <c r="M796">
        <v>28.696000000000002</v>
      </c>
      <c r="N796">
        <v>55.761000000000003</v>
      </c>
      <c r="O796">
        <v>56.587000000000003</v>
      </c>
      <c r="P796">
        <v>30.164999999999999</v>
      </c>
      <c r="Q796">
        <v>30.16</v>
      </c>
      <c r="R796">
        <v>64.545000000000002</v>
      </c>
      <c r="S796">
        <v>63.912999999999997</v>
      </c>
      <c r="T796">
        <v>75.747</v>
      </c>
      <c r="U796">
        <v>76.334000000000003</v>
      </c>
      <c r="V796">
        <v>24.253</v>
      </c>
      <c r="W796">
        <v>23.666</v>
      </c>
      <c r="X796">
        <v>24.555</v>
      </c>
      <c r="Y796">
        <v>28.079000000000001</v>
      </c>
      <c r="Z796">
        <v>23.666</v>
      </c>
      <c r="AA796">
        <v>24.253</v>
      </c>
      <c r="AB796">
        <v>20.216000000000001</v>
      </c>
      <c r="AC796">
        <v>16</v>
      </c>
      <c r="AD796">
        <v>16</v>
      </c>
      <c r="AE796">
        <v>14</v>
      </c>
      <c r="AF796">
        <v>13</v>
      </c>
    </row>
    <row r="797" spans="1:32" x14ac:dyDescent="0.35">
      <c r="A797">
        <v>1083</v>
      </c>
      <c r="B797" t="s">
        <v>36</v>
      </c>
      <c r="C797">
        <v>1</v>
      </c>
      <c r="J797" t="s">
        <v>2768</v>
      </c>
      <c r="L797">
        <v>52.8</v>
      </c>
      <c r="M797">
        <v>59.101999999999997</v>
      </c>
      <c r="N797">
        <v>110.96599999999999</v>
      </c>
      <c r="O797">
        <v>112.68899999999999</v>
      </c>
      <c r="P797">
        <v>80.558999999999997</v>
      </c>
      <c r="Q797">
        <v>81.727000000000004</v>
      </c>
      <c r="R797">
        <v>87.67</v>
      </c>
      <c r="S797">
        <v>87.168000000000006</v>
      </c>
      <c r="T797">
        <v>64.47</v>
      </c>
      <c r="U797">
        <v>64.98</v>
      </c>
      <c r="V797">
        <v>35.53</v>
      </c>
      <c r="W797">
        <v>35.020000000000003</v>
      </c>
      <c r="X797">
        <v>13.041</v>
      </c>
      <c r="Y797">
        <v>16.504000000000001</v>
      </c>
      <c r="Z797">
        <v>35.020000000000003</v>
      </c>
      <c r="AA797">
        <v>35.53</v>
      </c>
      <c r="AB797">
        <v>24.173999999999999</v>
      </c>
      <c r="AC797">
        <v>12</v>
      </c>
      <c r="AD797">
        <v>12</v>
      </c>
      <c r="AE797">
        <v>9</v>
      </c>
      <c r="AF797">
        <v>10</v>
      </c>
    </row>
    <row r="798" spans="1:32" x14ac:dyDescent="0.35">
      <c r="A798">
        <v>1084</v>
      </c>
      <c r="B798" t="s">
        <v>36</v>
      </c>
      <c r="C798">
        <v>1</v>
      </c>
      <c r="J798" t="s">
        <v>2772</v>
      </c>
      <c r="L798">
        <v>64.325000000000003</v>
      </c>
      <c r="M798">
        <v>63.014000000000003</v>
      </c>
      <c r="N798">
        <v>127.321</v>
      </c>
      <c r="O798">
        <v>127.514</v>
      </c>
      <c r="P798">
        <v>109.824</v>
      </c>
      <c r="Q798">
        <v>111.821</v>
      </c>
      <c r="R798">
        <v>103.352</v>
      </c>
      <c r="S798">
        <v>104.944</v>
      </c>
      <c r="T798">
        <v>63.204999999999998</v>
      </c>
      <c r="U798">
        <v>61.121000000000002</v>
      </c>
      <c r="V798">
        <v>36.795000000000002</v>
      </c>
      <c r="W798">
        <v>38.878999999999998</v>
      </c>
      <c r="X798">
        <v>13.955</v>
      </c>
      <c r="Y798">
        <v>11.475</v>
      </c>
      <c r="Z798">
        <v>38.878999999999998</v>
      </c>
      <c r="AA798">
        <v>36.795000000000002</v>
      </c>
      <c r="AB798">
        <v>10.89</v>
      </c>
      <c r="AC798">
        <v>10</v>
      </c>
      <c r="AD798">
        <v>14</v>
      </c>
      <c r="AE798">
        <v>9</v>
      </c>
      <c r="AF798">
        <v>10</v>
      </c>
    </row>
    <row r="799" spans="1:32" x14ac:dyDescent="0.35">
      <c r="A799">
        <v>1085</v>
      </c>
      <c r="B799" t="s">
        <v>36</v>
      </c>
      <c r="C799">
        <v>1</v>
      </c>
      <c r="J799" t="s">
        <v>2776</v>
      </c>
      <c r="L799">
        <v>58.131</v>
      </c>
      <c r="M799">
        <v>58.238</v>
      </c>
      <c r="N799">
        <v>116.345</v>
      </c>
      <c r="O799">
        <v>116.33799999999999</v>
      </c>
      <c r="P799">
        <v>92.575000000000003</v>
      </c>
      <c r="Q799">
        <v>92.795000000000002</v>
      </c>
      <c r="R799">
        <v>94.715000000000003</v>
      </c>
      <c r="S799">
        <v>95.093000000000004</v>
      </c>
      <c r="T799">
        <v>64.046000000000006</v>
      </c>
      <c r="U799">
        <v>63.356999999999999</v>
      </c>
      <c r="V799">
        <v>35.954000000000001</v>
      </c>
      <c r="W799">
        <v>36.643000000000001</v>
      </c>
      <c r="X799">
        <v>14.303000000000001</v>
      </c>
      <c r="Y799">
        <v>14.099</v>
      </c>
      <c r="Z799">
        <v>36.643000000000001</v>
      </c>
      <c r="AA799">
        <v>35.954000000000001</v>
      </c>
      <c r="AB799">
        <v>11.97</v>
      </c>
      <c r="AC799">
        <v>11</v>
      </c>
      <c r="AD799">
        <v>13</v>
      </c>
      <c r="AE799">
        <v>9</v>
      </c>
      <c r="AF799">
        <v>10</v>
      </c>
    </row>
    <row r="800" spans="1:32" x14ac:dyDescent="0.35">
      <c r="A800">
        <v>1086</v>
      </c>
      <c r="B800" t="s">
        <v>36</v>
      </c>
      <c r="C800">
        <v>1</v>
      </c>
      <c r="J800" t="s">
        <v>2780</v>
      </c>
      <c r="L800">
        <v>51.548999999999999</v>
      </c>
      <c r="M800">
        <v>49.517000000000003</v>
      </c>
      <c r="N800">
        <v>101.044</v>
      </c>
      <c r="O800">
        <v>101.253</v>
      </c>
      <c r="P800">
        <v>103.258</v>
      </c>
      <c r="Q800">
        <v>103.044</v>
      </c>
      <c r="R800">
        <v>122.27200000000001</v>
      </c>
      <c r="S800">
        <v>121.256</v>
      </c>
      <c r="T800">
        <v>62.036999999999999</v>
      </c>
      <c r="U800">
        <v>63.481999999999999</v>
      </c>
      <c r="V800">
        <v>37.963000000000001</v>
      </c>
      <c r="W800">
        <v>36.518000000000001</v>
      </c>
      <c r="X800">
        <v>12.14</v>
      </c>
      <c r="Y800">
        <v>13.021000000000001</v>
      </c>
      <c r="Z800">
        <v>36.518000000000001</v>
      </c>
      <c r="AA800">
        <v>37.963000000000001</v>
      </c>
      <c r="AB800">
        <v>8.08</v>
      </c>
      <c r="AC800">
        <v>12</v>
      </c>
      <c r="AD800">
        <v>13</v>
      </c>
      <c r="AE800">
        <v>10</v>
      </c>
      <c r="AF800">
        <v>10</v>
      </c>
    </row>
    <row r="801" spans="1:32" x14ac:dyDescent="0.35">
      <c r="A801">
        <v>1087</v>
      </c>
      <c r="B801" t="s">
        <v>36</v>
      </c>
      <c r="C801">
        <v>1</v>
      </c>
      <c r="J801" t="s">
        <v>2784</v>
      </c>
      <c r="L801">
        <v>61.728000000000002</v>
      </c>
      <c r="M801">
        <v>63.850999999999999</v>
      </c>
      <c r="N801">
        <v>126.33499999999999</v>
      </c>
      <c r="O801">
        <v>125.212</v>
      </c>
      <c r="P801">
        <v>109.68600000000001</v>
      </c>
      <c r="Q801">
        <v>110.05500000000001</v>
      </c>
      <c r="R801">
        <v>104.051</v>
      </c>
      <c r="S801">
        <v>104.999</v>
      </c>
      <c r="T801">
        <v>63.676000000000002</v>
      </c>
      <c r="U801">
        <v>63.241</v>
      </c>
      <c r="V801">
        <v>36.323999999999998</v>
      </c>
      <c r="W801">
        <v>36.759</v>
      </c>
      <c r="X801">
        <v>14.04</v>
      </c>
      <c r="Y801">
        <v>13.116</v>
      </c>
      <c r="Z801">
        <v>36.759</v>
      </c>
      <c r="AA801">
        <v>36.323999999999998</v>
      </c>
      <c r="AB801">
        <v>11.018000000000001</v>
      </c>
      <c r="AC801">
        <v>10</v>
      </c>
      <c r="AD801">
        <v>11</v>
      </c>
      <c r="AE801">
        <v>7</v>
      </c>
      <c r="AF801">
        <v>9</v>
      </c>
    </row>
    <row r="802" spans="1:32" x14ac:dyDescent="0.35">
      <c r="A802">
        <v>1088</v>
      </c>
      <c r="B802" t="s">
        <v>36</v>
      </c>
      <c r="C802">
        <v>1</v>
      </c>
      <c r="J802" t="s">
        <v>2788</v>
      </c>
      <c r="L802">
        <v>39.271999999999998</v>
      </c>
      <c r="M802">
        <v>34.674999999999997</v>
      </c>
      <c r="N802">
        <v>74.156999999999996</v>
      </c>
      <c r="O802">
        <v>74.251999999999995</v>
      </c>
      <c r="P802">
        <v>48.075000000000003</v>
      </c>
      <c r="Q802">
        <v>47.987000000000002</v>
      </c>
      <c r="R802">
        <v>78.328999999999994</v>
      </c>
      <c r="S802">
        <v>77.63</v>
      </c>
      <c r="T802">
        <v>66.522999999999996</v>
      </c>
      <c r="U802">
        <v>70.510000000000005</v>
      </c>
      <c r="V802">
        <v>33.476999999999997</v>
      </c>
      <c r="W802">
        <v>29.49</v>
      </c>
      <c r="X802">
        <v>18.097000000000001</v>
      </c>
      <c r="Y802">
        <v>19.402000000000001</v>
      </c>
      <c r="Z802">
        <v>29.49</v>
      </c>
      <c r="AA802">
        <v>33.476999999999997</v>
      </c>
      <c r="AB802">
        <v>11.922000000000001</v>
      </c>
      <c r="AC802">
        <v>18</v>
      </c>
      <c r="AD802">
        <v>17</v>
      </c>
      <c r="AE802">
        <v>16</v>
      </c>
      <c r="AF802">
        <v>14</v>
      </c>
    </row>
    <row r="803" spans="1:32" x14ac:dyDescent="0.35">
      <c r="A803">
        <v>1091</v>
      </c>
      <c r="B803" t="s">
        <v>36</v>
      </c>
      <c r="C803">
        <v>1</v>
      </c>
      <c r="L803">
        <v>43.48</v>
      </c>
      <c r="M803">
        <v>42.335000000000001</v>
      </c>
      <c r="N803">
        <v>85.988</v>
      </c>
      <c r="O803">
        <v>85.843000000000004</v>
      </c>
      <c r="P803">
        <v>65.346000000000004</v>
      </c>
      <c r="Q803">
        <v>65.236999999999995</v>
      </c>
      <c r="R803">
        <v>90.801000000000002</v>
      </c>
      <c r="S803">
        <v>90.731999999999999</v>
      </c>
      <c r="T803">
        <v>65.888000000000005</v>
      </c>
      <c r="U803">
        <v>66.433999999999997</v>
      </c>
      <c r="V803">
        <v>34.112000000000002</v>
      </c>
      <c r="W803">
        <v>33.566000000000003</v>
      </c>
      <c r="X803">
        <v>17.016999999999999</v>
      </c>
      <c r="Y803">
        <v>15.757</v>
      </c>
      <c r="Z803">
        <v>33.566000000000003</v>
      </c>
      <c r="AA803">
        <v>34.112000000000002</v>
      </c>
      <c r="AB803">
        <v>19.396000000000001</v>
      </c>
      <c r="AC803">
        <v>14</v>
      </c>
      <c r="AD803">
        <v>14</v>
      </c>
      <c r="AE803">
        <v>13</v>
      </c>
      <c r="AF803">
        <v>10</v>
      </c>
    </row>
    <row r="804" spans="1:32" x14ac:dyDescent="0.35">
      <c r="A804">
        <v>1093</v>
      </c>
      <c r="B804" t="s">
        <v>36</v>
      </c>
      <c r="C804">
        <v>1</v>
      </c>
      <c r="L804">
        <v>53.762</v>
      </c>
      <c r="M804">
        <v>55.305999999999997</v>
      </c>
      <c r="N804">
        <v>110.51</v>
      </c>
      <c r="O804">
        <v>107.93600000000001</v>
      </c>
      <c r="P804">
        <v>73.747</v>
      </c>
      <c r="Q804">
        <v>72.364999999999995</v>
      </c>
      <c r="R804">
        <v>79.938999999999993</v>
      </c>
      <c r="S804">
        <v>79.834000000000003</v>
      </c>
      <c r="T804">
        <v>65.942999999999998</v>
      </c>
      <c r="U804">
        <v>65.33</v>
      </c>
      <c r="V804">
        <v>34.057000000000002</v>
      </c>
      <c r="W804">
        <v>34.67</v>
      </c>
      <c r="X804">
        <v>15.177</v>
      </c>
      <c r="Y804">
        <v>16.341000000000001</v>
      </c>
      <c r="Z804">
        <v>34.67</v>
      </c>
      <c r="AA804">
        <v>34.057000000000002</v>
      </c>
      <c r="AB804">
        <v>11.36</v>
      </c>
      <c r="AC804">
        <v>11</v>
      </c>
      <c r="AD804">
        <v>11</v>
      </c>
      <c r="AE804">
        <v>9</v>
      </c>
      <c r="AF804">
        <v>8</v>
      </c>
    </row>
    <row r="805" spans="1:32" x14ac:dyDescent="0.35">
      <c r="A805">
        <v>1095</v>
      </c>
      <c r="B805" t="s">
        <v>36</v>
      </c>
      <c r="C805">
        <v>1</v>
      </c>
      <c r="L805">
        <v>34.555</v>
      </c>
      <c r="M805">
        <v>36.450000000000003</v>
      </c>
      <c r="N805">
        <v>71.938999999999993</v>
      </c>
      <c r="O805">
        <v>71.004999999999995</v>
      </c>
      <c r="P805">
        <v>54.110999999999997</v>
      </c>
      <c r="Q805">
        <v>54.267000000000003</v>
      </c>
      <c r="R805">
        <v>91.144000000000005</v>
      </c>
      <c r="S805">
        <v>91.718000000000004</v>
      </c>
      <c r="T805">
        <v>65.954999999999998</v>
      </c>
      <c r="U805">
        <v>69.129000000000005</v>
      </c>
      <c r="V805">
        <v>34.045000000000002</v>
      </c>
      <c r="W805">
        <v>30.870999999999999</v>
      </c>
      <c r="X805">
        <v>17.559000000000001</v>
      </c>
      <c r="Y805">
        <v>17.661000000000001</v>
      </c>
      <c r="Z805">
        <v>30.870999999999999</v>
      </c>
      <c r="AA805">
        <v>34.045000000000002</v>
      </c>
      <c r="AB805">
        <v>18.940000000000001</v>
      </c>
      <c r="AC805">
        <v>15</v>
      </c>
      <c r="AD805">
        <v>15</v>
      </c>
      <c r="AE805">
        <v>10</v>
      </c>
      <c r="AF805">
        <v>15</v>
      </c>
    </row>
    <row r="806" spans="1:32" x14ac:dyDescent="0.35">
      <c r="A806">
        <v>1099</v>
      </c>
      <c r="B806" t="s">
        <v>36</v>
      </c>
      <c r="C806">
        <v>1</v>
      </c>
      <c r="J806" t="s">
        <v>2822</v>
      </c>
      <c r="L806">
        <v>31.972999999999999</v>
      </c>
      <c r="M806">
        <v>31.908000000000001</v>
      </c>
      <c r="N806">
        <v>63.875</v>
      </c>
      <c r="O806">
        <v>63.924999999999997</v>
      </c>
      <c r="P806">
        <v>53.621000000000002</v>
      </c>
      <c r="Q806">
        <v>53.243000000000002</v>
      </c>
      <c r="R806">
        <v>100.251</v>
      </c>
      <c r="S806">
        <v>100.245</v>
      </c>
      <c r="T806">
        <v>65.841999999999999</v>
      </c>
      <c r="U806">
        <v>66.367999999999995</v>
      </c>
      <c r="V806">
        <v>34.158000000000001</v>
      </c>
      <c r="W806">
        <v>33.631999999999998</v>
      </c>
      <c r="X806">
        <v>17.378</v>
      </c>
      <c r="Y806">
        <v>14.92</v>
      </c>
      <c r="Z806">
        <v>33.631999999999998</v>
      </c>
      <c r="AA806">
        <v>34.158000000000001</v>
      </c>
      <c r="AB806">
        <v>14.11</v>
      </c>
      <c r="AC806">
        <v>18</v>
      </c>
      <c r="AD806">
        <v>17</v>
      </c>
      <c r="AE806">
        <v>15</v>
      </c>
      <c r="AF806">
        <v>15</v>
      </c>
    </row>
    <row r="807" spans="1:32" x14ac:dyDescent="0.35">
      <c r="A807">
        <v>1100</v>
      </c>
      <c r="B807" t="s">
        <v>36</v>
      </c>
      <c r="C807">
        <v>1</v>
      </c>
      <c r="J807" t="s">
        <v>2826</v>
      </c>
      <c r="L807">
        <v>50.433</v>
      </c>
      <c r="M807">
        <v>53.176000000000002</v>
      </c>
      <c r="N807">
        <v>103.42400000000001</v>
      </c>
      <c r="O807">
        <v>104.13200000000001</v>
      </c>
      <c r="P807">
        <v>88.554000000000002</v>
      </c>
      <c r="Q807">
        <v>88.474999999999994</v>
      </c>
      <c r="R807">
        <v>101.708</v>
      </c>
      <c r="S807">
        <v>101.504</v>
      </c>
      <c r="T807">
        <v>63.131999999999998</v>
      </c>
      <c r="U807">
        <v>62.579000000000001</v>
      </c>
      <c r="V807">
        <v>36.868000000000002</v>
      </c>
      <c r="W807">
        <v>37.420999999999999</v>
      </c>
      <c r="X807">
        <v>12.499000000000001</v>
      </c>
      <c r="Y807">
        <v>12.961</v>
      </c>
      <c r="Z807">
        <v>37.420999999999999</v>
      </c>
      <c r="AA807">
        <v>36.868000000000002</v>
      </c>
      <c r="AB807">
        <v>12.372</v>
      </c>
      <c r="AC807">
        <v>11</v>
      </c>
      <c r="AD807">
        <v>14</v>
      </c>
      <c r="AE807">
        <v>10</v>
      </c>
      <c r="AF807">
        <v>10</v>
      </c>
    </row>
    <row r="808" spans="1:32" x14ac:dyDescent="0.35">
      <c r="A808">
        <v>1101</v>
      </c>
      <c r="B808" t="s">
        <v>36</v>
      </c>
      <c r="C808">
        <v>1</v>
      </c>
      <c r="J808" t="s">
        <v>2830</v>
      </c>
      <c r="L808">
        <v>34.093000000000004</v>
      </c>
      <c r="M808">
        <v>38.820999999999998</v>
      </c>
      <c r="N808">
        <v>72.822000000000003</v>
      </c>
      <c r="O808">
        <v>73.153000000000006</v>
      </c>
      <c r="P808">
        <v>65.28</v>
      </c>
      <c r="Q808">
        <v>65.888999999999996</v>
      </c>
      <c r="R808">
        <v>108.277</v>
      </c>
      <c r="S808">
        <v>107.84399999999999</v>
      </c>
      <c r="T808">
        <v>69.59</v>
      </c>
      <c r="U808">
        <v>65.453000000000003</v>
      </c>
      <c r="V808">
        <v>30.41</v>
      </c>
      <c r="W808">
        <v>34.546999999999997</v>
      </c>
      <c r="X808">
        <v>17.126000000000001</v>
      </c>
      <c r="Y808">
        <v>18.222000000000001</v>
      </c>
      <c r="Z808">
        <v>34.546999999999997</v>
      </c>
      <c r="AA808">
        <v>30.41</v>
      </c>
      <c r="AB808">
        <v>13.214</v>
      </c>
      <c r="AC808">
        <v>15</v>
      </c>
      <c r="AD808">
        <v>15</v>
      </c>
      <c r="AE808">
        <v>13</v>
      </c>
      <c r="AF808">
        <v>12</v>
      </c>
    </row>
    <row r="809" spans="1:32" x14ac:dyDescent="0.35">
      <c r="A809">
        <v>1102</v>
      </c>
      <c r="B809" t="s">
        <v>36</v>
      </c>
      <c r="C809">
        <v>1</v>
      </c>
      <c r="J809" t="s">
        <v>2834</v>
      </c>
      <c r="L809">
        <v>44.399000000000001</v>
      </c>
      <c r="M809">
        <v>46.951000000000001</v>
      </c>
      <c r="N809">
        <v>91.147999999999996</v>
      </c>
      <c r="O809">
        <v>91.603999999999999</v>
      </c>
      <c r="P809">
        <v>64.251999999999995</v>
      </c>
      <c r="Q809">
        <v>64.498999999999995</v>
      </c>
      <c r="R809">
        <v>83.786000000000001</v>
      </c>
      <c r="S809">
        <v>84.067999999999998</v>
      </c>
      <c r="T809">
        <v>67.424999999999997</v>
      </c>
      <c r="U809">
        <v>66.963999999999999</v>
      </c>
      <c r="V809">
        <v>32.575000000000003</v>
      </c>
      <c r="W809">
        <v>33.036000000000001</v>
      </c>
      <c r="X809">
        <v>16.866</v>
      </c>
      <c r="Y809">
        <v>18.155999999999999</v>
      </c>
      <c r="Z809">
        <v>33.036000000000001</v>
      </c>
      <c r="AA809">
        <v>32.575000000000003</v>
      </c>
      <c r="AB809">
        <v>11.295999999999999</v>
      </c>
      <c r="AC809">
        <v>12</v>
      </c>
      <c r="AD809">
        <v>15</v>
      </c>
      <c r="AE809">
        <v>12</v>
      </c>
      <c r="AF809">
        <v>10</v>
      </c>
    </row>
    <row r="810" spans="1:32" x14ac:dyDescent="0.35">
      <c r="A810">
        <v>1104</v>
      </c>
      <c r="B810" t="s">
        <v>36</v>
      </c>
      <c r="C810">
        <v>1</v>
      </c>
      <c r="J810" t="s">
        <v>2842</v>
      </c>
      <c r="L810">
        <v>54.191000000000003</v>
      </c>
      <c r="M810">
        <v>48.755000000000003</v>
      </c>
      <c r="N810">
        <v>102.386</v>
      </c>
      <c r="O810">
        <v>103.38500000000001</v>
      </c>
      <c r="P810">
        <v>95.724999999999994</v>
      </c>
      <c r="Q810">
        <v>95.953999999999994</v>
      </c>
      <c r="R810">
        <v>112.902</v>
      </c>
      <c r="S810">
        <v>112.18899999999999</v>
      </c>
      <c r="T810">
        <v>65.444999999999993</v>
      </c>
      <c r="U810">
        <v>64.798000000000002</v>
      </c>
      <c r="V810">
        <v>34.555</v>
      </c>
      <c r="W810">
        <v>35.201999999999998</v>
      </c>
      <c r="X810">
        <v>16.384</v>
      </c>
      <c r="Y810">
        <v>14.576000000000001</v>
      </c>
      <c r="Z810">
        <v>35.201999999999998</v>
      </c>
      <c r="AA810">
        <v>34.555</v>
      </c>
      <c r="AB810">
        <v>11.194000000000001</v>
      </c>
      <c r="AC810">
        <v>13</v>
      </c>
      <c r="AD810">
        <v>14</v>
      </c>
      <c r="AE810">
        <v>12</v>
      </c>
      <c r="AF810">
        <v>10</v>
      </c>
    </row>
    <row r="811" spans="1:32" x14ac:dyDescent="0.35">
      <c r="A811">
        <v>1105</v>
      </c>
      <c r="B811" t="s">
        <v>36</v>
      </c>
      <c r="C811">
        <v>1</v>
      </c>
      <c r="J811" t="s">
        <v>2846</v>
      </c>
      <c r="L811">
        <v>37.168999999999997</v>
      </c>
      <c r="M811">
        <v>33.466000000000001</v>
      </c>
      <c r="N811">
        <v>70.263000000000005</v>
      </c>
      <c r="O811">
        <v>70.777000000000001</v>
      </c>
      <c r="P811">
        <v>56.539000000000001</v>
      </c>
      <c r="Q811">
        <v>57.241</v>
      </c>
      <c r="R811">
        <v>96.501000000000005</v>
      </c>
      <c r="S811">
        <v>96.674000000000007</v>
      </c>
      <c r="T811">
        <v>68.694000000000003</v>
      </c>
      <c r="U811">
        <v>67.453999999999994</v>
      </c>
      <c r="V811">
        <v>31.306000000000001</v>
      </c>
      <c r="W811">
        <v>32.545999999999999</v>
      </c>
      <c r="X811">
        <v>17.300999999999998</v>
      </c>
      <c r="Y811">
        <v>18.274999999999999</v>
      </c>
      <c r="Z811">
        <v>32.545999999999999</v>
      </c>
      <c r="AA811">
        <v>31.306000000000001</v>
      </c>
      <c r="AB811">
        <v>13.587999999999999</v>
      </c>
      <c r="AC811">
        <v>14</v>
      </c>
      <c r="AD811">
        <v>15</v>
      </c>
      <c r="AE811">
        <v>12</v>
      </c>
      <c r="AF811">
        <v>12</v>
      </c>
    </row>
    <row r="812" spans="1:32" x14ac:dyDescent="0.35">
      <c r="A812">
        <v>1106</v>
      </c>
      <c r="B812" t="s">
        <v>36</v>
      </c>
      <c r="C812">
        <v>1</v>
      </c>
      <c r="J812" t="s">
        <v>2850</v>
      </c>
      <c r="L812">
        <v>48.484999999999999</v>
      </c>
      <c r="M812">
        <v>54.332999999999998</v>
      </c>
      <c r="N812">
        <v>103.01600000000001</v>
      </c>
      <c r="O812">
        <v>102.795</v>
      </c>
      <c r="P812">
        <v>80.715000000000003</v>
      </c>
      <c r="Q812">
        <v>80.765000000000001</v>
      </c>
      <c r="R812">
        <v>94.167000000000002</v>
      </c>
      <c r="S812">
        <v>93.856999999999999</v>
      </c>
      <c r="T812">
        <v>65.114000000000004</v>
      </c>
      <c r="U812">
        <v>65.072000000000003</v>
      </c>
      <c r="V812">
        <v>34.886000000000003</v>
      </c>
      <c r="W812">
        <v>34.927999999999997</v>
      </c>
      <c r="X812">
        <v>15.673</v>
      </c>
      <c r="Y812">
        <v>14.706</v>
      </c>
      <c r="Z812">
        <v>34.927999999999997</v>
      </c>
      <c r="AA812">
        <v>34.886000000000003</v>
      </c>
      <c r="AB812">
        <v>13.468</v>
      </c>
      <c r="AC812">
        <v>13</v>
      </c>
      <c r="AD812">
        <v>13</v>
      </c>
      <c r="AE812">
        <v>11</v>
      </c>
      <c r="AF812">
        <v>10</v>
      </c>
    </row>
    <row r="813" spans="1:32" x14ac:dyDescent="0.35">
      <c r="A813">
        <v>1107</v>
      </c>
      <c r="B813" t="s">
        <v>36</v>
      </c>
      <c r="C813">
        <v>1</v>
      </c>
      <c r="J813" t="s">
        <v>2854</v>
      </c>
      <c r="L813">
        <v>48.167000000000002</v>
      </c>
      <c r="M813">
        <v>47.927</v>
      </c>
      <c r="N813">
        <v>96.094999999999999</v>
      </c>
      <c r="O813">
        <v>96.287000000000006</v>
      </c>
      <c r="P813">
        <v>89.748000000000005</v>
      </c>
      <c r="Q813">
        <v>89.510999999999996</v>
      </c>
      <c r="R813">
        <v>111.807</v>
      </c>
      <c r="S813">
        <v>112.13</v>
      </c>
      <c r="T813">
        <v>63.832999999999998</v>
      </c>
      <c r="U813">
        <v>65.206000000000003</v>
      </c>
      <c r="V813">
        <v>36.167000000000002</v>
      </c>
      <c r="W813">
        <v>34.793999999999997</v>
      </c>
      <c r="X813">
        <v>15.194000000000001</v>
      </c>
      <c r="Y813">
        <v>14.242000000000001</v>
      </c>
      <c r="Z813">
        <v>34.793999999999997</v>
      </c>
      <c r="AA813">
        <v>36.167000000000002</v>
      </c>
      <c r="AB813">
        <v>9.2579999999999991</v>
      </c>
      <c r="AC813">
        <v>14</v>
      </c>
      <c r="AD813">
        <v>13</v>
      </c>
      <c r="AE813">
        <v>10</v>
      </c>
      <c r="AF813">
        <v>12</v>
      </c>
    </row>
    <row r="814" spans="1:32" x14ac:dyDescent="0.35">
      <c r="A814">
        <v>1108</v>
      </c>
      <c r="B814" t="s">
        <v>36</v>
      </c>
      <c r="C814">
        <v>1</v>
      </c>
      <c r="J814" t="s">
        <v>2858</v>
      </c>
      <c r="L814">
        <v>52.151000000000003</v>
      </c>
      <c r="M814">
        <v>51.59</v>
      </c>
      <c r="N814">
        <v>103.729</v>
      </c>
      <c r="O814">
        <v>103.99299999999999</v>
      </c>
      <c r="P814">
        <v>106.136</v>
      </c>
      <c r="Q814">
        <v>106.17400000000001</v>
      </c>
      <c r="R814">
        <v>122.33</v>
      </c>
      <c r="S814">
        <v>122.38800000000001</v>
      </c>
      <c r="T814">
        <v>61.23</v>
      </c>
      <c r="U814">
        <v>60.485999999999997</v>
      </c>
      <c r="V814">
        <v>38.770000000000003</v>
      </c>
      <c r="W814">
        <v>39.514000000000003</v>
      </c>
      <c r="X814">
        <v>11.13</v>
      </c>
      <c r="Y814">
        <v>11.452999999999999</v>
      </c>
      <c r="Z814">
        <v>39.514000000000003</v>
      </c>
      <c r="AA814">
        <v>38.770000000000003</v>
      </c>
      <c r="AB814">
        <v>7.2279999999999998</v>
      </c>
      <c r="AC814">
        <v>11</v>
      </c>
      <c r="AD814">
        <v>13</v>
      </c>
      <c r="AE814">
        <v>9</v>
      </c>
      <c r="AF814">
        <v>10</v>
      </c>
    </row>
    <row r="815" spans="1:32" x14ac:dyDescent="0.35">
      <c r="A815">
        <v>1109</v>
      </c>
      <c r="B815" t="s">
        <v>36</v>
      </c>
      <c r="C815">
        <v>1</v>
      </c>
      <c r="J815" t="s">
        <v>2862</v>
      </c>
      <c r="L815">
        <v>26.154</v>
      </c>
      <c r="M815">
        <v>23.11</v>
      </c>
      <c r="N815">
        <v>49.685000000000002</v>
      </c>
      <c r="O815">
        <v>49.613999999999997</v>
      </c>
      <c r="P815">
        <v>53.79</v>
      </c>
      <c r="Q815">
        <v>54.402999999999999</v>
      </c>
      <c r="R815">
        <v>130.804</v>
      </c>
      <c r="S815">
        <v>131.143</v>
      </c>
      <c r="T815">
        <v>67.298000000000002</v>
      </c>
      <c r="U815">
        <v>66.644000000000005</v>
      </c>
      <c r="V815">
        <v>32.701999999999998</v>
      </c>
      <c r="W815">
        <v>33.356000000000002</v>
      </c>
      <c r="X815">
        <v>15.222</v>
      </c>
      <c r="Y815">
        <v>19.134</v>
      </c>
      <c r="Z815">
        <v>33.356000000000002</v>
      </c>
      <c r="AA815">
        <v>32.701999999999998</v>
      </c>
      <c r="AB815">
        <v>20.204000000000001</v>
      </c>
      <c r="AC815">
        <v>20</v>
      </c>
      <c r="AD815">
        <v>16</v>
      </c>
      <c r="AE815">
        <v>15</v>
      </c>
      <c r="AF815">
        <v>16</v>
      </c>
    </row>
    <row r="816" spans="1:32" x14ac:dyDescent="0.35">
      <c r="A816">
        <v>1110</v>
      </c>
      <c r="B816" t="s">
        <v>36</v>
      </c>
      <c r="C816">
        <v>1</v>
      </c>
      <c r="J816" t="s">
        <v>2866</v>
      </c>
      <c r="L816">
        <v>41.776000000000003</v>
      </c>
      <c r="M816">
        <v>41.631999999999998</v>
      </c>
      <c r="N816">
        <v>83.576999999999998</v>
      </c>
      <c r="O816">
        <v>83.156999999999996</v>
      </c>
      <c r="P816">
        <v>70.941999999999993</v>
      </c>
      <c r="Q816">
        <v>70.614999999999995</v>
      </c>
      <c r="R816">
        <v>101.333</v>
      </c>
      <c r="S816">
        <v>101.003</v>
      </c>
      <c r="T816">
        <v>67.94</v>
      </c>
      <c r="U816">
        <v>66.015000000000001</v>
      </c>
      <c r="V816">
        <v>32.06</v>
      </c>
      <c r="W816">
        <v>33.984999999999999</v>
      </c>
      <c r="X816">
        <v>15.957000000000001</v>
      </c>
      <c r="Y816">
        <v>17.933</v>
      </c>
      <c r="Z816">
        <v>33.984999999999999</v>
      </c>
      <c r="AA816">
        <v>32.06</v>
      </c>
      <c r="AB816">
        <v>14.28</v>
      </c>
      <c r="AC816">
        <v>12</v>
      </c>
      <c r="AD816">
        <v>13</v>
      </c>
      <c r="AE816">
        <v>10</v>
      </c>
      <c r="AF816">
        <v>10</v>
      </c>
    </row>
    <row r="817" spans="1:32" x14ac:dyDescent="0.35">
      <c r="A817">
        <v>1112</v>
      </c>
      <c r="B817" t="s">
        <v>36</v>
      </c>
      <c r="C817">
        <v>1</v>
      </c>
      <c r="J817" t="s">
        <v>2873</v>
      </c>
      <c r="L817">
        <v>9.9160000000000004</v>
      </c>
      <c r="M817">
        <v>11.509</v>
      </c>
      <c r="N817">
        <v>21.800999999999998</v>
      </c>
      <c r="O817">
        <v>21.109000000000002</v>
      </c>
      <c r="P817">
        <v>17.925999999999998</v>
      </c>
      <c r="Q817">
        <v>17.125</v>
      </c>
      <c r="R817">
        <v>104.322</v>
      </c>
      <c r="S817">
        <v>103.776</v>
      </c>
      <c r="T817">
        <v>80.927000000000007</v>
      </c>
      <c r="U817">
        <v>78.385000000000005</v>
      </c>
      <c r="V817">
        <v>19.073</v>
      </c>
      <c r="W817">
        <v>21.614999999999998</v>
      </c>
      <c r="X817">
        <v>31.803999999999998</v>
      </c>
      <c r="Y817">
        <v>28.088000000000001</v>
      </c>
      <c r="Z817">
        <v>21.614999999999998</v>
      </c>
      <c r="AA817">
        <v>19.073</v>
      </c>
      <c r="AB817">
        <v>13.464</v>
      </c>
      <c r="AC817">
        <v>20</v>
      </c>
      <c r="AD817">
        <v>20</v>
      </c>
      <c r="AE817">
        <v>16</v>
      </c>
      <c r="AF817">
        <v>19</v>
      </c>
    </row>
    <row r="818" spans="1:32" x14ac:dyDescent="0.35">
      <c r="A818">
        <v>1113</v>
      </c>
      <c r="B818" t="s">
        <v>36</v>
      </c>
      <c r="C818">
        <v>1</v>
      </c>
      <c r="J818" t="s">
        <v>2876</v>
      </c>
      <c r="L818">
        <v>46.494</v>
      </c>
      <c r="M818">
        <v>47.901000000000003</v>
      </c>
      <c r="N818">
        <v>93.986999999999995</v>
      </c>
      <c r="O818">
        <v>94.165000000000006</v>
      </c>
      <c r="P818">
        <v>65.933999999999997</v>
      </c>
      <c r="Q818">
        <v>66.088999999999999</v>
      </c>
      <c r="R818">
        <v>83.337999999999994</v>
      </c>
      <c r="S818">
        <v>83.587999999999994</v>
      </c>
      <c r="T818">
        <v>65.340999999999994</v>
      </c>
      <c r="U818">
        <v>67.177999999999997</v>
      </c>
      <c r="V818">
        <v>34.658999999999999</v>
      </c>
      <c r="W818">
        <v>32.822000000000003</v>
      </c>
      <c r="X818">
        <v>16.18</v>
      </c>
      <c r="Y818">
        <v>16.873999999999999</v>
      </c>
      <c r="Z818">
        <v>32.822000000000003</v>
      </c>
      <c r="AA818">
        <v>34.658999999999999</v>
      </c>
      <c r="AB818">
        <v>10.577999999999999</v>
      </c>
      <c r="AC818">
        <v>12</v>
      </c>
      <c r="AD818">
        <v>13</v>
      </c>
      <c r="AE818">
        <v>10</v>
      </c>
      <c r="AF818">
        <v>10</v>
      </c>
    </row>
    <row r="819" spans="1:32" x14ac:dyDescent="0.35">
      <c r="A819">
        <v>1114</v>
      </c>
      <c r="B819" t="s">
        <v>36</v>
      </c>
      <c r="C819">
        <v>1</v>
      </c>
      <c r="J819" t="s">
        <v>2880</v>
      </c>
      <c r="L819">
        <v>28.84</v>
      </c>
      <c r="M819">
        <v>30.98</v>
      </c>
      <c r="N819">
        <v>59.796999999999997</v>
      </c>
      <c r="O819">
        <v>59.835999999999999</v>
      </c>
      <c r="P819">
        <v>41.963999999999999</v>
      </c>
      <c r="Q819">
        <v>42.878999999999998</v>
      </c>
      <c r="R819">
        <v>84.367999999999995</v>
      </c>
      <c r="S819">
        <v>85.403000000000006</v>
      </c>
      <c r="T819">
        <v>73.730999999999995</v>
      </c>
      <c r="U819">
        <v>75.311000000000007</v>
      </c>
      <c r="V819">
        <v>26.268999999999998</v>
      </c>
      <c r="W819">
        <v>24.689</v>
      </c>
      <c r="X819">
        <v>26.553000000000001</v>
      </c>
      <c r="Y819">
        <v>23.155999999999999</v>
      </c>
      <c r="Z819">
        <v>24.689</v>
      </c>
      <c r="AA819">
        <v>26.268999999999998</v>
      </c>
      <c r="AB819">
        <v>17.936</v>
      </c>
      <c r="AC819">
        <v>15</v>
      </c>
      <c r="AD819">
        <v>16</v>
      </c>
      <c r="AE819">
        <v>14</v>
      </c>
      <c r="AF819">
        <v>12</v>
      </c>
    </row>
    <row r="820" spans="1:32" x14ac:dyDescent="0.35">
      <c r="A820">
        <v>1115</v>
      </c>
      <c r="B820" t="s">
        <v>36</v>
      </c>
      <c r="C820">
        <v>1</v>
      </c>
      <c r="J820" t="s">
        <v>2884</v>
      </c>
      <c r="L820">
        <v>59.137999999999998</v>
      </c>
      <c r="M820">
        <v>60.131</v>
      </c>
      <c r="N820">
        <v>118.63200000000001</v>
      </c>
      <c r="O820">
        <v>119.96599999999999</v>
      </c>
      <c r="P820">
        <v>95.53</v>
      </c>
      <c r="Q820">
        <v>97.099000000000004</v>
      </c>
      <c r="R820">
        <v>96.072000000000003</v>
      </c>
      <c r="S820">
        <v>96.635999999999996</v>
      </c>
      <c r="T820">
        <v>64.486000000000004</v>
      </c>
      <c r="U820">
        <v>63.104999999999997</v>
      </c>
      <c r="V820">
        <v>35.514000000000003</v>
      </c>
      <c r="W820">
        <v>36.895000000000003</v>
      </c>
      <c r="X820">
        <v>14.907</v>
      </c>
      <c r="Y820">
        <v>12.884</v>
      </c>
      <c r="Z820">
        <v>36.895000000000003</v>
      </c>
      <c r="AA820">
        <v>35.514000000000003</v>
      </c>
      <c r="AB820">
        <v>8.51</v>
      </c>
      <c r="AC820">
        <v>11</v>
      </c>
      <c r="AD820">
        <v>11</v>
      </c>
      <c r="AE820">
        <v>8</v>
      </c>
      <c r="AF820">
        <v>9</v>
      </c>
    </row>
    <row r="821" spans="1:32" x14ac:dyDescent="0.35">
      <c r="A821">
        <v>1117</v>
      </c>
      <c r="B821" t="s">
        <v>36</v>
      </c>
      <c r="C821">
        <v>1</v>
      </c>
      <c r="J821" t="s">
        <v>2892</v>
      </c>
      <c r="L821">
        <v>30.064</v>
      </c>
      <c r="M821">
        <v>22.297000000000001</v>
      </c>
      <c r="N821">
        <v>52.116999999999997</v>
      </c>
      <c r="O821">
        <v>51.968000000000004</v>
      </c>
      <c r="P821">
        <v>51.332000000000001</v>
      </c>
      <c r="Q821">
        <v>51.345999999999997</v>
      </c>
      <c r="R821">
        <v>117.991</v>
      </c>
      <c r="S821">
        <v>118.203</v>
      </c>
      <c r="T821">
        <v>65.367999999999995</v>
      </c>
      <c r="U821">
        <v>66.545000000000002</v>
      </c>
      <c r="V821">
        <v>34.631</v>
      </c>
      <c r="W821">
        <v>33.454999999999998</v>
      </c>
      <c r="X821">
        <v>18.048999999999999</v>
      </c>
      <c r="Y821">
        <v>14.138</v>
      </c>
      <c r="Z821">
        <v>33.454999999999998</v>
      </c>
      <c r="AA821">
        <v>34.631</v>
      </c>
      <c r="AB821">
        <v>10.826000000000001</v>
      </c>
      <c r="AC821">
        <v>17</v>
      </c>
      <c r="AD821">
        <v>16</v>
      </c>
      <c r="AE821">
        <v>14</v>
      </c>
      <c r="AF821">
        <v>14</v>
      </c>
    </row>
    <row r="822" spans="1:32" x14ac:dyDescent="0.35">
      <c r="A822">
        <v>1118</v>
      </c>
      <c r="B822" t="s">
        <v>36</v>
      </c>
      <c r="C822">
        <v>1</v>
      </c>
      <c r="J822" t="s">
        <v>2896</v>
      </c>
      <c r="L822">
        <v>47.180999999999997</v>
      </c>
      <c r="M822">
        <v>52.177</v>
      </c>
      <c r="N822">
        <v>99.841999999999999</v>
      </c>
      <c r="O822">
        <v>98.783000000000001</v>
      </c>
      <c r="P822">
        <v>83.456000000000003</v>
      </c>
      <c r="Q822">
        <v>82.632000000000005</v>
      </c>
      <c r="R822">
        <v>100.34399999999999</v>
      </c>
      <c r="S822">
        <v>100.372</v>
      </c>
      <c r="T822">
        <v>66.248000000000005</v>
      </c>
      <c r="U822">
        <v>66.727999999999994</v>
      </c>
      <c r="V822">
        <v>33.752000000000002</v>
      </c>
      <c r="W822">
        <v>33.271999999999998</v>
      </c>
      <c r="X822">
        <v>18.03</v>
      </c>
      <c r="Y822">
        <v>15.412000000000001</v>
      </c>
      <c r="Z822">
        <v>33.271999999999998</v>
      </c>
      <c r="AA822">
        <v>33.752000000000002</v>
      </c>
      <c r="AB822">
        <v>14.39</v>
      </c>
      <c r="AC822">
        <v>12</v>
      </c>
      <c r="AD822">
        <v>10</v>
      </c>
      <c r="AE822">
        <v>9</v>
      </c>
      <c r="AF822">
        <v>8</v>
      </c>
    </row>
    <row r="823" spans="1:32" x14ac:dyDescent="0.35">
      <c r="A823">
        <v>1119</v>
      </c>
      <c r="B823" t="s">
        <v>36</v>
      </c>
      <c r="C823">
        <v>1</v>
      </c>
      <c r="J823" t="s">
        <v>2900</v>
      </c>
      <c r="L823">
        <v>42.685000000000002</v>
      </c>
      <c r="M823">
        <v>41.747</v>
      </c>
      <c r="N823">
        <v>85.248000000000005</v>
      </c>
      <c r="O823">
        <v>84.251999999999995</v>
      </c>
      <c r="P823">
        <v>54.881999999999998</v>
      </c>
      <c r="Q823">
        <v>54.311999999999998</v>
      </c>
      <c r="R823">
        <v>77.305000000000007</v>
      </c>
      <c r="S823">
        <v>77.608000000000004</v>
      </c>
      <c r="T823">
        <v>69.248999999999995</v>
      </c>
      <c r="U823">
        <v>69.165000000000006</v>
      </c>
      <c r="V823">
        <v>30.751000000000001</v>
      </c>
      <c r="W823">
        <v>30.835000000000001</v>
      </c>
      <c r="X823">
        <v>17.318999999999999</v>
      </c>
      <c r="Y823">
        <v>21.594999999999999</v>
      </c>
      <c r="Z823">
        <v>30.835000000000001</v>
      </c>
      <c r="AA823">
        <v>30.751000000000001</v>
      </c>
      <c r="AB823">
        <v>14.818</v>
      </c>
      <c r="AC823">
        <v>13</v>
      </c>
      <c r="AD823">
        <v>14</v>
      </c>
      <c r="AE823">
        <v>10</v>
      </c>
      <c r="AF823">
        <v>12</v>
      </c>
    </row>
    <row r="824" spans="1:32" x14ac:dyDescent="0.35">
      <c r="A824">
        <v>1121</v>
      </c>
      <c r="B824" t="s">
        <v>36</v>
      </c>
      <c r="C824">
        <v>1</v>
      </c>
      <c r="J824" t="s">
        <v>2907</v>
      </c>
      <c r="L824">
        <v>57.655000000000001</v>
      </c>
      <c r="M824">
        <v>58.731000000000002</v>
      </c>
      <c r="N824">
        <v>115.962</v>
      </c>
      <c r="O824">
        <v>116.67100000000001</v>
      </c>
      <c r="P824">
        <v>97.087000000000003</v>
      </c>
      <c r="Q824">
        <v>98.686000000000007</v>
      </c>
      <c r="R824">
        <v>100.08</v>
      </c>
      <c r="S824">
        <v>101.416</v>
      </c>
      <c r="T824">
        <v>62.652000000000001</v>
      </c>
      <c r="U824">
        <v>65.703999999999994</v>
      </c>
      <c r="V824">
        <v>37.347999999999999</v>
      </c>
      <c r="W824">
        <v>34.295999999999999</v>
      </c>
      <c r="X824">
        <v>12.573</v>
      </c>
      <c r="Y824">
        <v>14.866</v>
      </c>
      <c r="Z824">
        <v>34.295999999999999</v>
      </c>
      <c r="AA824">
        <v>37.347999999999999</v>
      </c>
      <c r="AB824">
        <v>17.54</v>
      </c>
      <c r="AC824">
        <v>10</v>
      </c>
      <c r="AD824">
        <v>12</v>
      </c>
      <c r="AE824">
        <v>9</v>
      </c>
      <c r="AF824">
        <v>8</v>
      </c>
    </row>
    <row r="825" spans="1:32" x14ac:dyDescent="0.35">
      <c r="A825">
        <v>1122</v>
      </c>
      <c r="B825" t="s">
        <v>36</v>
      </c>
      <c r="C825">
        <v>1</v>
      </c>
      <c r="J825" t="s">
        <v>2911</v>
      </c>
      <c r="L825">
        <v>45.886000000000003</v>
      </c>
      <c r="M825">
        <v>47.201999999999998</v>
      </c>
      <c r="N825">
        <v>93.239000000000004</v>
      </c>
      <c r="O825">
        <v>92.587999999999994</v>
      </c>
      <c r="P825">
        <v>80.27</v>
      </c>
      <c r="Q825">
        <v>79.519000000000005</v>
      </c>
      <c r="R825">
        <v>103.14100000000001</v>
      </c>
      <c r="S825">
        <v>102.85599999999999</v>
      </c>
      <c r="T825">
        <v>63.598999999999997</v>
      </c>
      <c r="U825">
        <v>64.757000000000005</v>
      </c>
      <c r="V825">
        <v>36.401000000000003</v>
      </c>
      <c r="W825">
        <v>35.243000000000002</v>
      </c>
      <c r="X825">
        <v>15.492000000000001</v>
      </c>
      <c r="Y825">
        <v>13.423999999999999</v>
      </c>
      <c r="Z825">
        <v>35.243000000000002</v>
      </c>
      <c r="AA825">
        <v>36.401000000000003</v>
      </c>
      <c r="AB825">
        <v>12.808</v>
      </c>
      <c r="AC825">
        <v>12</v>
      </c>
      <c r="AD825">
        <v>10</v>
      </c>
      <c r="AE825">
        <v>5</v>
      </c>
      <c r="AF825">
        <v>5</v>
      </c>
    </row>
    <row r="826" spans="1:32" x14ac:dyDescent="0.35">
      <c r="A826">
        <v>1123</v>
      </c>
      <c r="B826" t="s">
        <v>36</v>
      </c>
      <c r="C826">
        <v>1</v>
      </c>
      <c r="J826" t="s">
        <v>2915</v>
      </c>
      <c r="L826">
        <v>52.454000000000001</v>
      </c>
      <c r="M826">
        <v>51.514000000000003</v>
      </c>
      <c r="N826">
        <v>104.50700000000001</v>
      </c>
      <c r="O826">
        <v>103.783</v>
      </c>
      <c r="P826">
        <v>75.677999999999997</v>
      </c>
      <c r="Q826">
        <v>75.114999999999995</v>
      </c>
      <c r="R826">
        <v>86.576999999999998</v>
      </c>
      <c r="S826">
        <v>86.474000000000004</v>
      </c>
      <c r="T826">
        <v>66.251000000000005</v>
      </c>
      <c r="U826">
        <v>66.489999999999995</v>
      </c>
      <c r="V826">
        <v>33.749000000000002</v>
      </c>
      <c r="W826">
        <v>33.51</v>
      </c>
      <c r="X826">
        <v>16.539000000000001</v>
      </c>
      <c r="Y826">
        <v>16.259</v>
      </c>
      <c r="Z826">
        <v>33.51</v>
      </c>
      <c r="AA826">
        <v>33.749000000000002</v>
      </c>
      <c r="AB826">
        <v>10.507999999999999</v>
      </c>
      <c r="AC826">
        <v>14</v>
      </c>
      <c r="AD826">
        <v>13</v>
      </c>
      <c r="AE826">
        <v>11</v>
      </c>
      <c r="AF826">
        <v>11</v>
      </c>
    </row>
    <row r="827" spans="1:32" x14ac:dyDescent="0.35">
      <c r="A827">
        <v>1125</v>
      </c>
      <c r="B827" t="s">
        <v>36</v>
      </c>
      <c r="C827">
        <v>1</v>
      </c>
      <c r="J827" t="s">
        <v>2922</v>
      </c>
      <c r="L827">
        <v>44.877000000000002</v>
      </c>
      <c r="M827">
        <v>42.018999999999998</v>
      </c>
      <c r="N827">
        <v>86.165999999999997</v>
      </c>
      <c r="O827">
        <v>88.622</v>
      </c>
      <c r="P827">
        <v>79.135999999999996</v>
      </c>
      <c r="Q827">
        <v>80.95</v>
      </c>
      <c r="R827">
        <v>110.22</v>
      </c>
      <c r="S827">
        <v>111.379</v>
      </c>
      <c r="T827">
        <v>65.893000000000001</v>
      </c>
      <c r="U827">
        <v>62.616</v>
      </c>
      <c r="V827">
        <v>34.106999999999999</v>
      </c>
      <c r="W827">
        <v>37.384</v>
      </c>
      <c r="X827">
        <v>15.196</v>
      </c>
      <c r="Y827">
        <v>13.632999999999999</v>
      </c>
      <c r="Z827">
        <v>37.384</v>
      </c>
      <c r="AA827">
        <v>34.106999999999999</v>
      </c>
      <c r="AB827">
        <v>11.832000000000001</v>
      </c>
      <c r="AC827">
        <v>15</v>
      </c>
      <c r="AD827">
        <v>14</v>
      </c>
      <c r="AE827">
        <v>11</v>
      </c>
      <c r="AF827">
        <v>13</v>
      </c>
    </row>
    <row r="828" spans="1:32" x14ac:dyDescent="0.35">
      <c r="A828">
        <v>1126</v>
      </c>
      <c r="B828" t="s">
        <v>36</v>
      </c>
      <c r="C828">
        <v>1</v>
      </c>
      <c r="J828" t="s">
        <v>2926</v>
      </c>
      <c r="L828">
        <v>56.353000000000002</v>
      </c>
      <c r="M828">
        <v>58.097000000000001</v>
      </c>
      <c r="N828">
        <v>114.858</v>
      </c>
      <c r="O828">
        <v>114.45099999999999</v>
      </c>
      <c r="P828">
        <v>103.36</v>
      </c>
      <c r="Q828">
        <v>103.252</v>
      </c>
      <c r="R828">
        <v>107.66200000000001</v>
      </c>
      <c r="S828">
        <v>107.577</v>
      </c>
      <c r="T828">
        <v>64.265000000000001</v>
      </c>
      <c r="U828">
        <v>62.164000000000001</v>
      </c>
      <c r="V828">
        <v>35.734000000000002</v>
      </c>
      <c r="W828">
        <v>37.835999999999999</v>
      </c>
      <c r="X828">
        <v>13.968</v>
      </c>
      <c r="Y828">
        <v>12.86</v>
      </c>
      <c r="Z828">
        <v>37.835999999999999</v>
      </c>
      <c r="AA828">
        <v>35.734000000000002</v>
      </c>
      <c r="AB828">
        <v>13.272</v>
      </c>
      <c r="AC828">
        <v>10</v>
      </c>
      <c r="AD828">
        <v>14</v>
      </c>
      <c r="AE828">
        <v>10</v>
      </c>
      <c r="AF828">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48"/>
  <sheetViews>
    <sheetView topLeftCell="A723" workbookViewId="0">
      <selection activeCell="C753" sqref="C753"/>
    </sheetView>
  </sheetViews>
  <sheetFormatPr defaultColWidth="10.6640625" defaultRowHeight="15.5" x14ac:dyDescent="0.35"/>
  <cols>
    <col min="1" max="1" width="9" bestFit="1" customWidth="1"/>
  </cols>
  <sheetData>
    <row r="1" spans="1:2" x14ac:dyDescent="0.35">
      <c r="A1">
        <v>1</v>
      </c>
      <c r="B1">
        <v>0.6</v>
      </c>
    </row>
    <row r="2" spans="1:2" x14ac:dyDescent="0.35">
      <c r="A2">
        <v>2</v>
      </c>
      <c r="B2">
        <v>66.5</v>
      </c>
    </row>
    <row r="3" spans="1:2" x14ac:dyDescent="0.35">
      <c r="A3">
        <v>100</v>
      </c>
      <c r="B3">
        <v>64.3</v>
      </c>
    </row>
    <row r="4" spans="1:2" x14ac:dyDescent="0.35">
      <c r="A4">
        <v>101</v>
      </c>
      <c r="B4">
        <v>70.2</v>
      </c>
    </row>
    <row r="5" spans="1:2" x14ac:dyDescent="0.35">
      <c r="A5">
        <v>102</v>
      </c>
      <c r="B5">
        <v>75.3</v>
      </c>
    </row>
    <row r="6" spans="1:2" x14ac:dyDescent="0.35">
      <c r="A6">
        <v>103</v>
      </c>
      <c r="B6">
        <v>59.5</v>
      </c>
    </row>
    <row r="7" spans="1:2" x14ac:dyDescent="0.35">
      <c r="A7">
        <v>104</v>
      </c>
      <c r="B7">
        <v>70.599999999999994</v>
      </c>
    </row>
    <row r="8" spans="1:2" x14ac:dyDescent="0.35">
      <c r="A8">
        <v>105</v>
      </c>
      <c r="B8">
        <v>63.2</v>
      </c>
    </row>
    <row r="9" spans="1:2" x14ac:dyDescent="0.35">
      <c r="A9">
        <v>106</v>
      </c>
      <c r="B9">
        <v>70.3</v>
      </c>
    </row>
    <row r="10" spans="1:2" x14ac:dyDescent="0.35">
      <c r="A10">
        <v>107</v>
      </c>
      <c r="B10">
        <v>66</v>
      </c>
    </row>
    <row r="11" spans="1:2" x14ac:dyDescent="0.35">
      <c r="A11">
        <v>108</v>
      </c>
      <c r="B11">
        <v>63.2</v>
      </c>
    </row>
    <row r="12" spans="1:2" x14ac:dyDescent="0.35">
      <c r="A12">
        <v>109</v>
      </c>
      <c r="B12">
        <v>86</v>
      </c>
    </row>
    <row r="13" spans="1:2" x14ac:dyDescent="0.35">
      <c r="A13">
        <v>110</v>
      </c>
      <c r="B13">
        <v>65.5</v>
      </c>
    </row>
    <row r="14" spans="1:2" x14ac:dyDescent="0.35">
      <c r="A14">
        <v>111</v>
      </c>
      <c r="B14">
        <v>72.2</v>
      </c>
    </row>
    <row r="15" spans="1:2" x14ac:dyDescent="0.35">
      <c r="A15">
        <v>113</v>
      </c>
      <c r="B15">
        <v>64.099999999999994</v>
      </c>
    </row>
    <row r="16" spans="1:2" x14ac:dyDescent="0.35">
      <c r="A16">
        <v>114</v>
      </c>
      <c r="B16">
        <v>79.900000000000006</v>
      </c>
    </row>
    <row r="17" spans="1:2" x14ac:dyDescent="0.35">
      <c r="A17">
        <v>115</v>
      </c>
      <c r="B17">
        <v>47.3</v>
      </c>
    </row>
    <row r="18" spans="1:2" x14ac:dyDescent="0.35">
      <c r="A18">
        <v>116</v>
      </c>
      <c r="B18">
        <v>65.7</v>
      </c>
    </row>
    <row r="19" spans="1:2" x14ac:dyDescent="0.35">
      <c r="A19">
        <v>117</v>
      </c>
      <c r="B19">
        <v>79.3</v>
      </c>
    </row>
    <row r="20" spans="1:2" x14ac:dyDescent="0.35">
      <c r="A20">
        <v>118</v>
      </c>
      <c r="B20">
        <v>72.599999999999994</v>
      </c>
    </row>
    <row r="21" spans="1:2" x14ac:dyDescent="0.35">
      <c r="A21">
        <v>119</v>
      </c>
      <c r="B21">
        <v>61</v>
      </c>
    </row>
    <row r="22" spans="1:2" x14ac:dyDescent="0.35">
      <c r="A22">
        <v>120</v>
      </c>
      <c r="B22">
        <v>52.2</v>
      </c>
    </row>
    <row r="23" spans="1:2" x14ac:dyDescent="0.35">
      <c r="A23">
        <v>121</v>
      </c>
      <c r="B23">
        <v>55.9</v>
      </c>
    </row>
    <row r="24" spans="1:2" x14ac:dyDescent="0.35">
      <c r="A24">
        <v>122</v>
      </c>
      <c r="B24">
        <v>69.099999999999994</v>
      </c>
    </row>
    <row r="25" spans="1:2" x14ac:dyDescent="0.35">
      <c r="A25">
        <v>123</v>
      </c>
      <c r="B25">
        <v>77.2</v>
      </c>
    </row>
    <row r="26" spans="1:2" x14ac:dyDescent="0.35">
      <c r="A26">
        <v>124</v>
      </c>
      <c r="B26">
        <v>48.5</v>
      </c>
    </row>
    <row r="27" spans="1:2" x14ac:dyDescent="0.35">
      <c r="A27">
        <v>125</v>
      </c>
      <c r="B27">
        <v>72.5</v>
      </c>
    </row>
    <row r="28" spans="1:2" x14ac:dyDescent="0.35">
      <c r="A28">
        <v>126</v>
      </c>
      <c r="B28">
        <v>71.8</v>
      </c>
    </row>
    <row r="29" spans="1:2" x14ac:dyDescent="0.35">
      <c r="A29">
        <v>127</v>
      </c>
      <c r="B29">
        <v>66.5</v>
      </c>
    </row>
    <row r="30" spans="1:2" x14ac:dyDescent="0.35">
      <c r="A30">
        <v>128</v>
      </c>
      <c r="B30">
        <v>74.8</v>
      </c>
    </row>
    <row r="31" spans="1:2" x14ac:dyDescent="0.35">
      <c r="A31">
        <v>129</v>
      </c>
      <c r="B31">
        <v>56.5</v>
      </c>
    </row>
    <row r="32" spans="1:2" x14ac:dyDescent="0.35">
      <c r="A32">
        <v>130</v>
      </c>
      <c r="B32">
        <v>62.8</v>
      </c>
    </row>
    <row r="33" spans="1:2" x14ac:dyDescent="0.35">
      <c r="A33">
        <v>131</v>
      </c>
      <c r="B33">
        <v>78</v>
      </c>
    </row>
    <row r="34" spans="1:2" x14ac:dyDescent="0.35">
      <c r="A34">
        <v>132</v>
      </c>
      <c r="B34">
        <v>66.8</v>
      </c>
    </row>
    <row r="35" spans="1:2" x14ac:dyDescent="0.35">
      <c r="A35">
        <v>133</v>
      </c>
      <c r="B35">
        <v>63.3</v>
      </c>
    </row>
    <row r="36" spans="1:2" x14ac:dyDescent="0.35">
      <c r="A36">
        <v>134</v>
      </c>
      <c r="B36">
        <v>48.2</v>
      </c>
    </row>
    <row r="37" spans="1:2" x14ac:dyDescent="0.35">
      <c r="A37">
        <v>135</v>
      </c>
      <c r="B37">
        <v>74.3</v>
      </c>
    </row>
    <row r="38" spans="1:2" x14ac:dyDescent="0.35">
      <c r="A38">
        <v>138</v>
      </c>
      <c r="B38">
        <v>35.799999999999997</v>
      </c>
    </row>
    <row r="39" spans="1:2" x14ac:dyDescent="0.35">
      <c r="A39">
        <v>140</v>
      </c>
      <c r="B39">
        <v>67.3</v>
      </c>
    </row>
    <row r="40" spans="1:2" x14ac:dyDescent="0.35">
      <c r="A40">
        <v>141</v>
      </c>
      <c r="B40">
        <v>74.3</v>
      </c>
    </row>
    <row r="41" spans="1:2" x14ac:dyDescent="0.35">
      <c r="A41">
        <v>142</v>
      </c>
      <c r="B41">
        <v>58.9</v>
      </c>
    </row>
    <row r="42" spans="1:2" x14ac:dyDescent="0.35">
      <c r="A42">
        <v>144</v>
      </c>
      <c r="B42">
        <v>69.3</v>
      </c>
    </row>
    <row r="43" spans="1:2" x14ac:dyDescent="0.35">
      <c r="A43">
        <v>145</v>
      </c>
      <c r="B43">
        <v>70</v>
      </c>
    </row>
    <row r="44" spans="1:2" x14ac:dyDescent="0.35">
      <c r="A44">
        <v>146</v>
      </c>
      <c r="B44">
        <v>63.8</v>
      </c>
    </row>
    <row r="45" spans="1:2" x14ac:dyDescent="0.35">
      <c r="A45">
        <v>147</v>
      </c>
      <c r="B45">
        <v>51.4</v>
      </c>
    </row>
    <row r="46" spans="1:2" x14ac:dyDescent="0.35">
      <c r="A46">
        <v>148</v>
      </c>
      <c r="B46">
        <v>63.7</v>
      </c>
    </row>
    <row r="47" spans="1:2" x14ac:dyDescent="0.35">
      <c r="A47">
        <v>150</v>
      </c>
      <c r="B47">
        <v>44.5</v>
      </c>
    </row>
    <row r="48" spans="1:2" x14ac:dyDescent="0.35">
      <c r="A48">
        <v>151</v>
      </c>
      <c r="B48">
        <v>57.7</v>
      </c>
    </row>
    <row r="49" spans="1:2" x14ac:dyDescent="0.35">
      <c r="A49">
        <v>153</v>
      </c>
      <c r="B49">
        <v>56.1</v>
      </c>
    </row>
    <row r="50" spans="1:2" x14ac:dyDescent="0.35">
      <c r="A50">
        <v>155</v>
      </c>
      <c r="B50">
        <v>52</v>
      </c>
    </row>
    <row r="51" spans="1:2" x14ac:dyDescent="0.35">
      <c r="A51">
        <v>156</v>
      </c>
      <c r="B51">
        <v>54.1</v>
      </c>
    </row>
    <row r="52" spans="1:2" x14ac:dyDescent="0.35">
      <c r="A52">
        <v>157</v>
      </c>
      <c r="B52">
        <v>42.3</v>
      </c>
    </row>
    <row r="53" spans="1:2" x14ac:dyDescent="0.35">
      <c r="A53">
        <v>158</v>
      </c>
      <c r="B53">
        <v>74</v>
      </c>
    </row>
    <row r="54" spans="1:2" x14ac:dyDescent="0.35">
      <c r="A54">
        <v>161</v>
      </c>
      <c r="B54">
        <v>81.099999999999994</v>
      </c>
    </row>
    <row r="55" spans="1:2" x14ac:dyDescent="0.35">
      <c r="A55">
        <v>164</v>
      </c>
      <c r="B55">
        <v>67.8</v>
      </c>
    </row>
    <row r="56" spans="1:2" x14ac:dyDescent="0.35">
      <c r="A56">
        <v>167</v>
      </c>
      <c r="B56">
        <v>68.400000000000006</v>
      </c>
    </row>
    <row r="57" spans="1:2" x14ac:dyDescent="0.35">
      <c r="A57">
        <v>168</v>
      </c>
      <c r="B57">
        <v>73.5</v>
      </c>
    </row>
    <row r="58" spans="1:2" x14ac:dyDescent="0.35">
      <c r="A58">
        <v>169</v>
      </c>
      <c r="B58">
        <v>75.3</v>
      </c>
    </row>
    <row r="59" spans="1:2" x14ac:dyDescent="0.35">
      <c r="A59">
        <v>170</v>
      </c>
      <c r="B59">
        <v>61.9</v>
      </c>
    </row>
    <row r="60" spans="1:2" x14ac:dyDescent="0.35">
      <c r="A60">
        <v>172</v>
      </c>
      <c r="B60">
        <v>34.5</v>
      </c>
    </row>
    <row r="61" spans="1:2" x14ac:dyDescent="0.35">
      <c r="A61">
        <v>173</v>
      </c>
      <c r="B61">
        <v>70.099999999999994</v>
      </c>
    </row>
    <row r="62" spans="1:2" x14ac:dyDescent="0.35">
      <c r="A62">
        <v>174</v>
      </c>
      <c r="B62">
        <v>73</v>
      </c>
    </row>
    <row r="63" spans="1:2" x14ac:dyDescent="0.35">
      <c r="A63">
        <v>175</v>
      </c>
      <c r="B63">
        <v>75.400000000000006</v>
      </c>
    </row>
    <row r="64" spans="1:2" x14ac:dyDescent="0.35">
      <c r="A64">
        <v>177</v>
      </c>
      <c r="B64">
        <v>59.5</v>
      </c>
    </row>
    <row r="65" spans="1:2" x14ac:dyDescent="0.35">
      <c r="A65">
        <v>178</v>
      </c>
      <c r="B65">
        <v>73.2</v>
      </c>
    </row>
    <row r="66" spans="1:2" x14ac:dyDescent="0.35">
      <c r="A66">
        <v>179</v>
      </c>
      <c r="B66">
        <v>53.3</v>
      </c>
    </row>
    <row r="67" spans="1:2" x14ac:dyDescent="0.35">
      <c r="A67">
        <v>180</v>
      </c>
      <c r="B67">
        <v>62.9</v>
      </c>
    </row>
    <row r="68" spans="1:2" x14ac:dyDescent="0.35">
      <c r="A68">
        <v>182</v>
      </c>
      <c r="B68">
        <v>67.5</v>
      </c>
    </row>
    <row r="69" spans="1:2" x14ac:dyDescent="0.35">
      <c r="A69">
        <v>183</v>
      </c>
      <c r="B69">
        <v>84.2</v>
      </c>
    </row>
    <row r="70" spans="1:2" x14ac:dyDescent="0.35">
      <c r="A70">
        <v>184</v>
      </c>
      <c r="B70">
        <v>72.099999999999994</v>
      </c>
    </row>
    <row r="71" spans="1:2" x14ac:dyDescent="0.35">
      <c r="A71">
        <v>186</v>
      </c>
      <c r="B71">
        <v>70.599999999999994</v>
      </c>
    </row>
    <row r="72" spans="1:2" x14ac:dyDescent="0.35">
      <c r="A72">
        <v>187</v>
      </c>
      <c r="B72">
        <v>59.8</v>
      </c>
    </row>
    <row r="73" spans="1:2" x14ac:dyDescent="0.35">
      <c r="A73">
        <v>188</v>
      </c>
      <c r="B73">
        <v>67.7</v>
      </c>
    </row>
    <row r="74" spans="1:2" x14ac:dyDescent="0.35">
      <c r="A74">
        <v>189</v>
      </c>
      <c r="B74">
        <v>70.5</v>
      </c>
    </row>
    <row r="75" spans="1:2" x14ac:dyDescent="0.35">
      <c r="A75">
        <v>190</v>
      </c>
      <c r="B75">
        <v>72.3</v>
      </c>
    </row>
    <row r="76" spans="1:2" x14ac:dyDescent="0.35">
      <c r="A76">
        <v>191</v>
      </c>
      <c r="B76">
        <v>83.2</v>
      </c>
    </row>
    <row r="77" spans="1:2" x14ac:dyDescent="0.35">
      <c r="A77">
        <v>194</v>
      </c>
      <c r="B77">
        <v>78.3</v>
      </c>
    </row>
    <row r="78" spans="1:2" x14ac:dyDescent="0.35">
      <c r="A78">
        <v>195</v>
      </c>
      <c r="B78">
        <v>66.900000000000006</v>
      </c>
    </row>
    <row r="79" spans="1:2" x14ac:dyDescent="0.35">
      <c r="A79">
        <v>196</v>
      </c>
      <c r="B79">
        <v>24.8</v>
      </c>
    </row>
    <row r="80" spans="1:2" x14ac:dyDescent="0.35">
      <c r="A80">
        <v>197</v>
      </c>
      <c r="B80">
        <v>51.9</v>
      </c>
    </row>
    <row r="81" spans="1:2" x14ac:dyDescent="0.35">
      <c r="A81">
        <v>198</v>
      </c>
      <c r="B81">
        <v>55.9</v>
      </c>
    </row>
    <row r="82" spans="1:2" x14ac:dyDescent="0.35">
      <c r="A82">
        <v>198</v>
      </c>
      <c r="B82">
        <v>61.6</v>
      </c>
    </row>
    <row r="83" spans="1:2" x14ac:dyDescent="0.35">
      <c r="A83">
        <v>199</v>
      </c>
      <c r="B83">
        <v>81.400000000000006</v>
      </c>
    </row>
    <row r="84" spans="1:2" x14ac:dyDescent="0.35">
      <c r="A84">
        <v>200</v>
      </c>
      <c r="B84">
        <v>69.8</v>
      </c>
    </row>
    <row r="85" spans="1:2" x14ac:dyDescent="0.35">
      <c r="A85">
        <v>201</v>
      </c>
      <c r="B85">
        <v>68.8</v>
      </c>
    </row>
    <row r="86" spans="1:2" x14ac:dyDescent="0.35">
      <c r="A86">
        <v>202</v>
      </c>
      <c r="B86">
        <v>52.1</v>
      </c>
    </row>
    <row r="87" spans="1:2" x14ac:dyDescent="0.35">
      <c r="A87">
        <v>203</v>
      </c>
      <c r="B87">
        <v>68.7</v>
      </c>
    </row>
    <row r="88" spans="1:2" x14ac:dyDescent="0.35">
      <c r="A88">
        <v>206</v>
      </c>
      <c r="B88">
        <v>48.8</v>
      </c>
    </row>
    <row r="89" spans="1:2" x14ac:dyDescent="0.35">
      <c r="A89">
        <v>208</v>
      </c>
      <c r="B89">
        <v>47.2</v>
      </c>
    </row>
    <row r="90" spans="1:2" x14ac:dyDescent="0.35">
      <c r="A90">
        <v>210</v>
      </c>
      <c r="B90">
        <v>76.7</v>
      </c>
    </row>
    <row r="91" spans="1:2" x14ac:dyDescent="0.35">
      <c r="A91">
        <v>211</v>
      </c>
      <c r="B91">
        <v>67.3</v>
      </c>
    </row>
    <row r="92" spans="1:2" x14ac:dyDescent="0.35">
      <c r="A92">
        <v>212</v>
      </c>
      <c r="B92">
        <v>73.7</v>
      </c>
    </row>
    <row r="93" spans="1:2" x14ac:dyDescent="0.35">
      <c r="A93">
        <v>213</v>
      </c>
      <c r="B93">
        <v>66.2</v>
      </c>
    </row>
    <row r="94" spans="1:2" x14ac:dyDescent="0.35">
      <c r="A94">
        <v>214</v>
      </c>
      <c r="B94">
        <v>65.7</v>
      </c>
    </row>
    <row r="95" spans="1:2" x14ac:dyDescent="0.35">
      <c r="A95">
        <v>215</v>
      </c>
      <c r="B95">
        <v>76.400000000000006</v>
      </c>
    </row>
    <row r="96" spans="1:2" x14ac:dyDescent="0.35">
      <c r="A96">
        <v>216</v>
      </c>
      <c r="B96">
        <v>55.3</v>
      </c>
    </row>
    <row r="97" spans="1:2" x14ac:dyDescent="0.35">
      <c r="A97">
        <v>218</v>
      </c>
      <c r="B97">
        <v>81.099999999999994</v>
      </c>
    </row>
    <row r="98" spans="1:2" x14ac:dyDescent="0.35">
      <c r="A98">
        <v>219</v>
      </c>
      <c r="B98">
        <v>85.3</v>
      </c>
    </row>
    <row r="99" spans="1:2" x14ac:dyDescent="0.35">
      <c r="A99">
        <v>220</v>
      </c>
      <c r="B99">
        <v>63</v>
      </c>
    </row>
    <row r="100" spans="1:2" x14ac:dyDescent="0.35">
      <c r="A100">
        <v>221</v>
      </c>
      <c r="B100">
        <v>73.599999999999994</v>
      </c>
    </row>
    <row r="101" spans="1:2" x14ac:dyDescent="0.35">
      <c r="A101">
        <v>222</v>
      </c>
      <c r="B101">
        <v>49</v>
      </c>
    </row>
    <row r="102" spans="1:2" x14ac:dyDescent="0.35">
      <c r="A102">
        <v>223</v>
      </c>
      <c r="B102">
        <v>66</v>
      </c>
    </row>
    <row r="103" spans="1:2" x14ac:dyDescent="0.35">
      <c r="A103">
        <v>224</v>
      </c>
      <c r="B103">
        <v>79.3</v>
      </c>
    </row>
    <row r="104" spans="1:2" x14ac:dyDescent="0.35">
      <c r="A104">
        <v>225</v>
      </c>
      <c r="B104">
        <v>76.5</v>
      </c>
    </row>
    <row r="105" spans="1:2" x14ac:dyDescent="0.35">
      <c r="A105">
        <v>226</v>
      </c>
      <c r="B105">
        <v>59.5</v>
      </c>
    </row>
    <row r="106" spans="1:2" x14ac:dyDescent="0.35">
      <c r="A106">
        <v>228</v>
      </c>
      <c r="B106">
        <v>59.2</v>
      </c>
    </row>
    <row r="107" spans="1:2" x14ac:dyDescent="0.35">
      <c r="A107">
        <v>231</v>
      </c>
      <c r="B107">
        <v>59.7</v>
      </c>
    </row>
    <row r="108" spans="1:2" x14ac:dyDescent="0.35">
      <c r="A108">
        <v>232</v>
      </c>
      <c r="B108">
        <v>78.099999999999994</v>
      </c>
    </row>
    <row r="109" spans="1:2" x14ac:dyDescent="0.35">
      <c r="A109">
        <v>233</v>
      </c>
      <c r="B109">
        <v>81.3</v>
      </c>
    </row>
    <row r="110" spans="1:2" x14ac:dyDescent="0.35">
      <c r="A110">
        <v>234</v>
      </c>
      <c r="B110">
        <v>62.6</v>
      </c>
    </row>
    <row r="111" spans="1:2" x14ac:dyDescent="0.35">
      <c r="A111">
        <v>235</v>
      </c>
      <c r="B111">
        <v>42.3</v>
      </c>
    </row>
    <row r="112" spans="1:2" x14ac:dyDescent="0.35">
      <c r="A112">
        <v>236</v>
      </c>
      <c r="B112">
        <v>83.6</v>
      </c>
    </row>
    <row r="113" spans="1:2" x14ac:dyDescent="0.35">
      <c r="A113">
        <v>239</v>
      </c>
      <c r="B113">
        <v>48.8</v>
      </c>
    </row>
    <row r="114" spans="1:2" x14ac:dyDescent="0.35">
      <c r="A114">
        <v>240</v>
      </c>
      <c r="B114">
        <v>67.2</v>
      </c>
    </row>
    <row r="115" spans="1:2" x14ac:dyDescent="0.35">
      <c r="A115">
        <v>241</v>
      </c>
      <c r="B115">
        <v>74.3</v>
      </c>
    </row>
    <row r="116" spans="1:2" x14ac:dyDescent="0.35">
      <c r="A116">
        <v>244</v>
      </c>
      <c r="B116">
        <v>44.2</v>
      </c>
    </row>
    <row r="117" spans="1:2" x14ac:dyDescent="0.35">
      <c r="A117">
        <v>245</v>
      </c>
      <c r="B117">
        <v>37.799999999999997</v>
      </c>
    </row>
    <row r="118" spans="1:2" x14ac:dyDescent="0.35">
      <c r="A118">
        <v>247</v>
      </c>
      <c r="B118">
        <v>50</v>
      </c>
    </row>
    <row r="119" spans="1:2" x14ac:dyDescent="0.35">
      <c r="A119">
        <v>248</v>
      </c>
      <c r="B119">
        <v>61.2</v>
      </c>
    </row>
    <row r="120" spans="1:2" x14ac:dyDescent="0.35">
      <c r="A120">
        <v>249</v>
      </c>
      <c r="B120">
        <v>73.900000000000006</v>
      </c>
    </row>
    <row r="121" spans="1:2" x14ac:dyDescent="0.35">
      <c r="A121">
        <v>250</v>
      </c>
      <c r="B121">
        <v>49.4</v>
      </c>
    </row>
    <row r="122" spans="1:2" x14ac:dyDescent="0.35">
      <c r="A122">
        <v>252</v>
      </c>
      <c r="B122">
        <v>49.7</v>
      </c>
    </row>
    <row r="123" spans="1:2" x14ac:dyDescent="0.35">
      <c r="A123">
        <v>253</v>
      </c>
      <c r="B123">
        <v>75.5</v>
      </c>
    </row>
    <row r="124" spans="1:2" x14ac:dyDescent="0.35">
      <c r="A124">
        <v>256</v>
      </c>
      <c r="B124">
        <v>74.400000000000006</v>
      </c>
    </row>
    <row r="125" spans="1:2" x14ac:dyDescent="0.35">
      <c r="A125">
        <v>258</v>
      </c>
      <c r="B125">
        <v>57.3</v>
      </c>
    </row>
    <row r="126" spans="1:2" x14ac:dyDescent="0.35">
      <c r="A126">
        <v>259</v>
      </c>
      <c r="B126">
        <v>46.1</v>
      </c>
    </row>
    <row r="127" spans="1:2" x14ac:dyDescent="0.35">
      <c r="A127">
        <v>260</v>
      </c>
      <c r="B127">
        <v>56.8</v>
      </c>
    </row>
    <row r="128" spans="1:2" x14ac:dyDescent="0.35">
      <c r="A128">
        <v>261</v>
      </c>
      <c r="B128">
        <v>70.7</v>
      </c>
    </row>
    <row r="129" spans="1:2" x14ac:dyDescent="0.35">
      <c r="A129">
        <v>262</v>
      </c>
      <c r="B129">
        <v>66</v>
      </c>
    </row>
    <row r="130" spans="1:2" x14ac:dyDescent="0.35">
      <c r="A130">
        <v>263</v>
      </c>
      <c r="B130">
        <v>71.099999999999994</v>
      </c>
    </row>
    <row r="131" spans="1:2" x14ac:dyDescent="0.35">
      <c r="A131">
        <v>264</v>
      </c>
      <c r="B131">
        <v>59.5</v>
      </c>
    </row>
    <row r="132" spans="1:2" x14ac:dyDescent="0.35">
      <c r="A132">
        <v>266</v>
      </c>
      <c r="B132">
        <v>66</v>
      </c>
    </row>
    <row r="133" spans="1:2" x14ac:dyDescent="0.35">
      <c r="A133">
        <v>267</v>
      </c>
      <c r="B133">
        <v>74.400000000000006</v>
      </c>
    </row>
    <row r="134" spans="1:2" x14ac:dyDescent="0.35">
      <c r="A134">
        <v>269</v>
      </c>
      <c r="B134">
        <v>45.5</v>
      </c>
    </row>
    <row r="135" spans="1:2" x14ac:dyDescent="0.35">
      <c r="A135">
        <v>271</v>
      </c>
      <c r="B135">
        <v>45.3</v>
      </c>
    </row>
    <row r="136" spans="1:2" x14ac:dyDescent="0.35">
      <c r="A136">
        <v>272</v>
      </c>
      <c r="B136">
        <v>71.7</v>
      </c>
    </row>
    <row r="137" spans="1:2" x14ac:dyDescent="0.35">
      <c r="A137">
        <v>273</v>
      </c>
      <c r="B137">
        <v>55.3</v>
      </c>
    </row>
    <row r="138" spans="1:2" x14ac:dyDescent="0.35">
      <c r="A138">
        <v>274</v>
      </c>
      <c r="B138">
        <v>62.9</v>
      </c>
    </row>
    <row r="139" spans="1:2" x14ac:dyDescent="0.35">
      <c r="A139">
        <v>275</v>
      </c>
      <c r="B139">
        <v>69.7</v>
      </c>
    </row>
    <row r="140" spans="1:2" x14ac:dyDescent="0.35">
      <c r="A140">
        <v>276</v>
      </c>
      <c r="B140">
        <v>53.7</v>
      </c>
    </row>
    <row r="141" spans="1:2" x14ac:dyDescent="0.35">
      <c r="A141">
        <v>277</v>
      </c>
      <c r="B141">
        <v>72.599999999999994</v>
      </c>
    </row>
    <row r="142" spans="1:2" x14ac:dyDescent="0.35">
      <c r="A142">
        <v>278</v>
      </c>
      <c r="B142">
        <v>64.099999999999994</v>
      </c>
    </row>
    <row r="143" spans="1:2" x14ac:dyDescent="0.35">
      <c r="A143">
        <v>279</v>
      </c>
      <c r="B143">
        <v>61.6</v>
      </c>
    </row>
    <row r="144" spans="1:2" x14ac:dyDescent="0.35">
      <c r="A144">
        <v>282</v>
      </c>
      <c r="B144">
        <v>68.099999999999994</v>
      </c>
    </row>
    <row r="145" spans="1:2" x14ac:dyDescent="0.35">
      <c r="A145">
        <v>283</v>
      </c>
      <c r="B145">
        <v>67.7</v>
      </c>
    </row>
    <row r="146" spans="1:2" x14ac:dyDescent="0.35">
      <c r="A146">
        <v>284</v>
      </c>
      <c r="B146">
        <v>69.7</v>
      </c>
    </row>
    <row r="147" spans="1:2" x14ac:dyDescent="0.35">
      <c r="A147">
        <v>286</v>
      </c>
      <c r="B147">
        <v>71.3</v>
      </c>
    </row>
    <row r="148" spans="1:2" x14ac:dyDescent="0.35">
      <c r="A148">
        <v>287</v>
      </c>
      <c r="B148">
        <v>72.3</v>
      </c>
    </row>
    <row r="149" spans="1:2" x14ac:dyDescent="0.35">
      <c r="A149">
        <v>288</v>
      </c>
      <c r="B149">
        <v>55.8</v>
      </c>
    </row>
    <row r="150" spans="1:2" x14ac:dyDescent="0.35">
      <c r="A150">
        <v>289</v>
      </c>
      <c r="B150">
        <v>65.2</v>
      </c>
    </row>
    <row r="151" spans="1:2" x14ac:dyDescent="0.35">
      <c r="A151">
        <v>290</v>
      </c>
      <c r="B151">
        <v>59.7</v>
      </c>
    </row>
    <row r="152" spans="1:2" x14ac:dyDescent="0.35">
      <c r="A152">
        <v>292</v>
      </c>
      <c r="B152">
        <v>61.1</v>
      </c>
    </row>
    <row r="153" spans="1:2" x14ac:dyDescent="0.35">
      <c r="A153">
        <v>293</v>
      </c>
      <c r="B153">
        <v>81</v>
      </c>
    </row>
    <row r="154" spans="1:2" x14ac:dyDescent="0.35">
      <c r="A154">
        <v>294</v>
      </c>
      <c r="B154">
        <v>61.3</v>
      </c>
    </row>
    <row r="155" spans="1:2" x14ac:dyDescent="0.35">
      <c r="A155">
        <v>295</v>
      </c>
      <c r="B155">
        <v>65.7</v>
      </c>
    </row>
    <row r="156" spans="1:2" x14ac:dyDescent="0.35">
      <c r="A156">
        <v>296</v>
      </c>
      <c r="B156">
        <v>41</v>
      </c>
    </row>
    <row r="157" spans="1:2" x14ac:dyDescent="0.35">
      <c r="A157">
        <v>297</v>
      </c>
      <c r="B157">
        <v>67.8</v>
      </c>
    </row>
    <row r="158" spans="1:2" x14ac:dyDescent="0.35">
      <c r="A158">
        <v>298</v>
      </c>
      <c r="B158">
        <v>76.2</v>
      </c>
    </row>
    <row r="159" spans="1:2" x14ac:dyDescent="0.35">
      <c r="A159">
        <v>300</v>
      </c>
      <c r="B159">
        <v>44.2</v>
      </c>
    </row>
    <row r="160" spans="1:2" x14ac:dyDescent="0.35">
      <c r="A160">
        <v>301</v>
      </c>
      <c r="B160">
        <v>68.900000000000006</v>
      </c>
    </row>
    <row r="161" spans="1:2" x14ac:dyDescent="0.35">
      <c r="A161">
        <v>302</v>
      </c>
      <c r="B161">
        <v>39.700000000000003</v>
      </c>
    </row>
    <row r="162" spans="1:2" x14ac:dyDescent="0.35">
      <c r="A162">
        <v>303</v>
      </c>
      <c r="B162">
        <v>73.400000000000006</v>
      </c>
    </row>
    <row r="163" spans="1:2" x14ac:dyDescent="0.35">
      <c r="A163">
        <v>304</v>
      </c>
      <c r="B163">
        <v>74.2</v>
      </c>
    </row>
    <row r="164" spans="1:2" x14ac:dyDescent="0.35">
      <c r="A164">
        <v>305</v>
      </c>
      <c r="B164">
        <v>68.8</v>
      </c>
    </row>
    <row r="165" spans="1:2" x14ac:dyDescent="0.35">
      <c r="A165">
        <v>306</v>
      </c>
      <c r="B165">
        <v>66.3</v>
      </c>
    </row>
    <row r="166" spans="1:2" x14ac:dyDescent="0.35">
      <c r="A166">
        <v>307</v>
      </c>
      <c r="B166">
        <v>54.2</v>
      </c>
    </row>
    <row r="167" spans="1:2" x14ac:dyDescent="0.35">
      <c r="A167">
        <v>308</v>
      </c>
      <c r="B167">
        <v>67.599999999999994</v>
      </c>
    </row>
    <row r="168" spans="1:2" x14ac:dyDescent="0.35">
      <c r="A168">
        <v>309</v>
      </c>
      <c r="B168">
        <v>67.7</v>
      </c>
    </row>
    <row r="169" spans="1:2" x14ac:dyDescent="0.35">
      <c r="A169">
        <v>313</v>
      </c>
      <c r="B169">
        <v>69.599999999999994</v>
      </c>
    </row>
    <row r="170" spans="1:2" x14ac:dyDescent="0.35">
      <c r="A170">
        <v>316</v>
      </c>
      <c r="B170">
        <v>75.599999999999994</v>
      </c>
    </row>
    <row r="171" spans="1:2" x14ac:dyDescent="0.35">
      <c r="A171">
        <v>317</v>
      </c>
      <c r="B171">
        <v>50.2</v>
      </c>
    </row>
    <row r="172" spans="1:2" x14ac:dyDescent="0.35">
      <c r="A172">
        <v>318</v>
      </c>
      <c r="B172">
        <v>65</v>
      </c>
    </row>
    <row r="173" spans="1:2" x14ac:dyDescent="0.35">
      <c r="A173">
        <v>320</v>
      </c>
      <c r="B173">
        <v>44.2</v>
      </c>
    </row>
    <row r="174" spans="1:2" x14ac:dyDescent="0.35">
      <c r="A174">
        <v>322</v>
      </c>
      <c r="B174">
        <v>75</v>
      </c>
    </row>
    <row r="175" spans="1:2" x14ac:dyDescent="0.35">
      <c r="A175">
        <v>323</v>
      </c>
      <c r="B175">
        <v>71.3</v>
      </c>
    </row>
    <row r="176" spans="1:2" x14ac:dyDescent="0.35">
      <c r="A176">
        <v>324</v>
      </c>
      <c r="B176">
        <v>71.7</v>
      </c>
    </row>
    <row r="177" spans="1:2" x14ac:dyDescent="0.35">
      <c r="A177">
        <v>325</v>
      </c>
      <c r="B177">
        <v>78.400000000000006</v>
      </c>
    </row>
    <row r="178" spans="1:2" x14ac:dyDescent="0.35">
      <c r="A178">
        <v>326</v>
      </c>
      <c r="B178">
        <v>75.2</v>
      </c>
    </row>
    <row r="179" spans="1:2" x14ac:dyDescent="0.35">
      <c r="A179">
        <v>327</v>
      </c>
      <c r="B179">
        <v>64.2</v>
      </c>
    </row>
    <row r="180" spans="1:2" x14ac:dyDescent="0.35">
      <c r="A180">
        <v>328</v>
      </c>
      <c r="B180">
        <v>60.6</v>
      </c>
    </row>
    <row r="181" spans="1:2" x14ac:dyDescent="0.35">
      <c r="A181">
        <v>331</v>
      </c>
      <c r="B181">
        <v>67.3</v>
      </c>
    </row>
    <row r="182" spans="1:2" x14ac:dyDescent="0.35">
      <c r="A182">
        <v>332</v>
      </c>
      <c r="B182">
        <v>61.6</v>
      </c>
    </row>
    <row r="183" spans="1:2" x14ac:dyDescent="0.35">
      <c r="A183">
        <v>335</v>
      </c>
      <c r="B183">
        <v>77.8</v>
      </c>
    </row>
    <row r="184" spans="1:2" x14ac:dyDescent="0.35">
      <c r="A184">
        <v>336</v>
      </c>
      <c r="B184">
        <v>90.8</v>
      </c>
    </row>
    <row r="185" spans="1:2" x14ac:dyDescent="0.35">
      <c r="A185">
        <v>337</v>
      </c>
      <c r="B185">
        <v>65.099999999999994</v>
      </c>
    </row>
    <row r="186" spans="1:2" x14ac:dyDescent="0.35">
      <c r="A186">
        <v>339</v>
      </c>
      <c r="B186">
        <v>50.8</v>
      </c>
    </row>
    <row r="187" spans="1:2" x14ac:dyDescent="0.35">
      <c r="A187">
        <v>341</v>
      </c>
      <c r="B187">
        <v>78.900000000000006</v>
      </c>
    </row>
    <row r="188" spans="1:2" x14ac:dyDescent="0.35">
      <c r="A188">
        <v>342</v>
      </c>
      <c r="B188">
        <v>63.3</v>
      </c>
    </row>
    <row r="189" spans="1:2" x14ac:dyDescent="0.35">
      <c r="A189">
        <v>344</v>
      </c>
      <c r="B189">
        <v>75.8</v>
      </c>
    </row>
    <row r="190" spans="1:2" x14ac:dyDescent="0.35">
      <c r="A190">
        <v>347</v>
      </c>
      <c r="B190">
        <v>69.2</v>
      </c>
    </row>
    <row r="191" spans="1:2" x14ac:dyDescent="0.35">
      <c r="A191">
        <v>349</v>
      </c>
      <c r="B191">
        <v>74.5</v>
      </c>
    </row>
    <row r="192" spans="1:2" x14ac:dyDescent="0.35">
      <c r="A192">
        <v>350</v>
      </c>
      <c r="B192">
        <v>65.5</v>
      </c>
    </row>
    <row r="193" spans="1:2" x14ac:dyDescent="0.35">
      <c r="A193">
        <v>351</v>
      </c>
      <c r="B193">
        <v>63.7</v>
      </c>
    </row>
    <row r="194" spans="1:2" x14ac:dyDescent="0.35">
      <c r="A194">
        <v>353</v>
      </c>
      <c r="B194">
        <v>65.2</v>
      </c>
    </row>
    <row r="195" spans="1:2" x14ac:dyDescent="0.35">
      <c r="A195">
        <v>355</v>
      </c>
      <c r="B195">
        <v>53.5</v>
      </c>
    </row>
    <row r="196" spans="1:2" x14ac:dyDescent="0.35">
      <c r="A196">
        <v>356</v>
      </c>
      <c r="B196">
        <v>71.099999999999994</v>
      </c>
    </row>
    <row r="197" spans="1:2" x14ac:dyDescent="0.35">
      <c r="A197">
        <v>358</v>
      </c>
      <c r="B197">
        <v>67.900000000000006</v>
      </c>
    </row>
    <row r="198" spans="1:2" x14ac:dyDescent="0.35">
      <c r="A198">
        <v>359</v>
      </c>
      <c r="B198">
        <v>59.4</v>
      </c>
    </row>
    <row r="199" spans="1:2" x14ac:dyDescent="0.35">
      <c r="A199">
        <v>360</v>
      </c>
      <c r="B199">
        <v>40</v>
      </c>
    </row>
    <row r="200" spans="1:2" x14ac:dyDescent="0.35">
      <c r="A200">
        <v>361</v>
      </c>
      <c r="B200">
        <v>67.099999999999994</v>
      </c>
    </row>
    <row r="201" spans="1:2" x14ac:dyDescent="0.35">
      <c r="A201">
        <v>362</v>
      </c>
      <c r="B201">
        <v>68.8</v>
      </c>
    </row>
    <row r="202" spans="1:2" x14ac:dyDescent="0.35">
      <c r="A202">
        <v>364</v>
      </c>
      <c r="B202">
        <v>63</v>
      </c>
    </row>
    <row r="203" spans="1:2" x14ac:dyDescent="0.35">
      <c r="A203">
        <v>367</v>
      </c>
      <c r="B203">
        <v>69.2</v>
      </c>
    </row>
    <row r="204" spans="1:2" x14ac:dyDescent="0.35">
      <c r="A204">
        <v>368</v>
      </c>
      <c r="B204">
        <v>38.9</v>
      </c>
    </row>
    <row r="205" spans="1:2" x14ac:dyDescent="0.35">
      <c r="A205">
        <v>369</v>
      </c>
      <c r="B205">
        <v>59.7</v>
      </c>
    </row>
    <row r="206" spans="1:2" x14ac:dyDescent="0.35">
      <c r="A206">
        <v>370</v>
      </c>
      <c r="B206">
        <v>36</v>
      </c>
    </row>
    <row r="207" spans="1:2" x14ac:dyDescent="0.35">
      <c r="A207">
        <v>371</v>
      </c>
      <c r="B207">
        <v>71.099999999999994</v>
      </c>
    </row>
    <row r="208" spans="1:2" x14ac:dyDescent="0.35">
      <c r="A208">
        <v>374</v>
      </c>
      <c r="B208">
        <v>66.7</v>
      </c>
    </row>
    <row r="209" spans="1:2" x14ac:dyDescent="0.35">
      <c r="A209">
        <v>374</v>
      </c>
      <c r="B209">
        <v>73.2</v>
      </c>
    </row>
    <row r="210" spans="1:2" x14ac:dyDescent="0.35">
      <c r="A210">
        <v>379</v>
      </c>
      <c r="B210">
        <v>57.4</v>
      </c>
    </row>
    <row r="211" spans="1:2" x14ac:dyDescent="0.35">
      <c r="A211">
        <v>398</v>
      </c>
      <c r="B211">
        <v>59.2</v>
      </c>
    </row>
    <row r="212" spans="1:2" x14ac:dyDescent="0.35">
      <c r="A212">
        <v>399</v>
      </c>
      <c r="B212">
        <v>69.099999999999994</v>
      </c>
    </row>
    <row r="213" spans="1:2" x14ac:dyDescent="0.35">
      <c r="A213">
        <v>400</v>
      </c>
      <c r="B213">
        <v>53.6</v>
      </c>
    </row>
    <row r="214" spans="1:2" x14ac:dyDescent="0.35">
      <c r="A214">
        <v>401</v>
      </c>
      <c r="B214">
        <v>57.5</v>
      </c>
    </row>
    <row r="215" spans="1:2" x14ac:dyDescent="0.35">
      <c r="A215">
        <v>402</v>
      </c>
      <c r="B215">
        <v>60.1</v>
      </c>
    </row>
    <row r="216" spans="1:2" x14ac:dyDescent="0.35">
      <c r="A216">
        <v>403</v>
      </c>
      <c r="B216">
        <v>68.599999999999994</v>
      </c>
    </row>
    <row r="217" spans="1:2" x14ac:dyDescent="0.35">
      <c r="A217">
        <v>404</v>
      </c>
      <c r="B217">
        <v>68.599999999999994</v>
      </c>
    </row>
    <row r="218" spans="1:2" x14ac:dyDescent="0.35">
      <c r="A218">
        <v>405</v>
      </c>
      <c r="B218">
        <v>72.5</v>
      </c>
    </row>
    <row r="219" spans="1:2" x14ac:dyDescent="0.35">
      <c r="A219">
        <v>407</v>
      </c>
      <c r="B219">
        <v>68.5</v>
      </c>
    </row>
    <row r="220" spans="1:2" x14ac:dyDescent="0.35">
      <c r="A220">
        <v>408</v>
      </c>
      <c r="B220">
        <v>67.5</v>
      </c>
    </row>
    <row r="221" spans="1:2" x14ac:dyDescent="0.35">
      <c r="A221">
        <v>409</v>
      </c>
      <c r="B221">
        <v>65.099999999999994</v>
      </c>
    </row>
    <row r="222" spans="1:2" x14ac:dyDescent="0.35">
      <c r="A222">
        <v>410</v>
      </c>
      <c r="B222">
        <v>69.2</v>
      </c>
    </row>
    <row r="223" spans="1:2" x14ac:dyDescent="0.35">
      <c r="A223">
        <v>411</v>
      </c>
      <c r="B223">
        <v>82</v>
      </c>
    </row>
    <row r="224" spans="1:2" x14ac:dyDescent="0.35">
      <c r="A224">
        <v>412</v>
      </c>
      <c r="B224">
        <v>80.8</v>
      </c>
    </row>
    <row r="225" spans="1:2" x14ac:dyDescent="0.35">
      <c r="A225">
        <v>413</v>
      </c>
      <c r="B225">
        <v>75.5</v>
      </c>
    </row>
    <row r="226" spans="1:2" x14ac:dyDescent="0.35">
      <c r="A226">
        <v>414</v>
      </c>
      <c r="B226">
        <v>59.7</v>
      </c>
    </row>
    <row r="227" spans="1:2" x14ac:dyDescent="0.35">
      <c r="A227">
        <v>415</v>
      </c>
      <c r="B227">
        <v>70.8</v>
      </c>
    </row>
    <row r="228" spans="1:2" x14ac:dyDescent="0.35">
      <c r="A228">
        <v>416</v>
      </c>
      <c r="B228">
        <v>86</v>
      </c>
    </row>
    <row r="229" spans="1:2" x14ac:dyDescent="0.35">
      <c r="A229">
        <v>417</v>
      </c>
      <c r="B229">
        <v>56.5</v>
      </c>
    </row>
    <row r="230" spans="1:2" x14ac:dyDescent="0.35">
      <c r="A230">
        <v>418</v>
      </c>
      <c r="B230">
        <v>73.900000000000006</v>
      </c>
    </row>
    <row r="231" spans="1:2" x14ac:dyDescent="0.35">
      <c r="A231">
        <v>419</v>
      </c>
      <c r="B231">
        <v>52.7</v>
      </c>
    </row>
    <row r="232" spans="1:2" x14ac:dyDescent="0.35">
      <c r="A232">
        <v>420</v>
      </c>
      <c r="B232">
        <v>72.3</v>
      </c>
    </row>
    <row r="233" spans="1:2" x14ac:dyDescent="0.35">
      <c r="A233">
        <v>423</v>
      </c>
      <c r="B233">
        <v>69.400000000000006</v>
      </c>
    </row>
    <row r="234" spans="1:2" x14ac:dyDescent="0.35">
      <c r="A234">
        <v>425</v>
      </c>
      <c r="B234">
        <v>58.9</v>
      </c>
    </row>
    <row r="235" spans="1:2" x14ac:dyDescent="0.35">
      <c r="A235">
        <v>426</v>
      </c>
      <c r="B235">
        <v>57.7</v>
      </c>
    </row>
    <row r="236" spans="1:2" x14ac:dyDescent="0.35">
      <c r="A236">
        <v>427</v>
      </c>
      <c r="B236">
        <v>63.7</v>
      </c>
    </row>
    <row r="237" spans="1:2" x14ac:dyDescent="0.35">
      <c r="A237">
        <v>428</v>
      </c>
      <c r="B237">
        <v>70.3</v>
      </c>
    </row>
    <row r="238" spans="1:2" x14ac:dyDescent="0.35">
      <c r="A238">
        <v>430</v>
      </c>
      <c r="B238">
        <v>81.400000000000006</v>
      </c>
    </row>
    <row r="239" spans="1:2" x14ac:dyDescent="0.35">
      <c r="A239">
        <v>432</v>
      </c>
      <c r="B239">
        <v>52.6</v>
      </c>
    </row>
    <row r="240" spans="1:2" x14ac:dyDescent="0.35">
      <c r="A240">
        <v>433</v>
      </c>
      <c r="B240">
        <v>42.3</v>
      </c>
    </row>
    <row r="241" spans="1:2" x14ac:dyDescent="0.35">
      <c r="A241">
        <v>436</v>
      </c>
      <c r="B241">
        <v>72.8</v>
      </c>
    </row>
    <row r="242" spans="1:2" x14ac:dyDescent="0.35">
      <c r="A242">
        <v>437</v>
      </c>
      <c r="B242">
        <v>72.400000000000006</v>
      </c>
    </row>
    <row r="243" spans="1:2" x14ac:dyDescent="0.35">
      <c r="A243">
        <v>437</v>
      </c>
      <c r="B243">
        <v>74</v>
      </c>
    </row>
    <row r="244" spans="1:2" x14ac:dyDescent="0.35">
      <c r="A244">
        <v>438</v>
      </c>
      <c r="B244">
        <v>65.2</v>
      </c>
    </row>
    <row r="245" spans="1:2" x14ac:dyDescent="0.35">
      <c r="A245">
        <v>439</v>
      </c>
      <c r="B245">
        <v>61.2</v>
      </c>
    </row>
    <row r="246" spans="1:2" x14ac:dyDescent="0.35">
      <c r="A246">
        <v>439</v>
      </c>
      <c r="B246">
        <v>62.8</v>
      </c>
    </row>
    <row r="247" spans="1:2" x14ac:dyDescent="0.35">
      <c r="A247">
        <v>442</v>
      </c>
      <c r="B247">
        <v>62.6</v>
      </c>
    </row>
    <row r="248" spans="1:2" x14ac:dyDescent="0.35">
      <c r="A248">
        <v>443</v>
      </c>
      <c r="B248">
        <v>65.599999999999994</v>
      </c>
    </row>
    <row r="249" spans="1:2" x14ac:dyDescent="0.35">
      <c r="A249">
        <v>448</v>
      </c>
      <c r="B249">
        <v>71.7</v>
      </c>
    </row>
    <row r="250" spans="1:2" x14ac:dyDescent="0.35">
      <c r="A250">
        <v>450</v>
      </c>
      <c r="B250">
        <v>67.7</v>
      </c>
    </row>
    <row r="251" spans="1:2" x14ac:dyDescent="0.35">
      <c r="A251">
        <v>451</v>
      </c>
      <c r="B251">
        <v>79.099999999999994</v>
      </c>
    </row>
    <row r="252" spans="1:2" x14ac:dyDescent="0.35">
      <c r="A252">
        <v>451</v>
      </c>
      <c r="B252">
        <v>81</v>
      </c>
    </row>
    <row r="253" spans="1:2" x14ac:dyDescent="0.35">
      <c r="A253">
        <v>455</v>
      </c>
      <c r="B253">
        <v>60.4</v>
      </c>
    </row>
    <row r="254" spans="1:2" x14ac:dyDescent="0.35">
      <c r="A254">
        <v>456</v>
      </c>
      <c r="B254">
        <v>66.5</v>
      </c>
    </row>
    <row r="255" spans="1:2" x14ac:dyDescent="0.35">
      <c r="A255">
        <v>457</v>
      </c>
      <c r="B255">
        <v>79</v>
      </c>
    </row>
    <row r="256" spans="1:2" x14ac:dyDescent="0.35">
      <c r="A256">
        <v>458</v>
      </c>
      <c r="B256">
        <v>66.400000000000006</v>
      </c>
    </row>
    <row r="257" spans="1:2" x14ac:dyDescent="0.35">
      <c r="A257">
        <v>459</v>
      </c>
      <c r="B257">
        <v>75.3</v>
      </c>
    </row>
    <row r="258" spans="1:2" x14ac:dyDescent="0.35">
      <c r="A258">
        <v>460</v>
      </c>
      <c r="B258">
        <v>66.5</v>
      </c>
    </row>
    <row r="259" spans="1:2" x14ac:dyDescent="0.35">
      <c r="A259">
        <v>461</v>
      </c>
      <c r="B259">
        <v>78.3</v>
      </c>
    </row>
    <row r="260" spans="1:2" x14ac:dyDescent="0.35">
      <c r="A260">
        <v>463</v>
      </c>
      <c r="B260">
        <v>63.3</v>
      </c>
    </row>
    <row r="261" spans="1:2" x14ac:dyDescent="0.35">
      <c r="A261">
        <v>464</v>
      </c>
      <c r="B261">
        <v>71.900000000000006</v>
      </c>
    </row>
    <row r="262" spans="1:2" x14ac:dyDescent="0.35">
      <c r="A262">
        <v>469</v>
      </c>
      <c r="B262">
        <v>67</v>
      </c>
    </row>
    <row r="263" spans="1:2" x14ac:dyDescent="0.35">
      <c r="A263">
        <v>470</v>
      </c>
      <c r="B263">
        <v>78.8</v>
      </c>
    </row>
    <row r="264" spans="1:2" x14ac:dyDescent="0.35">
      <c r="A264">
        <v>471</v>
      </c>
      <c r="B264">
        <v>54.1</v>
      </c>
    </row>
    <row r="265" spans="1:2" x14ac:dyDescent="0.35">
      <c r="A265">
        <v>472</v>
      </c>
      <c r="B265">
        <v>73.5</v>
      </c>
    </row>
    <row r="266" spans="1:2" x14ac:dyDescent="0.35">
      <c r="A266">
        <v>473</v>
      </c>
      <c r="B266">
        <v>38.200000000000003</v>
      </c>
    </row>
    <row r="267" spans="1:2" x14ac:dyDescent="0.35">
      <c r="A267">
        <v>474</v>
      </c>
      <c r="B267">
        <v>71.2</v>
      </c>
    </row>
    <row r="268" spans="1:2" x14ac:dyDescent="0.35">
      <c r="A268">
        <v>475</v>
      </c>
      <c r="B268">
        <v>58</v>
      </c>
    </row>
    <row r="269" spans="1:2" x14ac:dyDescent="0.35">
      <c r="A269">
        <v>476</v>
      </c>
      <c r="B269">
        <v>75.599999999999994</v>
      </c>
    </row>
    <row r="270" spans="1:2" x14ac:dyDescent="0.35">
      <c r="A270">
        <v>477</v>
      </c>
      <c r="B270">
        <v>78.400000000000006</v>
      </c>
    </row>
    <row r="271" spans="1:2" x14ac:dyDescent="0.35">
      <c r="A271">
        <v>478</v>
      </c>
      <c r="B271">
        <v>66.400000000000006</v>
      </c>
    </row>
    <row r="272" spans="1:2" x14ac:dyDescent="0.35">
      <c r="A272">
        <v>480</v>
      </c>
      <c r="B272">
        <v>71.400000000000006</v>
      </c>
    </row>
    <row r="273" spans="1:2" x14ac:dyDescent="0.35">
      <c r="A273">
        <v>481</v>
      </c>
      <c r="B273">
        <v>65.2</v>
      </c>
    </row>
    <row r="274" spans="1:2" x14ac:dyDescent="0.35">
      <c r="A274">
        <v>482</v>
      </c>
      <c r="B274">
        <v>61</v>
      </c>
    </row>
    <row r="275" spans="1:2" x14ac:dyDescent="0.35">
      <c r="A275">
        <v>483</v>
      </c>
      <c r="B275">
        <v>51</v>
      </c>
    </row>
    <row r="276" spans="1:2" x14ac:dyDescent="0.35">
      <c r="A276">
        <v>484</v>
      </c>
      <c r="B276">
        <v>66.8</v>
      </c>
    </row>
    <row r="277" spans="1:2" x14ac:dyDescent="0.35">
      <c r="A277">
        <v>485</v>
      </c>
      <c r="B277">
        <v>33.9</v>
      </c>
    </row>
    <row r="278" spans="1:2" x14ac:dyDescent="0.35">
      <c r="A278">
        <v>486</v>
      </c>
      <c r="B278">
        <v>72.2</v>
      </c>
    </row>
    <row r="279" spans="1:2" x14ac:dyDescent="0.35">
      <c r="A279">
        <v>487</v>
      </c>
      <c r="B279">
        <v>79</v>
      </c>
    </row>
    <row r="280" spans="1:2" x14ac:dyDescent="0.35">
      <c r="A280">
        <v>489</v>
      </c>
      <c r="B280">
        <v>71</v>
      </c>
    </row>
    <row r="281" spans="1:2" x14ac:dyDescent="0.35">
      <c r="A281">
        <v>490</v>
      </c>
      <c r="B281">
        <v>64.3</v>
      </c>
    </row>
    <row r="282" spans="1:2" x14ac:dyDescent="0.35">
      <c r="A282">
        <v>491</v>
      </c>
      <c r="B282">
        <v>64.099999999999994</v>
      </c>
    </row>
    <row r="283" spans="1:2" x14ac:dyDescent="0.35">
      <c r="A283">
        <v>492</v>
      </c>
      <c r="B283">
        <v>51.9</v>
      </c>
    </row>
    <row r="284" spans="1:2" x14ac:dyDescent="0.35">
      <c r="A284">
        <v>493</v>
      </c>
      <c r="B284">
        <v>61.9</v>
      </c>
    </row>
    <row r="285" spans="1:2" x14ac:dyDescent="0.35">
      <c r="A285">
        <v>495</v>
      </c>
      <c r="B285">
        <v>20.3</v>
      </c>
    </row>
    <row r="286" spans="1:2" x14ac:dyDescent="0.35">
      <c r="A286">
        <v>496</v>
      </c>
      <c r="B286">
        <v>65.5</v>
      </c>
    </row>
    <row r="287" spans="1:2" x14ac:dyDescent="0.35">
      <c r="A287">
        <v>498</v>
      </c>
      <c r="B287">
        <v>55.1</v>
      </c>
    </row>
    <row r="288" spans="1:2" x14ac:dyDescent="0.35">
      <c r="A288">
        <v>499</v>
      </c>
      <c r="B288">
        <v>75.8</v>
      </c>
    </row>
    <row r="289" spans="1:2" x14ac:dyDescent="0.35">
      <c r="A289">
        <v>500</v>
      </c>
      <c r="B289">
        <v>71.900000000000006</v>
      </c>
    </row>
    <row r="290" spans="1:2" x14ac:dyDescent="0.35">
      <c r="A290">
        <v>501</v>
      </c>
      <c r="B290">
        <v>22.9</v>
      </c>
    </row>
    <row r="291" spans="1:2" x14ac:dyDescent="0.35">
      <c r="A291">
        <v>504</v>
      </c>
      <c r="B291">
        <v>69.400000000000006</v>
      </c>
    </row>
    <row r="292" spans="1:2" x14ac:dyDescent="0.35">
      <c r="A292">
        <v>505</v>
      </c>
      <c r="B292">
        <v>55.6</v>
      </c>
    </row>
    <row r="293" spans="1:2" x14ac:dyDescent="0.35">
      <c r="A293">
        <v>506</v>
      </c>
      <c r="B293">
        <v>59.3</v>
      </c>
    </row>
    <row r="294" spans="1:2" x14ac:dyDescent="0.35">
      <c r="A294">
        <v>507</v>
      </c>
      <c r="B294">
        <v>73</v>
      </c>
    </row>
    <row r="295" spans="1:2" x14ac:dyDescent="0.35">
      <c r="A295">
        <v>508</v>
      </c>
      <c r="B295">
        <v>66.5</v>
      </c>
    </row>
    <row r="296" spans="1:2" x14ac:dyDescent="0.35">
      <c r="A296">
        <v>509</v>
      </c>
      <c r="B296">
        <v>59.8</v>
      </c>
    </row>
    <row r="297" spans="1:2" x14ac:dyDescent="0.35">
      <c r="A297">
        <v>511</v>
      </c>
      <c r="B297">
        <v>65.2</v>
      </c>
    </row>
    <row r="298" spans="1:2" x14ac:dyDescent="0.35">
      <c r="A298">
        <v>512</v>
      </c>
      <c r="B298">
        <v>75.099999999999994</v>
      </c>
    </row>
    <row r="299" spans="1:2" x14ac:dyDescent="0.35">
      <c r="A299">
        <v>513</v>
      </c>
      <c r="B299">
        <v>70.400000000000006</v>
      </c>
    </row>
    <row r="300" spans="1:2" x14ac:dyDescent="0.35">
      <c r="A300">
        <v>514</v>
      </c>
      <c r="B300">
        <v>74.5</v>
      </c>
    </row>
    <row r="301" spans="1:2" x14ac:dyDescent="0.35">
      <c r="A301">
        <v>515</v>
      </c>
      <c r="B301">
        <v>71.8</v>
      </c>
    </row>
    <row r="302" spans="1:2" x14ac:dyDescent="0.35">
      <c r="A302">
        <v>516</v>
      </c>
      <c r="B302">
        <v>69.900000000000006</v>
      </c>
    </row>
    <row r="303" spans="1:2" x14ac:dyDescent="0.35">
      <c r="A303">
        <v>517</v>
      </c>
      <c r="B303">
        <v>69.3</v>
      </c>
    </row>
    <row r="304" spans="1:2" x14ac:dyDescent="0.35">
      <c r="A304">
        <v>518</v>
      </c>
      <c r="B304">
        <v>83.3</v>
      </c>
    </row>
    <row r="305" spans="1:2" x14ac:dyDescent="0.35">
      <c r="A305">
        <v>519</v>
      </c>
      <c r="B305">
        <v>65.2</v>
      </c>
    </row>
    <row r="306" spans="1:2" x14ac:dyDescent="0.35">
      <c r="A306">
        <v>520</v>
      </c>
      <c r="B306">
        <v>64.099999999999994</v>
      </c>
    </row>
    <row r="307" spans="1:2" x14ac:dyDescent="0.35">
      <c r="A307">
        <v>521</v>
      </c>
      <c r="B307">
        <v>78.7</v>
      </c>
    </row>
    <row r="308" spans="1:2" x14ac:dyDescent="0.35">
      <c r="A308">
        <v>522</v>
      </c>
      <c r="B308">
        <v>56.4</v>
      </c>
    </row>
    <row r="309" spans="1:2" x14ac:dyDescent="0.35">
      <c r="A309">
        <v>523</v>
      </c>
      <c r="B309">
        <v>72.3</v>
      </c>
    </row>
    <row r="310" spans="1:2" x14ac:dyDescent="0.35">
      <c r="A310">
        <v>524</v>
      </c>
      <c r="B310">
        <v>69.2</v>
      </c>
    </row>
    <row r="311" spans="1:2" x14ac:dyDescent="0.35">
      <c r="A311">
        <v>525</v>
      </c>
      <c r="B311">
        <v>73.599999999999994</v>
      </c>
    </row>
    <row r="312" spans="1:2" x14ac:dyDescent="0.35">
      <c r="A312">
        <v>526</v>
      </c>
      <c r="B312">
        <v>69.8</v>
      </c>
    </row>
    <row r="313" spans="1:2" x14ac:dyDescent="0.35">
      <c r="A313">
        <v>527</v>
      </c>
      <c r="B313">
        <v>73.900000000000006</v>
      </c>
    </row>
    <row r="314" spans="1:2" x14ac:dyDescent="0.35">
      <c r="A314">
        <v>528</v>
      </c>
      <c r="B314">
        <v>45.1</v>
      </c>
    </row>
    <row r="315" spans="1:2" x14ac:dyDescent="0.35">
      <c r="A315">
        <v>529</v>
      </c>
      <c r="B315">
        <v>45.3</v>
      </c>
    </row>
    <row r="316" spans="1:2" x14ac:dyDescent="0.35">
      <c r="A316">
        <v>531</v>
      </c>
      <c r="B316">
        <v>50.5</v>
      </c>
    </row>
    <row r="317" spans="1:2" x14ac:dyDescent="0.35">
      <c r="A317">
        <v>532</v>
      </c>
      <c r="B317">
        <v>62.6</v>
      </c>
    </row>
    <row r="318" spans="1:2" x14ac:dyDescent="0.35">
      <c r="A318">
        <v>535</v>
      </c>
      <c r="B318">
        <v>73.5</v>
      </c>
    </row>
    <row r="319" spans="1:2" x14ac:dyDescent="0.35">
      <c r="A319">
        <v>536</v>
      </c>
      <c r="B319">
        <v>61.9</v>
      </c>
    </row>
    <row r="320" spans="1:2" x14ac:dyDescent="0.35">
      <c r="A320">
        <v>537</v>
      </c>
      <c r="B320">
        <v>42.4</v>
      </c>
    </row>
    <row r="321" spans="1:2" x14ac:dyDescent="0.35">
      <c r="A321">
        <v>538</v>
      </c>
      <c r="B321">
        <v>69.900000000000006</v>
      </c>
    </row>
    <row r="322" spans="1:2" x14ac:dyDescent="0.35">
      <c r="A322">
        <v>539</v>
      </c>
      <c r="B322">
        <v>59.6</v>
      </c>
    </row>
    <row r="323" spans="1:2" x14ac:dyDescent="0.35">
      <c r="A323">
        <v>540</v>
      </c>
      <c r="B323">
        <v>79.900000000000006</v>
      </c>
    </row>
    <row r="324" spans="1:2" x14ac:dyDescent="0.35">
      <c r="A324">
        <v>541</v>
      </c>
      <c r="B324">
        <v>74.900000000000006</v>
      </c>
    </row>
    <row r="325" spans="1:2" x14ac:dyDescent="0.35">
      <c r="A325">
        <v>542</v>
      </c>
      <c r="B325">
        <v>49</v>
      </c>
    </row>
    <row r="326" spans="1:2" x14ac:dyDescent="0.35">
      <c r="A326">
        <v>544</v>
      </c>
      <c r="B326">
        <v>58.8</v>
      </c>
    </row>
    <row r="327" spans="1:2" x14ac:dyDescent="0.35">
      <c r="A327">
        <v>545</v>
      </c>
      <c r="B327">
        <v>54.8</v>
      </c>
    </row>
    <row r="328" spans="1:2" x14ac:dyDescent="0.35">
      <c r="A328">
        <v>546</v>
      </c>
      <c r="B328">
        <v>53.7</v>
      </c>
    </row>
    <row r="329" spans="1:2" x14ac:dyDescent="0.35">
      <c r="A329">
        <v>547</v>
      </c>
      <c r="B329">
        <v>59.5</v>
      </c>
    </row>
    <row r="330" spans="1:2" x14ac:dyDescent="0.35">
      <c r="A330">
        <v>548</v>
      </c>
      <c r="B330">
        <v>73.400000000000006</v>
      </c>
    </row>
    <row r="331" spans="1:2" x14ac:dyDescent="0.35">
      <c r="A331">
        <v>552</v>
      </c>
      <c r="B331">
        <v>57.2</v>
      </c>
    </row>
    <row r="332" spans="1:2" x14ac:dyDescent="0.35">
      <c r="A332">
        <v>553</v>
      </c>
      <c r="B332">
        <v>18.100000000000001</v>
      </c>
    </row>
    <row r="333" spans="1:2" x14ac:dyDescent="0.35">
      <c r="A333">
        <v>554</v>
      </c>
      <c r="B333">
        <v>78.599999999999994</v>
      </c>
    </row>
    <row r="334" spans="1:2" x14ac:dyDescent="0.35">
      <c r="A334">
        <v>555</v>
      </c>
      <c r="B334">
        <v>68.099999999999994</v>
      </c>
    </row>
    <row r="335" spans="1:2" x14ac:dyDescent="0.35">
      <c r="A335">
        <v>557</v>
      </c>
      <c r="B335">
        <v>72.5</v>
      </c>
    </row>
    <row r="336" spans="1:2" x14ac:dyDescent="0.35">
      <c r="A336">
        <v>558</v>
      </c>
      <c r="B336">
        <v>78.900000000000006</v>
      </c>
    </row>
    <row r="337" spans="1:2" x14ac:dyDescent="0.35">
      <c r="A337">
        <v>559</v>
      </c>
      <c r="B337">
        <v>60.4</v>
      </c>
    </row>
    <row r="338" spans="1:2" x14ac:dyDescent="0.35">
      <c r="A338">
        <v>560</v>
      </c>
      <c r="B338">
        <v>63.2</v>
      </c>
    </row>
    <row r="339" spans="1:2" x14ac:dyDescent="0.35">
      <c r="A339">
        <v>562</v>
      </c>
      <c r="B339">
        <v>49.7</v>
      </c>
    </row>
    <row r="340" spans="1:2" x14ac:dyDescent="0.35">
      <c r="A340">
        <v>563</v>
      </c>
      <c r="B340">
        <v>73.8</v>
      </c>
    </row>
    <row r="341" spans="1:2" x14ac:dyDescent="0.35">
      <c r="A341">
        <v>564</v>
      </c>
      <c r="B341">
        <v>67.900000000000006</v>
      </c>
    </row>
    <row r="342" spans="1:2" x14ac:dyDescent="0.35">
      <c r="A342">
        <v>565</v>
      </c>
      <c r="B342">
        <v>70.5</v>
      </c>
    </row>
    <row r="343" spans="1:2" x14ac:dyDescent="0.35">
      <c r="A343">
        <v>567</v>
      </c>
      <c r="B343">
        <v>71.099999999999994</v>
      </c>
    </row>
    <row r="344" spans="1:2" x14ac:dyDescent="0.35">
      <c r="A344">
        <v>569</v>
      </c>
      <c r="B344">
        <v>64.7</v>
      </c>
    </row>
    <row r="345" spans="1:2" x14ac:dyDescent="0.35">
      <c r="A345">
        <v>570</v>
      </c>
      <c r="B345">
        <v>57.9</v>
      </c>
    </row>
    <row r="346" spans="1:2" x14ac:dyDescent="0.35">
      <c r="A346">
        <v>571</v>
      </c>
      <c r="B346">
        <v>56.7</v>
      </c>
    </row>
    <row r="347" spans="1:2" x14ac:dyDescent="0.35">
      <c r="A347">
        <v>572</v>
      </c>
      <c r="B347">
        <v>73</v>
      </c>
    </row>
    <row r="348" spans="1:2" x14ac:dyDescent="0.35">
      <c r="A348">
        <v>573</v>
      </c>
      <c r="B348">
        <v>79.7</v>
      </c>
    </row>
    <row r="349" spans="1:2" x14ac:dyDescent="0.35">
      <c r="A349">
        <v>574</v>
      </c>
      <c r="B349">
        <v>83.4</v>
      </c>
    </row>
    <row r="350" spans="1:2" x14ac:dyDescent="0.35">
      <c r="A350">
        <v>575</v>
      </c>
      <c r="B350">
        <v>78.5</v>
      </c>
    </row>
    <row r="351" spans="1:2" x14ac:dyDescent="0.35">
      <c r="A351">
        <v>578</v>
      </c>
      <c r="B351">
        <v>63.1</v>
      </c>
    </row>
    <row r="352" spans="1:2" x14ac:dyDescent="0.35">
      <c r="A352">
        <v>579</v>
      </c>
      <c r="B352">
        <v>60.8</v>
      </c>
    </row>
    <row r="353" spans="1:2" x14ac:dyDescent="0.35">
      <c r="A353">
        <v>581</v>
      </c>
      <c r="B353">
        <v>68</v>
      </c>
    </row>
    <row r="354" spans="1:2" x14ac:dyDescent="0.35">
      <c r="A354">
        <v>582</v>
      </c>
      <c r="B354">
        <v>39.200000000000003</v>
      </c>
    </row>
    <row r="355" spans="1:2" x14ac:dyDescent="0.35">
      <c r="A355">
        <v>583</v>
      </c>
      <c r="B355">
        <v>61.2</v>
      </c>
    </row>
    <row r="356" spans="1:2" x14ac:dyDescent="0.35">
      <c r="A356">
        <v>584</v>
      </c>
      <c r="B356">
        <v>60.5</v>
      </c>
    </row>
    <row r="357" spans="1:2" x14ac:dyDescent="0.35">
      <c r="A357">
        <v>585</v>
      </c>
      <c r="B357">
        <v>44.5</v>
      </c>
    </row>
    <row r="358" spans="1:2" x14ac:dyDescent="0.35">
      <c r="A358">
        <v>586</v>
      </c>
      <c r="B358">
        <v>80.5</v>
      </c>
    </row>
    <row r="359" spans="1:2" x14ac:dyDescent="0.35">
      <c r="A359">
        <v>587</v>
      </c>
      <c r="B359">
        <v>21</v>
      </c>
    </row>
    <row r="360" spans="1:2" x14ac:dyDescent="0.35">
      <c r="A360">
        <v>588</v>
      </c>
      <c r="B360">
        <v>77.599999999999994</v>
      </c>
    </row>
    <row r="361" spans="1:2" x14ac:dyDescent="0.35">
      <c r="A361">
        <v>589</v>
      </c>
      <c r="B361">
        <v>72.099999999999994</v>
      </c>
    </row>
    <row r="362" spans="1:2" x14ac:dyDescent="0.35">
      <c r="A362">
        <v>590</v>
      </c>
      <c r="B362">
        <v>40.799999999999997</v>
      </c>
    </row>
    <row r="363" spans="1:2" x14ac:dyDescent="0.35">
      <c r="A363">
        <v>591</v>
      </c>
      <c r="B363">
        <v>71.5</v>
      </c>
    </row>
    <row r="364" spans="1:2" x14ac:dyDescent="0.35">
      <c r="A364">
        <v>592</v>
      </c>
      <c r="B364">
        <v>58</v>
      </c>
    </row>
    <row r="365" spans="1:2" x14ac:dyDescent="0.35">
      <c r="A365">
        <v>593</v>
      </c>
      <c r="B365">
        <v>66.900000000000006</v>
      </c>
    </row>
    <row r="366" spans="1:2" x14ac:dyDescent="0.35">
      <c r="A366">
        <v>594</v>
      </c>
      <c r="B366">
        <v>69.8</v>
      </c>
    </row>
    <row r="367" spans="1:2" x14ac:dyDescent="0.35">
      <c r="A367">
        <v>595</v>
      </c>
      <c r="B367">
        <v>67.5</v>
      </c>
    </row>
    <row r="368" spans="1:2" x14ac:dyDescent="0.35">
      <c r="A368">
        <v>596</v>
      </c>
      <c r="B368">
        <v>73.400000000000006</v>
      </c>
    </row>
    <row r="369" spans="1:2" x14ac:dyDescent="0.35">
      <c r="A369">
        <v>597</v>
      </c>
      <c r="B369">
        <v>61.9</v>
      </c>
    </row>
    <row r="370" spans="1:2" x14ac:dyDescent="0.35">
      <c r="A370">
        <v>598</v>
      </c>
      <c r="B370">
        <v>73.3</v>
      </c>
    </row>
    <row r="371" spans="1:2" x14ac:dyDescent="0.35">
      <c r="A371">
        <v>599</v>
      </c>
      <c r="B371">
        <v>54.4</v>
      </c>
    </row>
    <row r="372" spans="1:2" x14ac:dyDescent="0.35">
      <c r="A372">
        <v>600</v>
      </c>
      <c r="B372">
        <v>54</v>
      </c>
    </row>
    <row r="373" spans="1:2" x14ac:dyDescent="0.35">
      <c r="A373">
        <v>602</v>
      </c>
      <c r="B373">
        <v>67.3</v>
      </c>
    </row>
    <row r="374" spans="1:2" x14ac:dyDescent="0.35">
      <c r="A374">
        <v>603</v>
      </c>
      <c r="B374">
        <v>73.3</v>
      </c>
    </row>
    <row r="375" spans="1:2" x14ac:dyDescent="0.35">
      <c r="A375">
        <v>604</v>
      </c>
      <c r="B375">
        <v>75.7</v>
      </c>
    </row>
    <row r="376" spans="1:2" x14ac:dyDescent="0.35">
      <c r="A376">
        <v>605</v>
      </c>
      <c r="B376">
        <v>29.3</v>
      </c>
    </row>
    <row r="377" spans="1:2" x14ac:dyDescent="0.35">
      <c r="A377">
        <v>606</v>
      </c>
      <c r="B377">
        <v>46.6</v>
      </c>
    </row>
    <row r="378" spans="1:2" x14ac:dyDescent="0.35">
      <c r="A378">
        <v>607</v>
      </c>
      <c r="B378">
        <v>66.5</v>
      </c>
    </row>
    <row r="379" spans="1:2" x14ac:dyDescent="0.35">
      <c r="A379">
        <v>609</v>
      </c>
      <c r="B379">
        <v>44.9</v>
      </c>
    </row>
    <row r="380" spans="1:2" x14ac:dyDescent="0.35">
      <c r="A380">
        <v>610</v>
      </c>
      <c r="B380">
        <v>67.400000000000006</v>
      </c>
    </row>
    <row r="381" spans="1:2" x14ac:dyDescent="0.35">
      <c r="A381">
        <v>611</v>
      </c>
      <c r="B381">
        <v>67.5</v>
      </c>
    </row>
    <row r="382" spans="1:2" x14ac:dyDescent="0.35">
      <c r="A382">
        <v>612</v>
      </c>
      <c r="B382">
        <v>55.5</v>
      </c>
    </row>
    <row r="383" spans="1:2" x14ac:dyDescent="0.35">
      <c r="A383">
        <v>613</v>
      </c>
      <c r="B383">
        <v>32.4</v>
      </c>
    </row>
    <row r="384" spans="1:2" x14ac:dyDescent="0.35">
      <c r="A384">
        <v>615</v>
      </c>
      <c r="B384">
        <v>48.8</v>
      </c>
    </row>
    <row r="385" spans="1:2" x14ac:dyDescent="0.35">
      <c r="A385">
        <v>616</v>
      </c>
      <c r="B385">
        <v>59.4</v>
      </c>
    </row>
    <row r="386" spans="1:2" x14ac:dyDescent="0.35">
      <c r="A386">
        <v>617</v>
      </c>
      <c r="B386">
        <v>71.7</v>
      </c>
    </row>
    <row r="387" spans="1:2" x14ac:dyDescent="0.35">
      <c r="A387">
        <v>618</v>
      </c>
      <c r="B387">
        <v>55.4</v>
      </c>
    </row>
    <row r="388" spans="1:2" x14ac:dyDescent="0.35">
      <c r="A388">
        <v>619</v>
      </c>
      <c r="B388">
        <v>54.1</v>
      </c>
    </row>
    <row r="389" spans="1:2" x14ac:dyDescent="0.35">
      <c r="A389">
        <v>620</v>
      </c>
      <c r="B389">
        <v>24.8</v>
      </c>
    </row>
    <row r="390" spans="1:2" x14ac:dyDescent="0.35">
      <c r="A390">
        <v>621</v>
      </c>
      <c r="B390">
        <v>65.2</v>
      </c>
    </row>
    <row r="391" spans="1:2" x14ac:dyDescent="0.35">
      <c r="A391">
        <v>622</v>
      </c>
      <c r="B391">
        <v>17.5</v>
      </c>
    </row>
    <row r="392" spans="1:2" x14ac:dyDescent="0.35">
      <c r="A392">
        <v>623</v>
      </c>
      <c r="B392">
        <v>63.6</v>
      </c>
    </row>
    <row r="393" spans="1:2" x14ac:dyDescent="0.35">
      <c r="A393">
        <v>624</v>
      </c>
      <c r="B393">
        <v>69.400000000000006</v>
      </c>
    </row>
    <row r="394" spans="1:2" x14ac:dyDescent="0.35">
      <c r="A394">
        <v>625</v>
      </c>
      <c r="B394">
        <v>44</v>
      </c>
    </row>
    <row r="395" spans="1:2" x14ac:dyDescent="0.35">
      <c r="A395">
        <v>626</v>
      </c>
      <c r="B395">
        <v>54.5</v>
      </c>
    </row>
    <row r="396" spans="1:2" x14ac:dyDescent="0.35">
      <c r="A396">
        <v>627</v>
      </c>
      <c r="B396">
        <v>80.400000000000006</v>
      </c>
    </row>
    <row r="397" spans="1:2" x14ac:dyDescent="0.35">
      <c r="A397">
        <v>628</v>
      </c>
      <c r="B397">
        <v>77.5</v>
      </c>
    </row>
    <row r="398" spans="1:2" x14ac:dyDescent="0.35">
      <c r="A398">
        <v>629</v>
      </c>
      <c r="B398">
        <v>72.099999999999994</v>
      </c>
    </row>
    <row r="399" spans="1:2" x14ac:dyDescent="0.35">
      <c r="A399">
        <v>630</v>
      </c>
      <c r="B399">
        <v>67.099999999999994</v>
      </c>
    </row>
    <row r="400" spans="1:2" x14ac:dyDescent="0.35">
      <c r="A400">
        <v>632</v>
      </c>
      <c r="B400">
        <v>82.8</v>
      </c>
    </row>
    <row r="401" spans="1:2" x14ac:dyDescent="0.35">
      <c r="A401">
        <v>633</v>
      </c>
      <c r="B401">
        <v>73.5</v>
      </c>
    </row>
    <row r="402" spans="1:2" x14ac:dyDescent="0.35">
      <c r="A402">
        <v>635</v>
      </c>
      <c r="B402">
        <v>67.900000000000006</v>
      </c>
    </row>
    <row r="403" spans="1:2" x14ac:dyDescent="0.35">
      <c r="A403">
        <v>636</v>
      </c>
      <c r="B403">
        <v>66.3</v>
      </c>
    </row>
    <row r="404" spans="1:2" x14ac:dyDescent="0.35">
      <c r="A404">
        <v>637</v>
      </c>
      <c r="B404">
        <v>57.3</v>
      </c>
    </row>
    <row r="405" spans="1:2" x14ac:dyDescent="0.35">
      <c r="A405">
        <v>639</v>
      </c>
      <c r="B405">
        <v>74.8</v>
      </c>
    </row>
    <row r="406" spans="1:2" x14ac:dyDescent="0.35">
      <c r="A406">
        <v>640</v>
      </c>
      <c r="B406">
        <v>61.1</v>
      </c>
    </row>
    <row r="407" spans="1:2" x14ac:dyDescent="0.35">
      <c r="A407">
        <v>641</v>
      </c>
      <c r="B407">
        <v>54.4</v>
      </c>
    </row>
    <row r="408" spans="1:2" x14ac:dyDescent="0.35">
      <c r="A408">
        <v>642</v>
      </c>
      <c r="B408">
        <v>87.8</v>
      </c>
    </row>
    <row r="409" spans="1:2" x14ac:dyDescent="0.35">
      <c r="A409">
        <v>643</v>
      </c>
      <c r="B409">
        <v>72.900000000000006</v>
      </c>
    </row>
    <row r="410" spans="1:2" x14ac:dyDescent="0.35">
      <c r="A410">
        <v>644</v>
      </c>
      <c r="B410">
        <v>74.599999999999994</v>
      </c>
    </row>
    <row r="411" spans="1:2" x14ac:dyDescent="0.35">
      <c r="A411">
        <v>645</v>
      </c>
      <c r="B411">
        <v>66.400000000000006</v>
      </c>
    </row>
    <row r="412" spans="1:2" x14ac:dyDescent="0.35">
      <c r="A412">
        <v>647</v>
      </c>
      <c r="B412">
        <v>50.3</v>
      </c>
    </row>
    <row r="413" spans="1:2" x14ac:dyDescent="0.35">
      <c r="A413">
        <v>649</v>
      </c>
      <c r="B413">
        <v>51.7</v>
      </c>
    </row>
    <row r="414" spans="1:2" x14ac:dyDescent="0.35">
      <c r="A414">
        <v>650</v>
      </c>
      <c r="B414">
        <v>62.3</v>
      </c>
    </row>
    <row r="415" spans="1:2" x14ac:dyDescent="0.35">
      <c r="A415">
        <v>651</v>
      </c>
      <c r="B415">
        <v>73.8</v>
      </c>
    </row>
    <row r="416" spans="1:2" x14ac:dyDescent="0.35">
      <c r="A416">
        <v>652</v>
      </c>
      <c r="B416">
        <v>52.7</v>
      </c>
    </row>
    <row r="417" spans="1:2" x14ac:dyDescent="0.35">
      <c r="A417">
        <v>653</v>
      </c>
      <c r="B417">
        <v>64.900000000000006</v>
      </c>
    </row>
    <row r="418" spans="1:2" x14ac:dyDescent="0.35">
      <c r="A418">
        <v>654</v>
      </c>
      <c r="B418">
        <v>74</v>
      </c>
    </row>
    <row r="419" spans="1:2" x14ac:dyDescent="0.35">
      <c r="A419">
        <v>655</v>
      </c>
      <c r="B419">
        <v>62.1</v>
      </c>
    </row>
    <row r="420" spans="1:2" x14ac:dyDescent="0.35">
      <c r="A420">
        <v>656</v>
      </c>
      <c r="B420">
        <v>30.3</v>
      </c>
    </row>
    <row r="421" spans="1:2" x14ac:dyDescent="0.35">
      <c r="A421">
        <v>658</v>
      </c>
      <c r="B421">
        <v>53.8</v>
      </c>
    </row>
    <row r="422" spans="1:2" x14ac:dyDescent="0.35">
      <c r="A422">
        <v>659</v>
      </c>
      <c r="B422">
        <v>62.8</v>
      </c>
    </row>
    <row r="423" spans="1:2" x14ac:dyDescent="0.35">
      <c r="A423">
        <v>660</v>
      </c>
      <c r="B423">
        <v>68.7</v>
      </c>
    </row>
    <row r="424" spans="1:2" x14ac:dyDescent="0.35">
      <c r="A424">
        <v>661</v>
      </c>
      <c r="B424">
        <v>60.4</v>
      </c>
    </row>
    <row r="425" spans="1:2" x14ac:dyDescent="0.35">
      <c r="A425">
        <v>662</v>
      </c>
      <c r="B425">
        <v>74.900000000000006</v>
      </c>
    </row>
    <row r="426" spans="1:2" x14ac:dyDescent="0.35">
      <c r="A426">
        <v>664</v>
      </c>
      <c r="B426">
        <v>51.9</v>
      </c>
    </row>
    <row r="427" spans="1:2" x14ac:dyDescent="0.35">
      <c r="A427">
        <v>665</v>
      </c>
      <c r="B427">
        <v>50.7</v>
      </c>
    </row>
    <row r="428" spans="1:2" x14ac:dyDescent="0.35">
      <c r="A428">
        <v>666</v>
      </c>
      <c r="B428">
        <v>74.7</v>
      </c>
    </row>
    <row r="429" spans="1:2" x14ac:dyDescent="0.35">
      <c r="A429">
        <v>667</v>
      </c>
      <c r="B429">
        <v>58.7</v>
      </c>
    </row>
    <row r="430" spans="1:2" x14ac:dyDescent="0.35">
      <c r="A430">
        <v>668</v>
      </c>
      <c r="B430">
        <v>69.400000000000006</v>
      </c>
    </row>
    <row r="431" spans="1:2" x14ac:dyDescent="0.35">
      <c r="A431">
        <v>669</v>
      </c>
      <c r="B431">
        <v>66.8</v>
      </c>
    </row>
    <row r="432" spans="1:2" x14ac:dyDescent="0.35">
      <c r="A432">
        <v>672</v>
      </c>
      <c r="B432">
        <v>70.900000000000006</v>
      </c>
    </row>
    <row r="433" spans="1:2" x14ac:dyDescent="0.35">
      <c r="A433">
        <v>673</v>
      </c>
      <c r="B433">
        <v>67.3</v>
      </c>
    </row>
    <row r="434" spans="1:2" x14ac:dyDescent="0.35">
      <c r="A434">
        <v>674</v>
      </c>
      <c r="B434">
        <v>59.4</v>
      </c>
    </row>
    <row r="435" spans="1:2" x14ac:dyDescent="0.35">
      <c r="A435">
        <v>674</v>
      </c>
      <c r="B435">
        <v>60.5</v>
      </c>
    </row>
    <row r="436" spans="1:2" x14ac:dyDescent="0.35">
      <c r="A436">
        <v>675</v>
      </c>
      <c r="B436">
        <v>67.7</v>
      </c>
    </row>
    <row r="437" spans="1:2" x14ac:dyDescent="0.35">
      <c r="A437">
        <v>676</v>
      </c>
      <c r="B437">
        <v>71.7</v>
      </c>
    </row>
    <row r="438" spans="1:2" x14ac:dyDescent="0.35">
      <c r="A438">
        <v>677</v>
      </c>
      <c r="B438">
        <v>63.2</v>
      </c>
    </row>
    <row r="439" spans="1:2" x14ac:dyDescent="0.35">
      <c r="A439">
        <v>678</v>
      </c>
      <c r="B439">
        <v>73.400000000000006</v>
      </c>
    </row>
    <row r="440" spans="1:2" x14ac:dyDescent="0.35">
      <c r="A440">
        <v>681</v>
      </c>
      <c r="B440">
        <v>79.900000000000006</v>
      </c>
    </row>
    <row r="441" spans="1:2" x14ac:dyDescent="0.35">
      <c r="A441">
        <v>682</v>
      </c>
      <c r="B441">
        <v>83.6</v>
      </c>
    </row>
    <row r="442" spans="1:2" x14ac:dyDescent="0.35">
      <c r="A442">
        <v>683</v>
      </c>
      <c r="B442">
        <v>70.2</v>
      </c>
    </row>
    <row r="443" spans="1:2" x14ac:dyDescent="0.35">
      <c r="A443">
        <v>684</v>
      </c>
      <c r="B443">
        <v>69.400000000000006</v>
      </c>
    </row>
    <row r="444" spans="1:2" x14ac:dyDescent="0.35">
      <c r="A444">
        <v>686</v>
      </c>
      <c r="B444">
        <v>77.2</v>
      </c>
    </row>
    <row r="445" spans="1:2" x14ac:dyDescent="0.35">
      <c r="A445">
        <v>687</v>
      </c>
      <c r="B445">
        <v>68.2</v>
      </c>
    </row>
    <row r="446" spans="1:2" x14ac:dyDescent="0.35">
      <c r="A446">
        <v>688</v>
      </c>
      <c r="B446">
        <v>56.4</v>
      </c>
    </row>
    <row r="447" spans="1:2" x14ac:dyDescent="0.35">
      <c r="A447">
        <v>689</v>
      </c>
      <c r="B447">
        <v>65.099999999999994</v>
      </c>
    </row>
    <row r="448" spans="1:2" x14ac:dyDescent="0.35">
      <c r="A448">
        <v>690</v>
      </c>
      <c r="B448">
        <v>66.599999999999994</v>
      </c>
    </row>
    <row r="449" spans="1:2" x14ac:dyDescent="0.35">
      <c r="A449">
        <v>691</v>
      </c>
      <c r="B449">
        <v>66.099999999999994</v>
      </c>
    </row>
    <row r="450" spans="1:2" x14ac:dyDescent="0.35">
      <c r="A450">
        <v>692</v>
      </c>
      <c r="B450">
        <v>70.3</v>
      </c>
    </row>
    <row r="451" spans="1:2" x14ac:dyDescent="0.35">
      <c r="A451">
        <v>693</v>
      </c>
      <c r="B451">
        <v>71.2</v>
      </c>
    </row>
    <row r="452" spans="1:2" x14ac:dyDescent="0.35">
      <c r="A452">
        <v>694</v>
      </c>
      <c r="B452">
        <v>65.3</v>
      </c>
    </row>
    <row r="453" spans="1:2" x14ac:dyDescent="0.35">
      <c r="A453">
        <v>695</v>
      </c>
      <c r="B453">
        <v>48.7</v>
      </c>
    </row>
    <row r="454" spans="1:2" x14ac:dyDescent="0.35">
      <c r="A454">
        <v>695</v>
      </c>
      <c r="B454">
        <v>49.7</v>
      </c>
    </row>
    <row r="455" spans="1:2" x14ac:dyDescent="0.35">
      <c r="A455">
        <v>696</v>
      </c>
      <c r="B455">
        <v>85.6</v>
      </c>
    </row>
    <row r="456" spans="1:2" x14ac:dyDescent="0.35">
      <c r="A456">
        <v>697</v>
      </c>
      <c r="B456">
        <v>77</v>
      </c>
    </row>
    <row r="457" spans="1:2" x14ac:dyDescent="0.35">
      <c r="A457">
        <v>698</v>
      </c>
      <c r="B457">
        <v>70.099999999999994</v>
      </c>
    </row>
    <row r="458" spans="1:2" x14ac:dyDescent="0.35">
      <c r="A458">
        <v>699</v>
      </c>
      <c r="B458">
        <v>74.900000000000006</v>
      </c>
    </row>
    <row r="459" spans="1:2" x14ac:dyDescent="0.35">
      <c r="A459">
        <v>701</v>
      </c>
      <c r="B459">
        <v>60.2</v>
      </c>
    </row>
    <row r="460" spans="1:2" x14ac:dyDescent="0.35">
      <c r="A460">
        <v>702</v>
      </c>
      <c r="B460">
        <v>73</v>
      </c>
    </row>
    <row r="461" spans="1:2" x14ac:dyDescent="0.35">
      <c r="A461">
        <v>703</v>
      </c>
      <c r="B461">
        <v>63.8</v>
      </c>
    </row>
    <row r="462" spans="1:2" x14ac:dyDescent="0.35">
      <c r="A462">
        <v>704</v>
      </c>
      <c r="B462">
        <v>76.400000000000006</v>
      </c>
    </row>
    <row r="463" spans="1:2" x14ac:dyDescent="0.35">
      <c r="A463">
        <v>705</v>
      </c>
      <c r="B463">
        <v>87.6</v>
      </c>
    </row>
    <row r="464" spans="1:2" x14ac:dyDescent="0.35">
      <c r="A464">
        <v>706</v>
      </c>
      <c r="B464">
        <v>78</v>
      </c>
    </row>
    <row r="465" spans="1:2" x14ac:dyDescent="0.35">
      <c r="A465">
        <v>707</v>
      </c>
      <c r="B465">
        <v>70.3</v>
      </c>
    </row>
    <row r="466" spans="1:2" x14ac:dyDescent="0.35">
      <c r="A466">
        <v>708</v>
      </c>
      <c r="B466">
        <v>79.599999999999994</v>
      </c>
    </row>
    <row r="467" spans="1:2" x14ac:dyDescent="0.35">
      <c r="A467">
        <v>709</v>
      </c>
      <c r="B467">
        <v>55.1</v>
      </c>
    </row>
    <row r="468" spans="1:2" x14ac:dyDescent="0.35">
      <c r="A468">
        <v>710</v>
      </c>
      <c r="B468">
        <v>66.5</v>
      </c>
    </row>
    <row r="469" spans="1:2" x14ac:dyDescent="0.35">
      <c r="A469">
        <v>711</v>
      </c>
      <c r="B469">
        <v>68.5</v>
      </c>
    </row>
    <row r="470" spans="1:2" x14ac:dyDescent="0.35">
      <c r="A470">
        <v>712</v>
      </c>
      <c r="B470">
        <v>76</v>
      </c>
    </row>
    <row r="471" spans="1:2" x14ac:dyDescent="0.35">
      <c r="A471">
        <v>713</v>
      </c>
      <c r="B471">
        <v>76.3</v>
      </c>
    </row>
    <row r="472" spans="1:2" x14ac:dyDescent="0.35">
      <c r="A472">
        <v>714</v>
      </c>
      <c r="B472">
        <v>73.3</v>
      </c>
    </row>
    <row r="473" spans="1:2" x14ac:dyDescent="0.35">
      <c r="A473">
        <v>715</v>
      </c>
      <c r="B473">
        <v>68.7</v>
      </c>
    </row>
    <row r="474" spans="1:2" x14ac:dyDescent="0.35">
      <c r="A474">
        <v>716</v>
      </c>
      <c r="B474">
        <v>42.5</v>
      </c>
    </row>
    <row r="475" spans="1:2" x14ac:dyDescent="0.35">
      <c r="A475">
        <v>717</v>
      </c>
      <c r="B475">
        <v>67.2</v>
      </c>
    </row>
    <row r="476" spans="1:2" x14ac:dyDescent="0.35">
      <c r="A476">
        <v>719</v>
      </c>
      <c r="B476">
        <v>74.7</v>
      </c>
    </row>
    <row r="477" spans="1:2" x14ac:dyDescent="0.35">
      <c r="A477">
        <v>720</v>
      </c>
      <c r="B477">
        <v>45.6</v>
      </c>
    </row>
    <row r="478" spans="1:2" x14ac:dyDescent="0.35">
      <c r="A478">
        <v>722</v>
      </c>
      <c r="B478">
        <v>90.9</v>
      </c>
    </row>
    <row r="479" spans="1:2" x14ac:dyDescent="0.35">
      <c r="A479">
        <v>723</v>
      </c>
      <c r="B479">
        <v>72.8</v>
      </c>
    </row>
    <row r="480" spans="1:2" x14ac:dyDescent="0.35">
      <c r="A480">
        <v>724</v>
      </c>
      <c r="B480">
        <v>72.8</v>
      </c>
    </row>
    <row r="481" spans="1:2" x14ac:dyDescent="0.35">
      <c r="A481">
        <v>725</v>
      </c>
      <c r="B481">
        <v>23.8</v>
      </c>
    </row>
    <row r="482" spans="1:2" x14ac:dyDescent="0.35">
      <c r="A482">
        <v>726</v>
      </c>
      <c r="B482">
        <v>47</v>
      </c>
    </row>
    <row r="483" spans="1:2" x14ac:dyDescent="0.35">
      <c r="A483">
        <v>727</v>
      </c>
      <c r="B483">
        <v>56.9</v>
      </c>
    </row>
    <row r="484" spans="1:2" x14ac:dyDescent="0.35">
      <c r="A484">
        <v>728</v>
      </c>
      <c r="B484">
        <v>31.5</v>
      </c>
    </row>
    <row r="485" spans="1:2" x14ac:dyDescent="0.35">
      <c r="A485">
        <v>729</v>
      </c>
      <c r="B485">
        <v>24</v>
      </c>
    </row>
    <row r="486" spans="1:2" x14ac:dyDescent="0.35">
      <c r="A486">
        <v>730</v>
      </c>
      <c r="B486">
        <v>57.5</v>
      </c>
    </row>
    <row r="487" spans="1:2" x14ac:dyDescent="0.35">
      <c r="A487">
        <v>731</v>
      </c>
      <c r="B487">
        <v>38.299999999999997</v>
      </c>
    </row>
    <row r="488" spans="1:2" x14ac:dyDescent="0.35">
      <c r="A488">
        <v>732</v>
      </c>
      <c r="B488">
        <v>61.9</v>
      </c>
    </row>
    <row r="489" spans="1:2" x14ac:dyDescent="0.35">
      <c r="A489">
        <v>733</v>
      </c>
      <c r="B489">
        <v>79.8</v>
      </c>
    </row>
    <row r="490" spans="1:2" x14ac:dyDescent="0.35">
      <c r="A490">
        <v>735</v>
      </c>
      <c r="B490">
        <v>63.6</v>
      </c>
    </row>
    <row r="491" spans="1:2" x14ac:dyDescent="0.35">
      <c r="A491">
        <v>736</v>
      </c>
      <c r="B491">
        <v>69.3</v>
      </c>
    </row>
    <row r="492" spans="1:2" x14ac:dyDescent="0.35">
      <c r="A492">
        <v>737</v>
      </c>
      <c r="B492">
        <v>70.400000000000006</v>
      </c>
    </row>
    <row r="493" spans="1:2" x14ac:dyDescent="0.35">
      <c r="A493">
        <v>738</v>
      </c>
      <c r="B493">
        <v>61.4</v>
      </c>
    </row>
    <row r="494" spans="1:2" x14ac:dyDescent="0.35">
      <c r="A494">
        <v>742</v>
      </c>
      <c r="B494">
        <v>36.200000000000003</v>
      </c>
    </row>
    <row r="495" spans="1:2" x14ac:dyDescent="0.35">
      <c r="A495">
        <v>743</v>
      </c>
      <c r="B495">
        <v>60.2</v>
      </c>
    </row>
    <row r="496" spans="1:2" x14ac:dyDescent="0.35">
      <c r="A496">
        <v>744</v>
      </c>
      <c r="B496">
        <v>72.3</v>
      </c>
    </row>
    <row r="497" spans="1:2" x14ac:dyDescent="0.35">
      <c r="A497">
        <v>745</v>
      </c>
      <c r="B497">
        <v>43.4</v>
      </c>
    </row>
    <row r="498" spans="1:2" x14ac:dyDescent="0.35">
      <c r="A498">
        <v>746</v>
      </c>
      <c r="B498">
        <v>77.5</v>
      </c>
    </row>
    <row r="499" spans="1:2" x14ac:dyDescent="0.35">
      <c r="A499">
        <v>747</v>
      </c>
      <c r="B499">
        <v>22.2</v>
      </c>
    </row>
    <row r="500" spans="1:2" x14ac:dyDescent="0.35">
      <c r="A500">
        <v>748</v>
      </c>
      <c r="B500">
        <v>71.400000000000006</v>
      </c>
    </row>
    <row r="501" spans="1:2" x14ac:dyDescent="0.35">
      <c r="A501">
        <v>749</v>
      </c>
      <c r="B501">
        <v>73.8</v>
      </c>
    </row>
    <row r="502" spans="1:2" x14ac:dyDescent="0.35">
      <c r="A502">
        <v>750</v>
      </c>
      <c r="B502">
        <v>76.400000000000006</v>
      </c>
    </row>
    <row r="503" spans="1:2" x14ac:dyDescent="0.35">
      <c r="A503">
        <v>751</v>
      </c>
      <c r="B503">
        <v>51.1</v>
      </c>
    </row>
    <row r="504" spans="1:2" x14ac:dyDescent="0.35">
      <c r="A504">
        <v>752</v>
      </c>
      <c r="B504">
        <v>60.4</v>
      </c>
    </row>
    <row r="505" spans="1:2" x14ac:dyDescent="0.35">
      <c r="A505">
        <v>753</v>
      </c>
      <c r="B505">
        <v>67.900000000000006</v>
      </c>
    </row>
    <row r="506" spans="1:2" x14ac:dyDescent="0.35">
      <c r="A506">
        <v>754</v>
      </c>
      <c r="B506">
        <v>77.3</v>
      </c>
    </row>
    <row r="507" spans="1:2" x14ac:dyDescent="0.35">
      <c r="A507">
        <v>756</v>
      </c>
      <c r="B507">
        <v>68</v>
      </c>
    </row>
    <row r="508" spans="1:2" x14ac:dyDescent="0.35">
      <c r="A508">
        <v>758</v>
      </c>
      <c r="B508">
        <v>71.2</v>
      </c>
    </row>
    <row r="509" spans="1:2" x14ac:dyDescent="0.35">
      <c r="A509">
        <v>759</v>
      </c>
      <c r="B509">
        <v>72.2</v>
      </c>
    </row>
    <row r="510" spans="1:2" x14ac:dyDescent="0.35">
      <c r="A510">
        <v>760</v>
      </c>
      <c r="B510">
        <v>74.900000000000006</v>
      </c>
    </row>
    <row r="511" spans="1:2" x14ac:dyDescent="0.35">
      <c r="A511">
        <v>761</v>
      </c>
      <c r="B511">
        <v>80.400000000000006</v>
      </c>
    </row>
    <row r="512" spans="1:2" x14ac:dyDescent="0.35">
      <c r="A512">
        <v>762</v>
      </c>
      <c r="B512">
        <v>73.7</v>
      </c>
    </row>
    <row r="513" spans="1:2" x14ac:dyDescent="0.35">
      <c r="A513">
        <v>762</v>
      </c>
      <c r="B513">
        <v>77.5</v>
      </c>
    </row>
    <row r="514" spans="1:2" x14ac:dyDescent="0.35">
      <c r="A514">
        <v>763</v>
      </c>
      <c r="B514">
        <v>48.7</v>
      </c>
    </row>
    <row r="515" spans="1:2" x14ac:dyDescent="0.35">
      <c r="A515">
        <v>764</v>
      </c>
      <c r="B515">
        <v>69.3</v>
      </c>
    </row>
    <row r="516" spans="1:2" x14ac:dyDescent="0.35">
      <c r="A516">
        <v>765</v>
      </c>
      <c r="B516">
        <v>50.9</v>
      </c>
    </row>
    <row r="517" spans="1:2" x14ac:dyDescent="0.35">
      <c r="A517">
        <v>766</v>
      </c>
      <c r="B517">
        <v>86.5</v>
      </c>
    </row>
    <row r="518" spans="1:2" x14ac:dyDescent="0.35">
      <c r="A518">
        <v>767</v>
      </c>
      <c r="B518">
        <v>71</v>
      </c>
    </row>
    <row r="519" spans="1:2" x14ac:dyDescent="0.35">
      <c r="A519">
        <v>768</v>
      </c>
      <c r="B519">
        <v>65.400000000000006</v>
      </c>
    </row>
    <row r="520" spans="1:2" x14ac:dyDescent="0.35">
      <c r="A520">
        <v>769</v>
      </c>
      <c r="B520">
        <v>70.900000000000006</v>
      </c>
    </row>
    <row r="521" spans="1:2" x14ac:dyDescent="0.35">
      <c r="A521">
        <v>770</v>
      </c>
      <c r="B521">
        <v>70.8</v>
      </c>
    </row>
    <row r="522" spans="1:2" x14ac:dyDescent="0.35">
      <c r="A522">
        <v>771</v>
      </c>
      <c r="B522">
        <v>73.099999999999994</v>
      </c>
    </row>
    <row r="523" spans="1:2" x14ac:dyDescent="0.35">
      <c r="A523">
        <v>772</v>
      </c>
      <c r="B523">
        <v>63.4</v>
      </c>
    </row>
    <row r="524" spans="1:2" x14ac:dyDescent="0.35">
      <c r="A524">
        <v>773</v>
      </c>
      <c r="B524">
        <v>71.599999999999994</v>
      </c>
    </row>
    <row r="525" spans="1:2" x14ac:dyDescent="0.35">
      <c r="A525">
        <v>774</v>
      </c>
      <c r="B525">
        <v>81.599999999999994</v>
      </c>
    </row>
    <row r="526" spans="1:2" x14ac:dyDescent="0.35">
      <c r="A526">
        <v>775</v>
      </c>
      <c r="B526">
        <v>73.8</v>
      </c>
    </row>
    <row r="527" spans="1:2" x14ac:dyDescent="0.35">
      <c r="A527">
        <v>776</v>
      </c>
      <c r="B527">
        <v>52.8</v>
      </c>
    </row>
    <row r="528" spans="1:2" x14ac:dyDescent="0.35">
      <c r="A528">
        <v>777</v>
      </c>
      <c r="B528">
        <v>78.7</v>
      </c>
    </row>
    <row r="529" spans="1:2" x14ac:dyDescent="0.35">
      <c r="A529">
        <v>778</v>
      </c>
      <c r="B529">
        <v>67.900000000000006</v>
      </c>
    </row>
    <row r="530" spans="1:2" x14ac:dyDescent="0.35">
      <c r="A530">
        <v>780</v>
      </c>
      <c r="B530">
        <v>54.5</v>
      </c>
    </row>
    <row r="531" spans="1:2" x14ac:dyDescent="0.35">
      <c r="A531">
        <v>782</v>
      </c>
      <c r="B531">
        <v>49.3</v>
      </c>
    </row>
    <row r="532" spans="1:2" x14ac:dyDescent="0.35">
      <c r="A532">
        <v>784</v>
      </c>
      <c r="B532">
        <v>55.8</v>
      </c>
    </row>
    <row r="533" spans="1:2" x14ac:dyDescent="0.35">
      <c r="A533">
        <v>785</v>
      </c>
      <c r="B533">
        <v>57.1</v>
      </c>
    </row>
    <row r="534" spans="1:2" x14ac:dyDescent="0.35">
      <c r="A534">
        <v>786</v>
      </c>
      <c r="B534">
        <v>73.400000000000006</v>
      </c>
    </row>
    <row r="535" spans="1:2" x14ac:dyDescent="0.35">
      <c r="A535">
        <v>787</v>
      </c>
      <c r="B535">
        <v>83.3</v>
      </c>
    </row>
    <row r="536" spans="1:2" x14ac:dyDescent="0.35">
      <c r="A536">
        <v>788</v>
      </c>
      <c r="B536">
        <v>29</v>
      </c>
    </row>
    <row r="537" spans="1:2" x14ac:dyDescent="0.35">
      <c r="A537">
        <v>790</v>
      </c>
      <c r="B537">
        <v>80.400000000000006</v>
      </c>
    </row>
    <row r="538" spans="1:2" x14ac:dyDescent="0.35">
      <c r="A538">
        <v>791</v>
      </c>
      <c r="B538">
        <v>74.8</v>
      </c>
    </row>
    <row r="539" spans="1:2" x14ac:dyDescent="0.35">
      <c r="A539">
        <v>792</v>
      </c>
      <c r="B539">
        <v>82.5</v>
      </c>
    </row>
    <row r="540" spans="1:2" x14ac:dyDescent="0.35">
      <c r="A540">
        <v>793</v>
      </c>
      <c r="B540">
        <v>88</v>
      </c>
    </row>
    <row r="541" spans="1:2" x14ac:dyDescent="0.35">
      <c r="A541">
        <v>794</v>
      </c>
      <c r="B541">
        <v>84.8</v>
      </c>
    </row>
    <row r="542" spans="1:2" x14ac:dyDescent="0.35">
      <c r="A542">
        <v>795</v>
      </c>
      <c r="B542">
        <v>87.1</v>
      </c>
    </row>
    <row r="543" spans="1:2" x14ac:dyDescent="0.35">
      <c r="A543">
        <v>796</v>
      </c>
      <c r="B543">
        <v>33.799999999999997</v>
      </c>
    </row>
    <row r="544" spans="1:2" x14ac:dyDescent="0.35">
      <c r="A544">
        <v>797</v>
      </c>
      <c r="B544">
        <v>72</v>
      </c>
    </row>
    <row r="545" spans="1:2" x14ac:dyDescent="0.35">
      <c r="A545">
        <v>798</v>
      </c>
      <c r="B545">
        <v>75.2</v>
      </c>
    </row>
    <row r="546" spans="1:2" x14ac:dyDescent="0.35">
      <c r="A546">
        <v>799</v>
      </c>
      <c r="B546">
        <v>68.400000000000006</v>
      </c>
    </row>
    <row r="547" spans="1:2" x14ac:dyDescent="0.35">
      <c r="A547">
        <v>800</v>
      </c>
      <c r="B547">
        <v>76.900000000000006</v>
      </c>
    </row>
    <row r="548" spans="1:2" x14ac:dyDescent="0.35">
      <c r="A548">
        <v>801</v>
      </c>
      <c r="B548">
        <v>77.900000000000006</v>
      </c>
    </row>
    <row r="549" spans="1:2" x14ac:dyDescent="0.35">
      <c r="A549">
        <v>803</v>
      </c>
      <c r="B549">
        <v>69.900000000000006</v>
      </c>
    </row>
    <row r="550" spans="1:2" x14ac:dyDescent="0.35">
      <c r="A550">
        <v>804</v>
      </c>
      <c r="B550">
        <v>74.900000000000006</v>
      </c>
    </row>
    <row r="551" spans="1:2" x14ac:dyDescent="0.35">
      <c r="A551">
        <v>805</v>
      </c>
      <c r="B551">
        <v>83.8</v>
      </c>
    </row>
    <row r="552" spans="1:2" x14ac:dyDescent="0.35">
      <c r="A552">
        <v>806</v>
      </c>
      <c r="B552">
        <v>66.599999999999994</v>
      </c>
    </row>
    <row r="553" spans="1:2" x14ac:dyDescent="0.35">
      <c r="A553">
        <v>807</v>
      </c>
      <c r="B553">
        <v>57.9</v>
      </c>
    </row>
    <row r="554" spans="1:2" x14ac:dyDescent="0.35">
      <c r="A554">
        <v>808</v>
      </c>
      <c r="B554">
        <v>57.7</v>
      </c>
    </row>
    <row r="555" spans="1:2" x14ac:dyDescent="0.35">
      <c r="A555">
        <v>809</v>
      </c>
      <c r="B555">
        <v>81.2</v>
      </c>
    </row>
    <row r="556" spans="1:2" x14ac:dyDescent="0.35">
      <c r="A556">
        <v>810</v>
      </c>
      <c r="B556">
        <v>80.599999999999994</v>
      </c>
    </row>
    <row r="557" spans="1:2" x14ac:dyDescent="0.35">
      <c r="A557">
        <v>811</v>
      </c>
      <c r="B557">
        <v>75.599999999999994</v>
      </c>
    </row>
    <row r="558" spans="1:2" x14ac:dyDescent="0.35">
      <c r="A558">
        <v>812</v>
      </c>
      <c r="B558">
        <v>74.900000000000006</v>
      </c>
    </row>
    <row r="559" spans="1:2" x14ac:dyDescent="0.35">
      <c r="A559">
        <v>813</v>
      </c>
      <c r="B559">
        <v>74.400000000000006</v>
      </c>
    </row>
    <row r="560" spans="1:2" x14ac:dyDescent="0.35">
      <c r="A560">
        <v>814</v>
      </c>
      <c r="B560">
        <v>77.7</v>
      </c>
    </row>
    <row r="561" spans="1:2" x14ac:dyDescent="0.35">
      <c r="A561">
        <v>816</v>
      </c>
      <c r="B561">
        <v>55.5</v>
      </c>
    </row>
    <row r="562" spans="1:2" x14ac:dyDescent="0.35">
      <c r="A562">
        <v>818</v>
      </c>
      <c r="B562">
        <v>58.1</v>
      </c>
    </row>
    <row r="563" spans="1:2" x14ac:dyDescent="0.35">
      <c r="A563">
        <v>819</v>
      </c>
      <c r="B563">
        <v>73.2</v>
      </c>
    </row>
    <row r="564" spans="1:2" x14ac:dyDescent="0.35">
      <c r="A564">
        <v>820</v>
      </c>
      <c r="B564">
        <v>67.599999999999994</v>
      </c>
    </row>
    <row r="565" spans="1:2" x14ac:dyDescent="0.35">
      <c r="A565">
        <v>821</v>
      </c>
      <c r="B565">
        <v>74.599999999999994</v>
      </c>
    </row>
    <row r="566" spans="1:2" x14ac:dyDescent="0.35">
      <c r="A566">
        <v>824</v>
      </c>
      <c r="B566">
        <v>62.8</v>
      </c>
    </row>
    <row r="567" spans="1:2" x14ac:dyDescent="0.35">
      <c r="A567">
        <v>825</v>
      </c>
      <c r="B567">
        <v>73.2</v>
      </c>
    </row>
    <row r="568" spans="1:2" x14ac:dyDescent="0.35">
      <c r="A568">
        <v>827</v>
      </c>
      <c r="B568">
        <v>80.2</v>
      </c>
    </row>
    <row r="569" spans="1:2" x14ac:dyDescent="0.35">
      <c r="A569">
        <v>828</v>
      </c>
      <c r="B569">
        <v>68.599999999999994</v>
      </c>
    </row>
    <row r="570" spans="1:2" x14ac:dyDescent="0.35">
      <c r="A570">
        <v>829</v>
      </c>
      <c r="B570">
        <v>58</v>
      </c>
    </row>
    <row r="571" spans="1:2" x14ac:dyDescent="0.35">
      <c r="A571">
        <v>830</v>
      </c>
      <c r="B571">
        <v>72.599999999999994</v>
      </c>
    </row>
    <row r="572" spans="1:2" x14ac:dyDescent="0.35">
      <c r="A572">
        <v>831</v>
      </c>
      <c r="B572">
        <v>44.5</v>
      </c>
    </row>
    <row r="573" spans="1:2" x14ac:dyDescent="0.35">
      <c r="A573">
        <v>832</v>
      </c>
      <c r="B573">
        <v>23.7</v>
      </c>
    </row>
    <row r="574" spans="1:2" x14ac:dyDescent="0.35">
      <c r="A574">
        <v>833</v>
      </c>
      <c r="B574">
        <v>71.599999999999994</v>
      </c>
    </row>
    <row r="575" spans="1:2" x14ac:dyDescent="0.35">
      <c r="A575">
        <v>834</v>
      </c>
      <c r="B575">
        <v>55.8</v>
      </c>
    </row>
    <row r="576" spans="1:2" x14ac:dyDescent="0.35">
      <c r="A576">
        <v>835</v>
      </c>
      <c r="B576">
        <v>62.1</v>
      </c>
    </row>
    <row r="577" spans="1:2" x14ac:dyDescent="0.35">
      <c r="A577">
        <v>836</v>
      </c>
      <c r="B577">
        <v>65.599999999999994</v>
      </c>
    </row>
    <row r="578" spans="1:2" x14ac:dyDescent="0.35">
      <c r="A578">
        <v>837</v>
      </c>
      <c r="B578">
        <v>81.2</v>
      </c>
    </row>
    <row r="579" spans="1:2" x14ac:dyDescent="0.35">
      <c r="A579">
        <v>838</v>
      </c>
      <c r="B579">
        <v>85.7</v>
      </c>
    </row>
    <row r="580" spans="1:2" x14ac:dyDescent="0.35">
      <c r="A580">
        <v>839</v>
      </c>
      <c r="B580">
        <v>60.8</v>
      </c>
    </row>
    <row r="581" spans="1:2" x14ac:dyDescent="0.35">
      <c r="A581">
        <v>841</v>
      </c>
      <c r="B581">
        <v>82.2</v>
      </c>
    </row>
    <row r="582" spans="1:2" x14ac:dyDescent="0.35">
      <c r="A582">
        <v>842</v>
      </c>
      <c r="B582">
        <v>69.8</v>
      </c>
    </row>
    <row r="583" spans="1:2" x14ac:dyDescent="0.35">
      <c r="A583">
        <v>844</v>
      </c>
      <c r="B583">
        <v>76.8</v>
      </c>
    </row>
    <row r="584" spans="1:2" x14ac:dyDescent="0.35">
      <c r="A584">
        <v>845</v>
      </c>
      <c r="B584">
        <v>77.400000000000006</v>
      </c>
    </row>
    <row r="585" spans="1:2" x14ac:dyDescent="0.35">
      <c r="A585">
        <v>846</v>
      </c>
      <c r="B585">
        <v>65.3</v>
      </c>
    </row>
    <row r="586" spans="1:2" x14ac:dyDescent="0.35">
      <c r="A586">
        <v>847</v>
      </c>
      <c r="B586">
        <v>51.3</v>
      </c>
    </row>
    <row r="587" spans="1:2" x14ac:dyDescent="0.35">
      <c r="A587">
        <v>848</v>
      </c>
      <c r="B587">
        <v>84.9</v>
      </c>
    </row>
    <row r="588" spans="1:2" x14ac:dyDescent="0.35">
      <c r="A588">
        <v>849</v>
      </c>
      <c r="B588">
        <v>72.599999999999994</v>
      </c>
    </row>
    <row r="589" spans="1:2" x14ac:dyDescent="0.35">
      <c r="A589">
        <v>850</v>
      </c>
      <c r="B589">
        <v>81.5</v>
      </c>
    </row>
    <row r="590" spans="1:2" x14ac:dyDescent="0.35">
      <c r="A590">
        <v>851</v>
      </c>
      <c r="B590">
        <v>50.8</v>
      </c>
    </row>
    <row r="591" spans="1:2" x14ac:dyDescent="0.35">
      <c r="A591">
        <v>852</v>
      </c>
      <c r="B591">
        <v>60.1</v>
      </c>
    </row>
    <row r="592" spans="1:2" x14ac:dyDescent="0.35">
      <c r="A592">
        <v>854</v>
      </c>
      <c r="B592">
        <v>67.900000000000006</v>
      </c>
    </row>
    <row r="593" spans="1:2" x14ac:dyDescent="0.35">
      <c r="A593">
        <v>856</v>
      </c>
      <c r="B593">
        <v>73.599999999999994</v>
      </c>
    </row>
    <row r="594" spans="1:2" x14ac:dyDescent="0.35">
      <c r="A594">
        <v>857</v>
      </c>
      <c r="B594">
        <v>71.900000000000006</v>
      </c>
    </row>
    <row r="595" spans="1:2" x14ac:dyDescent="0.35">
      <c r="A595">
        <v>858</v>
      </c>
      <c r="B595">
        <v>53.1</v>
      </c>
    </row>
    <row r="596" spans="1:2" x14ac:dyDescent="0.35">
      <c r="A596">
        <v>859</v>
      </c>
      <c r="B596">
        <v>67.400000000000006</v>
      </c>
    </row>
    <row r="597" spans="1:2" x14ac:dyDescent="0.35">
      <c r="A597">
        <v>861</v>
      </c>
      <c r="B597">
        <v>54.2</v>
      </c>
    </row>
    <row r="598" spans="1:2" x14ac:dyDescent="0.35">
      <c r="A598">
        <v>862</v>
      </c>
      <c r="B598">
        <v>79.2</v>
      </c>
    </row>
    <row r="599" spans="1:2" x14ac:dyDescent="0.35">
      <c r="A599">
        <v>863</v>
      </c>
      <c r="B599">
        <v>71.8</v>
      </c>
    </row>
    <row r="600" spans="1:2" x14ac:dyDescent="0.35">
      <c r="A600">
        <v>865</v>
      </c>
      <c r="B600">
        <v>67.5</v>
      </c>
    </row>
    <row r="601" spans="1:2" x14ac:dyDescent="0.35">
      <c r="A601">
        <v>866</v>
      </c>
      <c r="B601">
        <v>67.2</v>
      </c>
    </row>
    <row r="602" spans="1:2" x14ac:dyDescent="0.35">
      <c r="A602">
        <v>867</v>
      </c>
      <c r="B602">
        <v>77.7</v>
      </c>
    </row>
    <row r="603" spans="1:2" x14ac:dyDescent="0.35">
      <c r="A603">
        <v>868</v>
      </c>
      <c r="B603">
        <v>66.900000000000006</v>
      </c>
    </row>
    <row r="604" spans="1:2" x14ac:dyDescent="0.35">
      <c r="A604">
        <v>869</v>
      </c>
      <c r="B604">
        <v>76.5</v>
      </c>
    </row>
    <row r="605" spans="1:2" x14ac:dyDescent="0.35">
      <c r="A605">
        <v>870</v>
      </c>
      <c r="B605">
        <v>78.5</v>
      </c>
    </row>
    <row r="606" spans="1:2" x14ac:dyDescent="0.35">
      <c r="A606">
        <v>873</v>
      </c>
      <c r="B606">
        <v>73.599999999999994</v>
      </c>
    </row>
    <row r="607" spans="1:2" x14ac:dyDescent="0.35">
      <c r="A607">
        <v>874</v>
      </c>
      <c r="B607">
        <v>56.3</v>
      </c>
    </row>
    <row r="608" spans="1:2" x14ac:dyDescent="0.35">
      <c r="A608">
        <v>876</v>
      </c>
      <c r="B608">
        <v>62.4</v>
      </c>
    </row>
    <row r="609" spans="1:2" x14ac:dyDescent="0.35">
      <c r="A609">
        <v>877</v>
      </c>
      <c r="B609">
        <v>75.7</v>
      </c>
    </row>
    <row r="610" spans="1:2" x14ac:dyDescent="0.35">
      <c r="A610">
        <v>878</v>
      </c>
      <c r="B610">
        <v>26</v>
      </c>
    </row>
    <row r="611" spans="1:2" x14ac:dyDescent="0.35">
      <c r="A611">
        <v>879</v>
      </c>
      <c r="B611">
        <v>70.400000000000006</v>
      </c>
    </row>
    <row r="612" spans="1:2" x14ac:dyDescent="0.35">
      <c r="A612">
        <v>881</v>
      </c>
      <c r="B612">
        <v>79.7</v>
      </c>
    </row>
    <row r="613" spans="1:2" x14ac:dyDescent="0.35">
      <c r="A613">
        <v>882</v>
      </c>
      <c r="B613">
        <v>61.1</v>
      </c>
    </row>
    <row r="614" spans="1:2" x14ac:dyDescent="0.35">
      <c r="A614">
        <v>883</v>
      </c>
      <c r="B614">
        <v>47.7</v>
      </c>
    </row>
    <row r="615" spans="1:2" x14ac:dyDescent="0.35">
      <c r="A615">
        <v>884</v>
      </c>
      <c r="B615">
        <v>58.1</v>
      </c>
    </row>
    <row r="616" spans="1:2" x14ac:dyDescent="0.35">
      <c r="A616">
        <v>885</v>
      </c>
      <c r="B616">
        <v>74.7</v>
      </c>
    </row>
    <row r="617" spans="1:2" x14ac:dyDescent="0.35">
      <c r="A617">
        <v>886</v>
      </c>
      <c r="B617">
        <v>32.4</v>
      </c>
    </row>
    <row r="618" spans="1:2" x14ac:dyDescent="0.35">
      <c r="A618">
        <v>887</v>
      </c>
      <c r="B618">
        <v>63.2</v>
      </c>
    </row>
    <row r="619" spans="1:2" x14ac:dyDescent="0.35">
      <c r="A619">
        <v>888</v>
      </c>
      <c r="B619">
        <v>86.7</v>
      </c>
    </row>
    <row r="620" spans="1:2" x14ac:dyDescent="0.35">
      <c r="A620">
        <v>889</v>
      </c>
      <c r="B620">
        <v>19.3</v>
      </c>
    </row>
    <row r="621" spans="1:2" x14ac:dyDescent="0.35">
      <c r="A621">
        <v>890</v>
      </c>
      <c r="B621">
        <v>65.8</v>
      </c>
    </row>
    <row r="622" spans="1:2" x14ac:dyDescent="0.35">
      <c r="A622">
        <v>891</v>
      </c>
      <c r="B622">
        <v>86</v>
      </c>
    </row>
    <row r="623" spans="1:2" x14ac:dyDescent="0.35">
      <c r="A623">
        <v>893</v>
      </c>
      <c r="B623">
        <v>60</v>
      </c>
    </row>
    <row r="624" spans="1:2" x14ac:dyDescent="0.35">
      <c r="A624">
        <v>894</v>
      </c>
      <c r="B624">
        <v>74.8</v>
      </c>
    </row>
    <row r="625" spans="1:2" x14ac:dyDescent="0.35">
      <c r="A625">
        <v>895</v>
      </c>
      <c r="B625">
        <v>70.8</v>
      </c>
    </row>
    <row r="626" spans="1:2" x14ac:dyDescent="0.35">
      <c r="A626">
        <v>896</v>
      </c>
      <c r="B626">
        <v>74</v>
      </c>
    </row>
    <row r="627" spans="1:2" x14ac:dyDescent="0.35">
      <c r="A627">
        <v>897</v>
      </c>
      <c r="B627">
        <v>68.7</v>
      </c>
    </row>
    <row r="628" spans="1:2" x14ac:dyDescent="0.35">
      <c r="A628">
        <v>898</v>
      </c>
      <c r="B628">
        <v>73.5</v>
      </c>
    </row>
    <row r="629" spans="1:2" x14ac:dyDescent="0.35">
      <c r="A629">
        <v>900</v>
      </c>
      <c r="B629">
        <v>77.900000000000006</v>
      </c>
    </row>
    <row r="630" spans="1:2" x14ac:dyDescent="0.35">
      <c r="A630">
        <v>902</v>
      </c>
      <c r="B630">
        <v>75.900000000000006</v>
      </c>
    </row>
    <row r="631" spans="1:2" x14ac:dyDescent="0.35">
      <c r="A631">
        <v>906</v>
      </c>
      <c r="B631">
        <v>75.8</v>
      </c>
    </row>
    <row r="632" spans="1:2" x14ac:dyDescent="0.35">
      <c r="A632">
        <v>907</v>
      </c>
      <c r="B632">
        <v>67.3</v>
      </c>
    </row>
    <row r="633" spans="1:2" x14ac:dyDescent="0.35">
      <c r="A633">
        <v>910</v>
      </c>
      <c r="B633">
        <v>46.4</v>
      </c>
    </row>
    <row r="634" spans="1:2" x14ac:dyDescent="0.35">
      <c r="A634">
        <v>911</v>
      </c>
      <c r="B634">
        <v>73.8</v>
      </c>
    </row>
    <row r="635" spans="1:2" x14ac:dyDescent="0.35">
      <c r="A635">
        <v>912</v>
      </c>
      <c r="B635">
        <v>65.8</v>
      </c>
    </row>
    <row r="636" spans="1:2" x14ac:dyDescent="0.35">
      <c r="A636">
        <v>913</v>
      </c>
      <c r="B636">
        <v>66.400000000000006</v>
      </c>
    </row>
    <row r="637" spans="1:2" x14ac:dyDescent="0.35">
      <c r="A637">
        <v>914</v>
      </c>
      <c r="B637">
        <v>57</v>
      </c>
    </row>
    <row r="638" spans="1:2" x14ac:dyDescent="0.35">
      <c r="A638">
        <v>915</v>
      </c>
      <c r="B638">
        <v>63.7</v>
      </c>
    </row>
    <row r="639" spans="1:2" x14ac:dyDescent="0.35">
      <c r="A639">
        <v>916</v>
      </c>
      <c r="B639">
        <v>72.400000000000006</v>
      </c>
    </row>
    <row r="640" spans="1:2" x14ac:dyDescent="0.35">
      <c r="A640">
        <v>917</v>
      </c>
      <c r="B640">
        <v>70.8</v>
      </c>
    </row>
    <row r="641" spans="1:2" x14ac:dyDescent="0.35">
      <c r="A641">
        <v>917</v>
      </c>
      <c r="B641">
        <v>71.599999999999994</v>
      </c>
    </row>
    <row r="642" spans="1:2" x14ac:dyDescent="0.35">
      <c r="A642">
        <v>918</v>
      </c>
      <c r="B642">
        <v>0</v>
      </c>
    </row>
    <row r="643" spans="1:2" x14ac:dyDescent="0.35">
      <c r="A643">
        <v>919</v>
      </c>
      <c r="B643">
        <v>0</v>
      </c>
    </row>
    <row r="644" spans="1:2" x14ac:dyDescent="0.35">
      <c r="A644">
        <v>920</v>
      </c>
      <c r="B644">
        <v>56.4</v>
      </c>
    </row>
    <row r="645" spans="1:2" x14ac:dyDescent="0.35">
      <c r="A645">
        <v>921</v>
      </c>
      <c r="B645">
        <v>42.5</v>
      </c>
    </row>
    <row r="646" spans="1:2" x14ac:dyDescent="0.35">
      <c r="A646">
        <v>923</v>
      </c>
      <c r="B646">
        <v>73.7</v>
      </c>
    </row>
    <row r="647" spans="1:2" x14ac:dyDescent="0.35">
      <c r="A647">
        <v>924</v>
      </c>
      <c r="B647">
        <v>34.1</v>
      </c>
    </row>
    <row r="648" spans="1:2" x14ac:dyDescent="0.35">
      <c r="A648">
        <v>925</v>
      </c>
      <c r="B648">
        <v>65</v>
      </c>
    </row>
    <row r="649" spans="1:2" x14ac:dyDescent="0.35">
      <c r="A649">
        <v>926</v>
      </c>
      <c r="B649">
        <v>73.2</v>
      </c>
    </row>
    <row r="650" spans="1:2" x14ac:dyDescent="0.35">
      <c r="A650">
        <v>928</v>
      </c>
      <c r="B650">
        <v>72.400000000000006</v>
      </c>
    </row>
    <row r="651" spans="1:2" x14ac:dyDescent="0.35">
      <c r="A651">
        <v>929</v>
      </c>
      <c r="B651">
        <v>50.2</v>
      </c>
    </row>
    <row r="652" spans="1:2" x14ac:dyDescent="0.35">
      <c r="A652">
        <v>930</v>
      </c>
      <c r="B652">
        <v>54.2</v>
      </c>
    </row>
    <row r="653" spans="1:2" x14ac:dyDescent="0.35">
      <c r="A653">
        <v>931</v>
      </c>
      <c r="B653">
        <v>68.8</v>
      </c>
    </row>
    <row r="654" spans="1:2" x14ac:dyDescent="0.35">
      <c r="A654">
        <v>932</v>
      </c>
      <c r="B654">
        <v>74.400000000000006</v>
      </c>
    </row>
    <row r="655" spans="1:2" x14ac:dyDescent="0.35">
      <c r="A655">
        <v>933</v>
      </c>
      <c r="B655">
        <v>70.599999999999994</v>
      </c>
    </row>
    <row r="656" spans="1:2" x14ac:dyDescent="0.35">
      <c r="A656">
        <v>934</v>
      </c>
      <c r="B656">
        <v>66.8</v>
      </c>
    </row>
    <row r="657" spans="1:2" x14ac:dyDescent="0.35">
      <c r="A657">
        <v>936</v>
      </c>
      <c r="B657">
        <v>67.400000000000006</v>
      </c>
    </row>
    <row r="658" spans="1:2" x14ac:dyDescent="0.35">
      <c r="A658">
        <v>937</v>
      </c>
      <c r="B658">
        <v>0</v>
      </c>
    </row>
    <row r="659" spans="1:2" x14ac:dyDescent="0.35">
      <c r="A659">
        <v>938</v>
      </c>
      <c r="B659">
        <v>59.2</v>
      </c>
    </row>
    <row r="660" spans="1:2" x14ac:dyDescent="0.35">
      <c r="A660">
        <v>939</v>
      </c>
      <c r="B660">
        <v>60.4</v>
      </c>
    </row>
    <row r="661" spans="1:2" x14ac:dyDescent="0.35">
      <c r="A661">
        <v>940</v>
      </c>
      <c r="B661">
        <v>63.2</v>
      </c>
    </row>
    <row r="662" spans="1:2" x14ac:dyDescent="0.35">
      <c r="A662">
        <v>941</v>
      </c>
      <c r="B662">
        <v>76</v>
      </c>
    </row>
    <row r="663" spans="1:2" x14ac:dyDescent="0.35">
      <c r="A663">
        <v>1001</v>
      </c>
      <c r="B663">
        <v>68.5</v>
      </c>
    </row>
    <row r="664" spans="1:2" x14ac:dyDescent="0.35">
      <c r="A664">
        <v>1008</v>
      </c>
      <c r="B664">
        <v>68.8</v>
      </c>
    </row>
    <row r="665" spans="1:2" x14ac:dyDescent="0.35">
      <c r="A665">
        <v>1014</v>
      </c>
      <c r="B665">
        <v>72.2</v>
      </c>
    </row>
    <row r="666" spans="1:2" x14ac:dyDescent="0.35">
      <c r="A666">
        <v>1051</v>
      </c>
      <c r="B666">
        <v>65.599999999999994</v>
      </c>
    </row>
    <row r="667" spans="1:2" x14ac:dyDescent="0.35">
      <c r="A667">
        <v>1053</v>
      </c>
      <c r="B667">
        <v>74.599999999999994</v>
      </c>
    </row>
    <row r="668" spans="1:2" x14ac:dyDescent="0.35">
      <c r="A668">
        <v>1061</v>
      </c>
      <c r="B668">
        <v>75.7</v>
      </c>
    </row>
    <row r="669" spans="1:2" x14ac:dyDescent="0.35">
      <c r="A669">
        <v>1062</v>
      </c>
      <c r="B669">
        <v>65.099999999999994</v>
      </c>
    </row>
    <row r="670" spans="1:2" x14ac:dyDescent="0.35">
      <c r="A670">
        <v>1063</v>
      </c>
      <c r="B670">
        <v>34.4</v>
      </c>
    </row>
    <row r="671" spans="1:2" x14ac:dyDescent="0.35">
      <c r="A671">
        <v>1064</v>
      </c>
      <c r="B671">
        <v>76.8</v>
      </c>
    </row>
    <row r="672" spans="1:2" x14ac:dyDescent="0.35">
      <c r="A672">
        <v>1065</v>
      </c>
      <c r="B672">
        <v>71.8</v>
      </c>
    </row>
    <row r="673" spans="1:2" x14ac:dyDescent="0.35">
      <c r="A673">
        <v>1066</v>
      </c>
      <c r="B673">
        <v>64.400000000000006</v>
      </c>
    </row>
    <row r="674" spans="1:2" x14ac:dyDescent="0.35">
      <c r="A674">
        <v>1067</v>
      </c>
      <c r="B674">
        <v>71.5</v>
      </c>
    </row>
    <row r="675" spans="1:2" x14ac:dyDescent="0.35">
      <c r="A675">
        <v>1068</v>
      </c>
      <c r="B675">
        <v>72.099999999999994</v>
      </c>
    </row>
    <row r="676" spans="1:2" x14ac:dyDescent="0.35">
      <c r="A676">
        <v>1069</v>
      </c>
      <c r="B676">
        <v>62.4</v>
      </c>
    </row>
    <row r="677" spans="1:2" x14ac:dyDescent="0.35">
      <c r="A677">
        <v>1070</v>
      </c>
      <c r="B677">
        <v>64.2</v>
      </c>
    </row>
    <row r="678" spans="1:2" x14ac:dyDescent="0.35">
      <c r="A678">
        <v>1071</v>
      </c>
      <c r="B678">
        <v>76.2</v>
      </c>
    </row>
    <row r="679" spans="1:2" x14ac:dyDescent="0.35">
      <c r="A679">
        <v>1072</v>
      </c>
      <c r="B679">
        <v>80.400000000000006</v>
      </c>
    </row>
    <row r="680" spans="1:2" x14ac:dyDescent="0.35">
      <c r="A680">
        <v>1073</v>
      </c>
      <c r="B680">
        <v>70</v>
      </c>
    </row>
    <row r="681" spans="1:2" x14ac:dyDescent="0.35">
      <c r="A681">
        <v>1074</v>
      </c>
      <c r="B681">
        <v>51.4</v>
      </c>
    </row>
    <row r="682" spans="1:2" x14ac:dyDescent="0.35">
      <c r="A682">
        <v>1075</v>
      </c>
      <c r="B682">
        <v>72.8</v>
      </c>
    </row>
    <row r="683" spans="1:2" x14ac:dyDescent="0.35">
      <c r="A683">
        <v>1076</v>
      </c>
      <c r="B683">
        <v>74.099999999999994</v>
      </c>
    </row>
    <row r="684" spans="1:2" x14ac:dyDescent="0.35">
      <c r="A684">
        <v>1077</v>
      </c>
      <c r="B684">
        <v>24</v>
      </c>
    </row>
    <row r="685" spans="1:2" x14ac:dyDescent="0.35">
      <c r="A685">
        <v>1078</v>
      </c>
      <c r="B685">
        <v>71.7</v>
      </c>
    </row>
    <row r="686" spans="1:2" x14ac:dyDescent="0.35">
      <c r="A686">
        <v>1079</v>
      </c>
      <c r="B686">
        <v>75.599999999999994</v>
      </c>
    </row>
    <row r="687" spans="1:2" x14ac:dyDescent="0.35">
      <c r="A687">
        <v>1080</v>
      </c>
      <c r="B687">
        <v>79</v>
      </c>
    </row>
    <row r="688" spans="1:2" x14ac:dyDescent="0.35">
      <c r="A688">
        <v>1081</v>
      </c>
      <c r="B688">
        <v>54.8</v>
      </c>
    </row>
    <row r="689" spans="1:2" x14ac:dyDescent="0.35">
      <c r="A689">
        <v>1082</v>
      </c>
      <c r="B689">
        <v>76.900000000000006</v>
      </c>
    </row>
    <row r="690" spans="1:2" x14ac:dyDescent="0.35">
      <c r="A690">
        <v>1083</v>
      </c>
      <c r="B690">
        <v>62</v>
      </c>
    </row>
    <row r="691" spans="1:2" x14ac:dyDescent="0.35">
      <c r="A691">
        <v>1084</v>
      </c>
      <c r="B691">
        <v>73.8</v>
      </c>
    </row>
    <row r="692" spans="1:2" x14ac:dyDescent="0.35">
      <c r="A692">
        <v>1085</v>
      </c>
      <c r="B692">
        <v>64.3</v>
      </c>
    </row>
    <row r="693" spans="1:2" x14ac:dyDescent="0.35">
      <c r="A693">
        <v>1086</v>
      </c>
      <c r="B693">
        <v>47.9</v>
      </c>
    </row>
    <row r="694" spans="1:2" x14ac:dyDescent="0.35">
      <c r="A694">
        <v>1087</v>
      </c>
      <c r="B694">
        <v>61.1</v>
      </c>
    </row>
    <row r="695" spans="1:2" x14ac:dyDescent="0.35">
      <c r="A695">
        <v>1088</v>
      </c>
      <c r="B695">
        <v>79.400000000000006</v>
      </c>
    </row>
    <row r="696" spans="1:2" x14ac:dyDescent="0.35">
      <c r="A696">
        <v>1089</v>
      </c>
      <c r="B696">
        <v>76.5</v>
      </c>
    </row>
    <row r="697" spans="1:2" x14ac:dyDescent="0.35">
      <c r="A697">
        <v>1090</v>
      </c>
      <c r="B697">
        <v>77.8</v>
      </c>
    </row>
    <row r="698" spans="1:2" x14ac:dyDescent="0.35">
      <c r="A698">
        <v>1091</v>
      </c>
      <c r="B698">
        <v>54.4</v>
      </c>
    </row>
    <row r="699" spans="1:2" x14ac:dyDescent="0.35">
      <c r="A699">
        <v>1092</v>
      </c>
      <c r="B699">
        <v>74.400000000000006</v>
      </c>
    </row>
    <row r="700" spans="1:2" x14ac:dyDescent="0.35">
      <c r="A700">
        <v>1093</v>
      </c>
      <c r="B700">
        <v>58.9</v>
      </c>
    </row>
    <row r="701" spans="1:2" x14ac:dyDescent="0.35">
      <c r="A701">
        <v>1094</v>
      </c>
      <c r="B701">
        <v>71.099999999999994</v>
      </c>
    </row>
    <row r="702" spans="1:2" x14ac:dyDescent="0.35">
      <c r="A702">
        <v>1095</v>
      </c>
      <c r="B702">
        <v>71.3</v>
      </c>
    </row>
    <row r="703" spans="1:2" x14ac:dyDescent="0.35">
      <c r="A703">
        <v>1096</v>
      </c>
      <c r="B703">
        <v>70.7</v>
      </c>
    </row>
    <row r="704" spans="1:2" x14ac:dyDescent="0.35">
      <c r="A704">
        <v>1097</v>
      </c>
      <c r="B704">
        <v>55.6</v>
      </c>
    </row>
    <row r="705" spans="1:2" x14ac:dyDescent="0.35">
      <c r="A705">
        <v>1098</v>
      </c>
      <c r="B705">
        <v>72.099999999999994</v>
      </c>
    </row>
    <row r="706" spans="1:2" x14ac:dyDescent="0.35">
      <c r="A706">
        <v>1099</v>
      </c>
      <c r="B706">
        <v>68.3</v>
      </c>
    </row>
    <row r="707" spans="1:2" x14ac:dyDescent="0.35">
      <c r="A707">
        <v>1100</v>
      </c>
      <c r="B707">
        <v>63.9</v>
      </c>
    </row>
    <row r="708" spans="1:2" x14ac:dyDescent="0.35">
      <c r="A708">
        <v>1101</v>
      </c>
      <c r="B708">
        <v>70</v>
      </c>
    </row>
    <row r="709" spans="1:2" x14ac:dyDescent="0.35">
      <c r="A709">
        <v>1102</v>
      </c>
      <c r="B709">
        <v>67.099999999999994</v>
      </c>
    </row>
    <row r="710" spans="1:2" x14ac:dyDescent="0.35">
      <c r="A710">
        <v>1103</v>
      </c>
      <c r="B710">
        <v>61.8</v>
      </c>
    </row>
    <row r="711" spans="1:2" x14ac:dyDescent="0.35">
      <c r="A711">
        <v>1104</v>
      </c>
      <c r="B711">
        <v>74.8</v>
      </c>
    </row>
    <row r="712" spans="1:2" x14ac:dyDescent="0.35">
      <c r="A712">
        <v>1105</v>
      </c>
      <c r="B712">
        <v>65.400000000000006</v>
      </c>
    </row>
    <row r="713" spans="1:2" x14ac:dyDescent="0.35">
      <c r="A713">
        <v>1106</v>
      </c>
      <c r="B713">
        <v>56</v>
      </c>
    </row>
    <row r="714" spans="1:2" x14ac:dyDescent="0.35">
      <c r="A714">
        <v>1107</v>
      </c>
      <c r="B714">
        <v>77.3</v>
      </c>
    </row>
    <row r="715" spans="1:2" x14ac:dyDescent="0.35">
      <c r="A715">
        <v>1108</v>
      </c>
      <c r="B715">
        <v>63.9</v>
      </c>
    </row>
    <row r="716" spans="1:2" x14ac:dyDescent="0.35">
      <c r="A716">
        <v>1109</v>
      </c>
      <c r="B716">
        <v>61.3</v>
      </c>
    </row>
    <row r="717" spans="1:2" x14ac:dyDescent="0.35">
      <c r="A717">
        <v>1110</v>
      </c>
      <c r="B717">
        <v>54</v>
      </c>
    </row>
    <row r="718" spans="1:2" x14ac:dyDescent="0.35">
      <c r="A718">
        <v>1111</v>
      </c>
      <c r="B718">
        <v>70.2</v>
      </c>
    </row>
    <row r="719" spans="1:2" x14ac:dyDescent="0.35">
      <c r="A719">
        <v>1112</v>
      </c>
      <c r="B719">
        <v>74.7</v>
      </c>
    </row>
    <row r="720" spans="1:2" x14ac:dyDescent="0.35">
      <c r="A720">
        <v>1113</v>
      </c>
      <c r="B720">
        <v>67.3</v>
      </c>
    </row>
    <row r="721" spans="1:2" x14ac:dyDescent="0.35">
      <c r="A721">
        <v>1114</v>
      </c>
      <c r="B721">
        <v>57.2</v>
      </c>
    </row>
    <row r="722" spans="1:2" x14ac:dyDescent="0.35">
      <c r="A722">
        <v>1115</v>
      </c>
      <c r="B722">
        <v>71.5</v>
      </c>
    </row>
    <row r="723" spans="1:2" x14ac:dyDescent="0.35">
      <c r="A723">
        <v>1116</v>
      </c>
      <c r="B723">
        <v>61.3</v>
      </c>
    </row>
    <row r="724" spans="1:2" x14ac:dyDescent="0.35">
      <c r="A724">
        <v>1117</v>
      </c>
      <c r="B724">
        <v>64.8</v>
      </c>
    </row>
    <row r="725" spans="1:2" x14ac:dyDescent="0.35">
      <c r="A725">
        <v>1118</v>
      </c>
      <c r="B725">
        <v>73.900000000000006</v>
      </c>
    </row>
    <row r="726" spans="1:2" x14ac:dyDescent="0.35">
      <c r="A726">
        <v>1119</v>
      </c>
      <c r="B726">
        <v>69.900000000000006</v>
      </c>
    </row>
    <row r="727" spans="1:2" x14ac:dyDescent="0.35">
      <c r="A727">
        <v>1120</v>
      </c>
      <c r="B727">
        <v>65.3</v>
      </c>
    </row>
    <row r="728" spans="1:2" x14ac:dyDescent="0.35">
      <c r="A728">
        <v>1121</v>
      </c>
      <c r="B728">
        <v>68.2</v>
      </c>
    </row>
    <row r="729" spans="1:2" x14ac:dyDescent="0.35">
      <c r="A729">
        <v>1122</v>
      </c>
      <c r="B729">
        <v>25.7</v>
      </c>
    </row>
    <row r="730" spans="1:2" x14ac:dyDescent="0.35">
      <c r="A730">
        <v>1123</v>
      </c>
      <c r="B730">
        <v>25.9</v>
      </c>
    </row>
    <row r="731" spans="1:2" x14ac:dyDescent="0.35">
      <c r="A731">
        <v>1125</v>
      </c>
      <c r="B731">
        <v>55</v>
      </c>
    </row>
    <row r="732" spans="1:2" x14ac:dyDescent="0.35">
      <c r="A732">
        <v>1126</v>
      </c>
      <c r="B732">
        <v>70.2</v>
      </c>
    </row>
    <row r="733" spans="1:2" x14ac:dyDescent="0.35">
      <c r="A733">
        <v>1127</v>
      </c>
      <c r="B733">
        <v>38</v>
      </c>
    </row>
    <row r="734" spans="1:2" x14ac:dyDescent="0.35">
      <c r="A734">
        <v>1129</v>
      </c>
      <c r="B734">
        <v>36.4</v>
      </c>
    </row>
    <row r="735" spans="1:2" x14ac:dyDescent="0.35">
      <c r="A735">
        <v>1130</v>
      </c>
      <c r="B735">
        <v>70.900000000000006</v>
      </c>
    </row>
    <row r="736" spans="1:2" x14ac:dyDescent="0.35">
      <c r="A736">
        <v>1131</v>
      </c>
      <c r="B736">
        <v>63.1</v>
      </c>
    </row>
    <row r="737" spans="1:2" x14ac:dyDescent="0.35">
      <c r="A737">
        <v>1132</v>
      </c>
      <c r="B737">
        <v>81.099999999999994</v>
      </c>
    </row>
    <row r="738" spans="1:2" x14ac:dyDescent="0.35">
      <c r="A738">
        <v>1133</v>
      </c>
      <c r="B738">
        <v>62.9</v>
      </c>
    </row>
    <row r="739" spans="1:2" x14ac:dyDescent="0.35">
      <c r="A739">
        <v>1134</v>
      </c>
      <c r="B739">
        <v>60.7</v>
      </c>
    </row>
    <row r="740" spans="1:2" x14ac:dyDescent="0.35">
      <c r="A740">
        <v>1135</v>
      </c>
      <c r="B740">
        <v>79.5</v>
      </c>
    </row>
    <row r="741" spans="1:2" x14ac:dyDescent="0.35">
      <c r="A741">
        <v>1136</v>
      </c>
      <c r="B741">
        <v>70.2</v>
      </c>
    </row>
    <row r="742" spans="1:2" x14ac:dyDescent="0.35">
      <c r="A742">
        <v>1136</v>
      </c>
      <c r="B742">
        <v>69.2</v>
      </c>
    </row>
    <row r="743" spans="1:2" x14ac:dyDescent="0.35">
      <c r="A743">
        <v>1137</v>
      </c>
      <c r="B743">
        <v>75.5</v>
      </c>
    </row>
    <row r="744" spans="1:2" x14ac:dyDescent="0.35">
      <c r="A744">
        <v>1138</v>
      </c>
      <c r="B744">
        <v>58.4</v>
      </c>
    </row>
    <row r="745" spans="1:2" x14ac:dyDescent="0.35">
      <c r="A745">
        <v>1139</v>
      </c>
      <c r="B745">
        <v>66.3</v>
      </c>
    </row>
    <row r="746" spans="1:2" x14ac:dyDescent="0.35">
      <c r="A746">
        <v>1140</v>
      </c>
      <c r="B746">
        <v>63.3</v>
      </c>
    </row>
    <row r="747" spans="1:2" x14ac:dyDescent="0.35">
      <c r="A747">
        <v>1141</v>
      </c>
      <c r="B747">
        <v>75.099999999999994</v>
      </c>
    </row>
    <row r="748" spans="1:2" x14ac:dyDescent="0.35">
      <c r="A748">
        <v>1141</v>
      </c>
      <c r="B748">
        <v>76.2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04"/>
  <sheetViews>
    <sheetView workbookViewId="0">
      <selection activeCell="P16" sqref="P16:T31"/>
    </sheetView>
  </sheetViews>
  <sheetFormatPr defaultColWidth="10.6640625" defaultRowHeight="15.5" x14ac:dyDescent="0.35"/>
  <cols>
    <col min="11" max="11" width="79.33203125" customWidth="1"/>
  </cols>
  <sheetData>
    <row r="1" spans="1:11" x14ac:dyDescent="0.35">
      <c r="A1" t="s">
        <v>5</v>
      </c>
      <c r="B1" t="s">
        <v>6</v>
      </c>
      <c r="I1" t="s">
        <v>5</v>
      </c>
      <c r="J1" t="s">
        <v>2989</v>
      </c>
      <c r="K1" t="s">
        <v>2990</v>
      </c>
    </row>
    <row r="3" spans="1:11" x14ac:dyDescent="0.35">
      <c r="I3">
        <v>332</v>
      </c>
      <c r="J3">
        <f>COUNTIF($A:$A,I3)</f>
        <v>36</v>
      </c>
      <c r="K3" t="str">
        <f t="shared" ref="K3:K10" si="0">VLOOKUP(I3,$A:$B,2,0)</f>
        <v>Paralysis agitans</v>
      </c>
    </row>
    <row r="4" spans="1:11" x14ac:dyDescent="0.35">
      <c r="I4">
        <v>333.1</v>
      </c>
      <c r="J4">
        <f t="shared" ref="J4:J37" si="1">COUNTIF($A:$A,I4)</f>
        <v>30</v>
      </c>
      <c r="K4" t="str">
        <f t="shared" si="0"/>
        <v>Essential and other specified forms of tremor</v>
      </c>
    </row>
    <row r="5" spans="1:11" x14ac:dyDescent="0.35">
      <c r="I5">
        <v>333.89</v>
      </c>
      <c r="J5">
        <f t="shared" si="1"/>
        <v>5</v>
      </c>
      <c r="K5" t="str">
        <f t="shared" si="0"/>
        <v>Other fragments of torsion dystonia</v>
      </c>
    </row>
    <row r="6" spans="1:11" x14ac:dyDescent="0.35">
      <c r="I6">
        <v>333</v>
      </c>
      <c r="J6">
        <f t="shared" si="1"/>
        <v>4</v>
      </c>
      <c r="K6" t="str">
        <f t="shared" si="0"/>
        <v>Other degenerative diseases of the basal ganglia</v>
      </c>
    </row>
    <row r="7" spans="1:11" x14ac:dyDescent="0.35">
      <c r="I7">
        <v>781.2</v>
      </c>
      <c r="J7">
        <f t="shared" si="1"/>
        <v>4</v>
      </c>
      <c r="K7" t="str">
        <f t="shared" si="0"/>
        <v>Abnormality of gait</v>
      </c>
    </row>
    <row r="8" spans="1:11" x14ac:dyDescent="0.35">
      <c r="A8">
        <v>332</v>
      </c>
      <c r="B8" t="s">
        <v>40</v>
      </c>
      <c r="I8">
        <v>781</v>
      </c>
      <c r="J8">
        <f t="shared" si="1"/>
        <v>2</v>
      </c>
      <c r="K8" t="str">
        <f t="shared" si="0"/>
        <v>Abnormal involuntary movements</v>
      </c>
    </row>
    <row r="9" spans="1:11" x14ac:dyDescent="0.35">
      <c r="I9">
        <v>333.79</v>
      </c>
      <c r="J9">
        <f t="shared" si="1"/>
        <v>1</v>
      </c>
      <c r="K9" t="str">
        <f t="shared" si="0"/>
        <v>Other acquired torsion dystonia</v>
      </c>
    </row>
    <row r="10" spans="1:11" x14ac:dyDescent="0.35">
      <c r="I10">
        <v>333.71</v>
      </c>
      <c r="J10">
        <f t="shared" si="1"/>
        <v>1</v>
      </c>
      <c r="K10" t="str">
        <f t="shared" si="0"/>
        <v>Athetoid cerebral palsy</v>
      </c>
    </row>
    <row r="11" spans="1:11" x14ac:dyDescent="0.35">
      <c r="A11">
        <v>333.1</v>
      </c>
      <c r="B11" t="s">
        <v>45</v>
      </c>
      <c r="I11" t="s">
        <v>153</v>
      </c>
      <c r="J11">
        <f t="shared" si="1"/>
        <v>255</v>
      </c>
      <c r="K11" t="str">
        <f>VLOOKUP(I11,$A:$B,2,0)</f>
        <v>Parkinson's disease</v>
      </c>
    </row>
    <row r="12" spans="1:11" x14ac:dyDescent="0.35">
      <c r="I12" t="s">
        <v>158</v>
      </c>
      <c r="J12">
        <f t="shared" si="1"/>
        <v>6</v>
      </c>
      <c r="K12" t="str">
        <f t="shared" ref="K12:K37" si="2">VLOOKUP(I12,$A:$B,2,0)</f>
        <v>Other abnormalities of gait and mobility</v>
      </c>
    </row>
    <row r="13" spans="1:11" x14ac:dyDescent="0.35">
      <c r="I13" t="s">
        <v>165</v>
      </c>
      <c r="J13">
        <f t="shared" si="1"/>
        <v>5</v>
      </c>
      <c r="K13" t="str">
        <f t="shared" si="2"/>
        <v>Dystonia, unspecified</v>
      </c>
    </row>
    <row r="14" spans="1:11" x14ac:dyDescent="0.35">
      <c r="A14">
        <v>333.1</v>
      </c>
      <c r="B14" t="s">
        <v>45</v>
      </c>
      <c r="I14" t="s">
        <v>173</v>
      </c>
      <c r="J14">
        <f t="shared" si="1"/>
        <v>105</v>
      </c>
      <c r="K14" t="str">
        <f t="shared" si="2"/>
        <v>Essential tremor</v>
      </c>
    </row>
    <row r="15" spans="1:11" x14ac:dyDescent="0.35">
      <c r="I15" t="s">
        <v>187</v>
      </c>
      <c r="J15">
        <f t="shared" si="1"/>
        <v>1</v>
      </c>
      <c r="K15" t="str">
        <f t="shared" si="2"/>
        <v>Other specified degenerative diseases of basal ganglia</v>
      </c>
    </row>
    <row r="16" spans="1:11" x14ac:dyDescent="0.35">
      <c r="I16" t="s">
        <v>210</v>
      </c>
      <c r="J16">
        <f t="shared" si="1"/>
        <v>74</v>
      </c>
      <c r="K16" t="str">
        <f t="shared" si="2"/>
        <v>Tremor, unspecified</v>
      </c>
    </row>
    <row r="17" spans="1:11" x14ac:dyDescent="0.35">
      <c r="A17">
        <v>332</v>
      </c>
      <c r="B17" t="s">
        <v>40</v>
      </c>
      <c r="I17" t="s">
        <v>232</v>
      </c>
      <c r="J17">
        <f t="shared" si="1"/>
        <v>9</v>
      </c>
      <c r="K17" t="str">
        <f t="shared" si="2"/>
        <v>Other specified forms of tremor</v>
      </c>
    </row>
    <row r="18" spans="1:11" x14ac:dyDescent="0.35">
      <c r="I18" t="s">
        <v>243</v>
      </c>
      <c r="J18">
        <f t="shared" si="1"/>
        <v>11</v>
      </c>
      <c r="K18" t="str">
        <f t="shared" si="2"/>
        <v>Genetic torsion dystonia</v>
      </c>
    </row>
    <row r="19" spans="1:11" x14ac:dyDescent="0.35">
      <c r="I19">
        <v>781.3</v>
      </c>
      <c r="J19">
        <f t="shared" si="1"/>
        <v>1</v>
      </c>
      <c r="K19" t="str">
        <f t="shared" si="2"/>
        <v>Lack of coordination</v>
      </c>
    </row>
    <row r="20" spans="1:11" x14ac:dyDescent="0.35">
      <c r="A20">
        <v>333.89</v>
      </c>
      <c r="B20" t="s">
        <v>58</v>
      </c>
      <c r="I20">
        <v>334.3</v>
      </c>
      <c r="J20">
        <f t="shared" si="1"/>
        <v>1</v>
      </c>
      <c r="K20" t="str">
        <f t="shared" si="2"/>
        <v>Other cerebellar ataxia</v>
      </c>
    </row>
    <row r="21" spans="1:11" x14ac:dyDescent="0.35">
      <c r="I21" t="s">
        <v>411</v>
      </c>
      <c r="J21">
        <f t="shared" si="1"/>
        <v>15</v>
      </c>
      <c r="K21" t="str">
        <f t="shared" si="2"/>
        <v>Spasmodic torticollis</v>
      </c>
    </row>
    <row r="22" spans="1:11" x14ac:dyDescent="0.35">
      <c r="I22" t="s">
        <v>727</v>
      </c>
      <c r="J22">
        <f t="shared" si="1"/>
        <v>1</v>
      </c>
      <c r="K22" t="str">
        <f t="shared" si="2"/>
        <v>Polyneuropathy, unspecified</v>
      </c>
    </row>
    <row r="23" spans="1:11" x14ac:dyDescent="0.35">
      <c r="A23">
        <v>332</v>
      </c>
      <c r="B23" t="s">
        <v>40</v>
      </c>
      <c r="I23" t="s">
        <v>757</v>
      </c>
      <c r="J23">
        <f t="shared" si="1"/>
        <v>1</v>
      </c>
      <c r="K23" t="str">
        <f t="shared" si="2"/>
        <v>Drug induced subacute dyskinesia</v>
      </c>
    </row>
    <row r="24" spans="1:11" x14ac:dyDescent="0.35">
      <c r="I24" t="s">
        <v>982</v>
      </c>
      <c r="J24">
        <f t="shared" si="1"/>
        <v>2</v>
      </c>
      <c r="K24" t="str">
        <f t="shared" si="2"/>
        <v>Unspecified abnormal involuntary movements</v>
      </c>
    </row>
    <row r="25" spans="1:11" x14ac:dyDescent="0.35">
      <c r="I25" t="s">
        <v>1016</v>
      </c>
      <c r="J25">
        <f t="shared" si="1"/>
        <v>1</v>
      </c>
      <c r="K25" t="str">
        <f t="shared" si="2"/>
        <v>Blepharospasm</v>
      </c>
    </row>
    <row r="26" spans="1:11" x14ac:dyDescent="0.35">
      <c r="I26" t="s">
        <v>1063</v>
      </c>
      <c r="J26">
        <f t="shared" si="1"/>
        <v>1</v>
      </c>
      <c r="K26" t="str">
        <f t="shared" si="2"/>
        <v>Drug induced acute dystonia</v>
      </c>
    </row>
    <row r="27" spans="1:11" x14ac:dyDescent="0.35">
      <c r="I27" t="s">
        <v>1087</v>
      </c>
      <c r="J27">
        <f t="shared" si="1"/>
        <v>6</v>
      </c>
      <c r="K27" t="str">
        <f t="shared" si="2"/>
        <v>Myoclonus</v>
      </c>
    </row>
    <row r="28" spans="1:11" x14ac:dyDescent="0.35">
      <c r="A28">
        <v>333.89</v>
      </c>
      <c r="B28" t="s">
        <v>58</v>
      </c>
      <c r="I28" t="s">
        <v>1116</v>
      </c>
      <c r="J28">
        <f t="shared" si="1"/>
        <v>2</v>
      </c>
      <c r="K28" t="str">
        <f t="shared" si="2"/>
        <v>Unsteadiness on feet</v>
      </c>
    </row>
    <row r="29" spans="1:11" x14ac:dyDescent="0.35">
      <c r="I29" t="s">
        <v>1374</v>
      </c>
      <c r="J29">
        <f t="shared" si="1"/>
        <v>1</v>
      </c>
      <c r="K29" t="str">
        <f t="shared" si="2"/>
        <v>Ataxic gait</v>
      </c>
    </row>
    <row r="30" spans="1:11" x14ac:dyDescent="0.35">
      <c r="I30" t="s">
        <v>1479</v>
      </c>
      <c r="J30">
        <f t="shared" si="1"/>
        <v>1</v>
      </c>
      <c r="K30" t="str">
        <f t="shared" si="2"/>
        <v>Other generalized epilepsy and epileptic syndromes, not intractable, without status epilepticus</v>
      </c>
    </row>
    <row r="31" spans="1:11" x14ac:dyDescent="0.35">
      <c r="A31">
        <v>333.1</v>
      </c>
      <c r="B31" t="s">
        <v>45</v>
      </c>
      <c r="I31" t="s">
        <v>1487</v>
      </c>
      <c r="J31">
        <f t="shared" si="1"/>
        <v>1</v>
      </c>
      <c r="K31" t="str">
        <f t="shared" si="2"/>
        <v>Other abnormal involuntary movements</v>
      </c>
    </row>
    <row r="32" spans="1:11" x14ac:dyDescent="0.35">
      <c r="I32" t="s">
        <v>1645</v>
      </c>
      <c r="J32">
        <f t="shared" si="1"/>
        <v>10</v>
      </c>
      <c r="K32" t="str">
        <f t="shared" si="2"/>
        <v>Unspecified abnormalities of gait and mobility</v>
      </c>
    </row>
    <row r="33" spans="1:11" x14ac:dyDescent="0.35">
      <c r="I33" t="s">
        <v>1683</v>
      </c>
      <c r="J33">
        <f t="shared" si="1"/>
        <v>1</v>
      </c>
      <c r="K33" t="str">
        <f t="shared" si="2"/>
        <v>Other dystonia</v>
      </c>
    </row>
    <row r="34" spans="1:11" x14ac:dyDescent="0.35">
      <c r="A34">
        <v>332</v>
      </c>
      <c r="B34" t="s">
        <v>40</v>
      </c>
      <c r="I34" t="s">
        <v>1840</v>
      </c>
      <c r="J34">
        <f t="shared" si="1"/>
        <v>2</v>
      </c>
      <c r="K34" t="str">
        <f t="shared" si="2"/>
        <v>Ataxia, unspecified</v>
      </c>
    </row>
    <row r="35" spans="1:11" x14ac:dyDescent="0.35">
      <c r="I35" t="s">
        <v>2039</v>
      </c>
      <c r="J35">
        <f t="shared" si="1"/>
        <v>1</v>
      </c>
      <c r="K35" t="str">
        <f t="shared" si="2"/>
        <v>Idiopathic progressive neuropathy</v>
      </c>
    </row>
    <row r="36" spans="1:11" x14ac:dyDescent="0.35">
      <c r="I36" t="s">
        <v>2052</v>
      </c>
      <c r="J36">
        <f t="shared" si="1"/>
        <v>1</v>
      </c>
      <c r="K36" t="str">
        <f t="shared" si="2"/>
        <v>Apraxia</v>
      </c>
    </row>
    <row r="37" spans="1:11" x14ac:dyDescent="0.35">
      <c r="A37">
        <v>332</v>
      </c>
      <c r="B37" t="s">
        <v>40</v>
      </c>
      <c r="I37" t="s">
        <v>2209</v>
      </c>
      <c r="J37">
        <f t="shared" si="1"/>
        <v>1</v>
      </c>
      <c r="K37" t="str">
        <f t="shared" si="2"/>
        <v>Other hereditary ataxias</v>
      </c>
    </row>
    <row r="40" spans="1:11" x14ac:dyDescent="0.35">
      <c r="A40">
        <v>333</v>
      </c>
      <c r="B40" t="s">
        <v>82</v>
      </c>
    </row>
    <row r="43" spans="1:11" x14ac:dyDescent="0.35">
      <c r="A43">
        <v>333.1</v>
      </c>
      <c r="B43" t="s">
        <v>45</v>
      </c>
    </row>
    <row r="46" spans="1:11" x14ac:dyDescent="0.35">
      <c r="A46">
        <v>781.2</v>
      </c>
      <c r="B46" t="s">
        <v>89</v>
      </c>
    </row>
    <row r="49" spans="1:2" x14ac:dyDescent="0.35">
      <c r="A49">
        <v>781</v>
      </c>
      <c r="B49" t="s">
        <v>93</v>
      </c>
    </row>
    <row r="52" spans="1:2" x14ac:dyDescent="0.35">
      <c r="A52">
        <v>332</v>
      </c>
      <c r="B52" t="s">
        <v>40</v>
      </c>
    </row>
    <row r="55" spans="1:2" x14ac:dyDescent="0.35">
      <c r="A55">
        <v>333.1</v>
      </c>
      <c r="B55" t="s">
        <v>45</v>
      </c>
    </row>
    <row r="58" spans="1:2" x14ac:dyDescent="0.35">
      <c r="A58">
        <v>332</v>
      </c>
      <c r="B58" t="s">
        <v>40</v>
      </c>
    </row>
    <row r="60" spans="1:2" x14ac:dyDescent="0.35">
      <c r="A60">
        <v>333.1</v>
      </c>
      <c r="B60" t="s">
        <v>45</v>
      </c>
    </row>
    <row r="63" spans="1:2" x14ac:dyDescent="0.35">
      <c r="A63">
        <v>332</v>
      </c>
      <c r="B63" t="s">
        <v>40</v>
      </c>
    </row>
    <row r="66" spans="1:2" x14ac:dyDescent="0.35">
      <c r="A66">
        <v>333.79</v>
      </c>
      <c r="B66" t="s">
        <v>111</v>
      </c>
    </row>
    <row r="69" spans="1:2" x14ac:dyDescent="0.35">
      <c r="A69">
        <v>333.1</v>
      </c>
      <c r="B69" t="s">
        <v>45</v>
      </c>
    </row>
    <row r="72" spans="1:2" x14ac:dyDescent="0.35">
      <c r="A72">
        <v>333.1</v>
      </c>
      <c r="B72" t="s">
        <v>45</v>
      </c>
    </row>
    <row r="75" spans="1:2" x14ac:dyDescent="0.35">
      <c r="A75">
        <v>333.89</v>
      </c>
      <c r="B75" t="s">
        <v>58</v>
      </c>
    </row>
    <row r="78" spans="1:2" x14ac:dyDescent="0.35">
      <c r="A78">
        <v>332</v>
      </c>
      <c r="B78" t="s">
        <v>40</v>
      </c>
    </row>
    <row r="81" spans="1:2" x14ac:dyDescent="0.35">
      <c r="A81">
        <v>332</v>
      </c>
      <c r="B81" t="s">
        <v>40</v>
      </c>
    </row>
    <row r="84" spans="1:2" x14ac:dyDescent="0.35">
      <c r="A84">
        <v>332</v>
      </c>
      <c r="B84" t="s">
        <v>40</v>
      </c>
    </row>
    <row r="87" spans="1:2" x14ac:dyDescent="0.35">
      <c r="A87">
        <v>332</v>
      </c>
      <c r="B87" t="s">
        <v>40</v>
      </c>
    </row>
    <row r="90" spans="1:2" x14ac:dyDescent="0.35">
      <c r="A90">
        <v>332</v>
      </c>
      <c r="B90" t="s">
        <v>40</v>
      </c>
    </row>
    <row r="93" spans="1:2" x14ac:dyDescent="0.35">
      <c r="A93">
        <v>332</v>
      </c>
      <c r="B93" t="s">
        <v>40</v>
      </c>
    </row>
    <row r="95" spans="1:2" x14ac:dyDescent="0.35">
      <c r="A95">
        <v>332</v>
      </c>
      <c r="B95" t="s">
        <v>40</v>
      </c>
    </row>
    <row r="98" spans="1:2" x14ac:dyDescent="0.35">
      <c r="A98">
        <v>333.89</v>
      </c>
      <c r="B98" t="s">
        <v>58</v>
      </c>
    </row>
    <row r="101" spans="1:2" x14ac:dyDescent="0.35">
      <c r="A101">
        <v>333.71</v>
      </c>
      <c r="B101" t="s">
        <v>148</v>
      </c>
    </row>
    <row r="104" spans="1:2" x14ac:dyDescent="0.35">
      <c r="A104" t="s">
        <v>153</v>
      </c>
      <c r="B104" t="s">
        <v>154</v>
      </c>
    </row>
    <row r="107" spans="1:2" x14ac:dyDescent="0.35">
      <c r="A107" t="s">
        <v>158</v>
      </c>
      <c r="B107" t="s">
        <v>159</v>
      </c>
    </row>
    <row r="112" spans="1:2" x14ac:dyDescent="0.35">
      <c r="A112" t="s">
        <v>165</v>
      </c>
      <c r="B112" t="s">
        <v>166</v>
      </c>
    </row>
    <row r="115" spans="1:2" x14ac:dyDescent="0.35">
      <c r="A115" t="s">
        <v>153</v>
      </c>
      <c r="B115" t="s">
        <v>154</v>
      </c>
    </row>
    <row r="118" spans="1:2" x14ac:dyDescent="0.35">
      <c r="A118" t="s">
        <v>173</v>
      </c>
      <c r="B118" t="s">
        <v>174</v>
      </c>
    </row>
    <row r="121" spans="1:2" x14ac:dyDescent="0.35">
      <c r="A121" t="s">
        <v>173</v>
      </c>
      <c r="B121" t="s">
        <v>174</v>
      </c>
    </row>
    <row r="124" spans="1:2" x14ac:dyDescent="0.35">
      <c r="A124" t="s">
        <v>153</v>
      </c>
      <c r="B124" t="s">
        <v>154</v>
      </c>
    </row>
    <row r="127" spans="1:2" x14ac:dyDescent="0.35">
      <c r="A127" t="s">
        <v>173</v>
      </c>
      <c r="B127" t="s">
        <v>174</v>
      </c>
    </row>
    <row r="130" spans="1:2" x14ac:dyDescent="0.35">
      <c r="A130" t="s">
        <v>187</v>
      </c>
      <c r="B130" t="s">
        <v>188</v>
      </c>
    </row>
    <row r="133" spans="1:2" x14ac:dyDescent="0.35">
      <c r="A133" t="s">
        <v>153</v>
      </c>
      <c r="B133" t="s">
        <v>154</v>
      </c>
    </row>
    <row r="136" spans="1:2" x14ac:dyDescent="0.35">
      <c r="A136" t="s">
        <v>153</v>
      </c>
      <c r="B136" t="s">
        <v>154</v>
      </c>
    </row>
    <row r="139" spans="1:2" x14ac:dyDescent="0.35">
      <c r="A139" t="s">
        <v>153</v>
      </c>
      <c r="B139" t="s">
        <v>154</v>
      </c>
    </row>
    <row r="142" spans="1:2" x14ac:dyDescent="0.35">
      <c r="A142" t="s">
        <v>153</v>
      </c>
      <c r="B142" t="s">
        <v>154</v>
      </c>
    </row>
    <row r="145" spans="1:2" x14ac:dyDescent="0.35">
      <c r="A145" t="s">
        <v>153</v>
      </c>
      <c r="B145" t="s">
        <v>154</v>
      </c>
    </row>
    <row r="148" spans="1:2" x14ac:dyDescent="0.35">
      <c r="A148" t="s">
        <v>153</v>
      </c>
      <c r="B148" t="s">
        <v>154</v>
      </c>
    </row>
    <row r="151" spans="1:2" x14ac:dyDescent="0.35">
      <c r="A151" t="s">
        <v>210</v>
      </c>
      <c r="B151" t="s">
        <v>211</v>
      </c>
    </row>
    <row r="154" spans="1:2" x14ac:dyDescent="0.35">
      <c r="A154" t="s">
        <v>153</v>
      </c>
      <c r="B154" t="s">
        <v>154</v>
      </c>
    </row>
    <row r="157" spans="1:2" x14ac:dyDescent="0.35">
      <c r="A157" t="s">
        <v>173</v>
      </c>
      <c r="B157" t="s">
        <v>174</v>
      </c>
    </row>
    <row r="160" spans="1:2" x14ac:dyDescent="0.35">
      <c r="A160" t="s">
        <v>210</v>
      </c>
      <c r="B160" t="s">
        <v>211</v>
      </c>
    </row>
    <row r="165" spans="1:2" x14ac:dyDescent="0.35">
      <c r="A165" t="s">
        <v>153</v>
      </c>
      <c r="B165" t="s">
        <v>154</v>
      </c>
    </row>
    <row r="168" spans="1:2" x14ac:dyDescent="0.35">
      <c r="A168" t="s">
        <v>210</v>
      </c>
      <c r="B168" t="s">
        <v>211</v>
      </c>
    </row>
    <row r="171" spans="1:2" x14ac:dyDescent="0.35">
      <c r="A171" t="s">
        <v>232</v>
      </c>
      <c r="B171" t="s">
        <v>233</v>
      </c>
    </row>
    <row r="174" spans="1:2" x14ac:dyDescent="0.35">
      <c r="A174" t="s">
        <v>153</v>
      </c>
      <c r="B174" t="s">
        <v>154</v>
      </c>
    </row>
    <row r="177" spans="1:2" x14ac:dyDescent="0.35">
      <c r="A177" t="s">
        <v>210</v>
      </c>
      <c r="B177" t="s">
        <v>211</v>
      </c>
    </row>
    <row r="180" spans="1:2" x14ac:dyDescent="0.35">
      <c r="A180" t="s">
        <v>243</v>
      </c>
      <c r="B180" t="s">
        <v>244</v>
      </c>
    </row>
    <row r="183" spans="1:2" x14ac:dyDescent="0.35">
      <c r="A183">
        <v>332</v>
      </c>
      <c r="B183" t="s">
        <v>40</v>
      </c>
    </row>
    <row r="186" spans="1:2" x14ac:dyDescent="0.35">
      <c r="A186">
        <v>333.1</v>
      </c>
      <c r="B186" t="s">
        <v>45</v>
      </c>
    </row>
    <row r="189" spans="1:2" x14ac:dyDescent="0.35">
      <c r="A189">
        <v>332</v>
      </c>
      <c r="B189" t="s">
        <v>40</v>
      </c>
    </row>
    <row r="192" spans="1:2" x14ac:dyDescent="0.35">
      <c r="A192">
        <v>332</v>
      </c>
      <c r="B192" t="s">
        <v>40</v>
      </c>
    </row>
    <row r="195" spans="1:2" x14ac:dyDescent="0.35">
      <c r="A195">
        <v>332</v>
      </c>
      <c r="B195" t="s">
        <v>40</v>
      </c>
    </row>
    <row r="198" spans="1:2" x14ac:dyDescent="0.35">
      <c r="A198">
        <v>332</v>
      </c>
      <c r="B198" t="s">
        <v>40</v>
      </c>
    </row>
    <row r="201" spans="1:2" x14ac:dyDescent="0.35">
      <c r="A201">
        <v>332</v>
      </c>
      <c r="B201" t="s">
        <v>40</v>
      </c>
    </row>
    <row r="207" spans="1:2" x14ac:dyDescent="0.35">
      <c r="A207">
        <v>332</v>
      </c>
      <c r="B207" t="s">
        <v>40</v>
      </c>
    </row>
    <row r="210" spans="1:2" x14ac:dyDescent="0.35">
      <c r="A210">
        <v>781</v>
      </c>
      <c r="B210" t="s">
        <v>93</v>
      </c>
    </row>
    <row r="213" spans="1:2" x14ac:dyDescent="0.35">
      <c r="A213">
        <v>333.1</v>
      </c>
      <c r="B213" t="s">
        <v>45</v>
      </c>
    </row>
    <row r="218" spans="1:2" x14ac:dyDescent="0.35">
      <c r="A218">
        <v>333.1</v>
      </c>
      <c r="B218" t="s">
        <v>45</v>
      </c>
    </row>
    <row r="221" spans="1:2" x14ac:dyDescent="0.35">
      <c r="A221">
        <v>333.1</v>
      </c>
      <c r="B221" t="s">
        <v>45</v>
      </c>
    </row>
    <row r="224" spans="1:2" x14ac:dyDescent="0.35">
      <c r="A224">
        <v>333</v>
      </c>
      <c r="B224" t="s">
        <v>82</v>
      </c>
    </row>
    <row r="227" spans="1:2" x14ac:dyDescent="0.35">
      <c r="A227">
        <v>333.1</v>
      </c>
      <c r="B227" t="s">
        <v>45</v>
      </c>
    </row>
    <row r="230" spans="1:2" x14ac:dyDescent="0.35">
      <c r="A230">
        <v>332</v>
      </c>
      <c r="B230" t="s">
        <v>40</v>
      </c>
    </row>
    <row r="233" spans="1:2" x14ac:dyDescent="0.35">
      <c r="A233">
        <v>332</v>
      </c>
      <c r="B233" t="s">
        <v>40</v>
      </c>
    </row>
    <row r="240" spans="1:2" x14ac:dyDescent="0.35">
      <c r="A240">
        <v>333.1</v>
      </c>
      <c r="B240" t="s">
        <v>45</v>
      </c>
    </row>
    <row r="243" spans="1:2" x14ac:dyDescent="0.35">
      <c r="A243">
        <v>333.1</v>
      </c>
      <c r="B243" t="s">
        <v>45</v>
      </c>
    </row>
    <row r="246" spans="1:2" x14ac:dyDescent="0.35">
      <c r="A246">
        <v>333.1</v>
      </c>
      <c r="B246" t="s">
        <v>45</v>
      </c>
    </row>
    <row r="248" spans="1:2" x14ac:dyDescent="0.35">
      <c r="A248">
        <v>332</v>
      </c>
      <c r="B248" t="s">
        <v>40</v>
      </c>
    </row>
    <row r="250" spans="1:2" x14ac:dyDescent="0.35">
      <c r="A250">
        <v>332</v>
      </c>
      <c r="B250" t="s">
        <v>40</v>
      </c>
    </row>
    <row r="254" spans="1:2" x14ac:dyDescent="0.35">
      <c r="A254">
        <v>332</v>
      </c>
      <c r="B254" t="s">
        <v>40</v>
      </c>
    </row>
    <row r="257" spans="1:2" x14ac:dyDescent="0.35">
      <c r="A257">
        <v>332</v>
      </c>
      <c r="B257" t="s">
        <v>40</v>
      </c>
    </row>
    <row r="259" spans="1:2" x14ac:dyDescent="0.35">
      <c r="A259">
        <v>333</v>
      </c>
      <c r="B259" t="s">
        <v>82</v>
      </c>
    </row>
    <row r="261" spans="1:2" x14ac:dyDescent="0.35">
      <c r="A261">
        <v>332</v>
      </c>
      <c r="B261" t="s">
        <v>40</v>
      </c>
    </row>
    <row r="263" spans="1:2" x14ac:dyDescent="0.35">
      <c r="A263">
        <v>333.1</v>
      </c>
      <c r="B263" t="s">
        <v>45</v>
      </c>
    </row>
    <row r="265" spans="1:2" x14ac:dyDescent="0.35">
      <c r="A265">
        <v>332</v>
      </c>
      <c r="B265" t="s">
        <v>40</v>
      </c>
    </row>
    <row r="267" spans="1:2" x14ac:dyDescent="0.35">
      <c r="A267">
        <v>332</v>
      </c>
      <c r="B267" t="s">
        <v>40</v>
      </c>
    </row>
    <row r="271" spans="1:2" x14ac:dyDescent="0.35">
      <c r="A271">
        <v>333.1</v>
      </c>
      <c r="B271" t="s">
        <v>45</v>
      </c>
    </row>
    <row r="273" spans="1:2" x14ac:dyDescent="0.35">
      <c r="A273">
        <v>333.1</v>
      </c>
      <c r="B273" t="s">
        <v>45</v>
      </c>
    </row>
    <row r="275" spans="1:2" x14ac:dyDescent="0.35">
      <c r="A275">
        <v>333.1</v>
      </c>
      <c r="B275" t="s">
        <v>45</v>
      </c>
    </row>
    <row r="278" spans="1:2" x14ac:dyDescent="0.35">
      <c r="A278">
        <v>333.1</v>
      </c>
      <c r="B278" t="s">
        <v>45</v>
      </c>
    </row>
    <row r="281" spans="1:2" x14ac:dyDescent="0.35">
      <c r="A281">
        <v>781.2</v>
      </c>
      <c r="B281" t="s">
        <v>89</v>
      </c>
    </row>
    <row r="284" spans="1:2" x14ac:dyDescent="0.35">
      <c r="A284">
        <v>333.1</v>
      </c>
      <c r="B284" t="s">
        <v>45</v>
      </c>
    </row>
    <row r="287" spans="1:2" x14ac:dyDescent="0.35">
      <c r="A287">
        <v>333.89</v>
      </c>
      <c r="B287" t="s">
        <v>58</v>
      </c>
    </row>
    <row r="290" spans="1:2" x14ac:dyDescent="0.35">
      <c r="A290">
        <v>333.1</v>
      </c>
      <c r="B290" t="s">
        <v>45</v>
      </c>
    </row>
    <row r="292" spans="1:2" x14ac:dyDescent="0.35">
      <c r="A292">
        <v>333.1</v>
      </c>
      <c r="B292" t="s">
        <v>45</v>
      </c>
    </row>
    <row r="295" spans="1:2" x14ac:dyDescent="0.35">
      <c r="A295">
        <v>333.1</v>
      </c>
      <c r="B295" t="s">
        <v>45</v>
      </c>
    </row>
    <row r="297" spans="1:2" x14ac:dyDescent="0.35">
      <c r="A297">
        <v>333.1</v>
      </c>
      <c r="B297" t="s">
        <v>45</v>
      </c>
    </row>
    <row r="300" spans="1:2" x14ac:dyDescent="0.35">
      <c r="A300">
        <v>781.3</v>
      </c>
      <c r="B300" t="s">
        <v>367</v>
      </c>
    </row>
    <row r="303" spans="1:2" x14ac:dyDescent="0.35">
      <c r="A303">
        <v>333</v>
      </c>
      <c r="B303" t="s">
        <v>82</v>
      </c>
    </row>
    <row r="306" spans="1:2" x14ac:dyDescent="0.35">
      <c r="A306">
        <v>781.2</v>
      </c>
      <c r="B306" t="s">
        <v>89</v>
      </c>
    </row>
    <row r="308" spans="1:2" x14ac:dyDescent="0.35">
      <c r="A308">
        <v>333.1</v>
      </c>
      <c r="B308" t="s">
        <v>45</v>
      </c>
    </row>
    <row r="310" spans="1:2" x14ac:dyDescent="0.35">
      <c r="A310">
        <v>332</v>
      </c>
      <c r="B310" t="s">
        <v>40</v>
      </c>
    </row>
    <row r="313" spans="1:2" x14ac:dyDescent="0.35">
      <c r="A313">
        <v>334.3</v>
      </c>
      <c r="B313" t="s">
        <v>381</v>
      </c>
    </row>
    <row r="318" spans="1:2" x14ac:dyDescent="0.35">
      <c r="A318">
        <v>333.1</v>
      </c>
      <c r="B318" t="s">
        <v>45</v>
      </c>
    </row>
    <row r="321" spans="1:2" x14ac:dyDescent="0.35">
      <c r="A321">
        <v>333.1</v>
      </c>
      <c r="B321" t="s">
        <v>45</v>
      </c>
    </row>
    <row r="323" spans="1:2" x14ac:dyDescent="0.35">
      <c r="A323">
        <v>332</v>
      </c>
      <c r="B323" t="s">
        <v>40</v>
      </c>
    </row>
    <row r="325" spans="1:2" x14ac:dyDescent="0.35">
      <c r="A325">
        <v>332</v>
      </c>
      <c r="B325" t="s">
        <v>40</v>
      </c>
    </row>
    <row r="328" spans="1:2" x14ac:dyDescent="0.35">
      <c r="A328">
        <v>781.2</v>
      </c>
      <c r="B328" t="s">
        <v>89</v>
      </c>
    </row>
    <row r="333" spans="1:2" x14ac:dyDescent="0.35">
      <c r="A333">
        <v>332</v>
      </c>
      <c r="B333" t="s">
        <v>40</v>
      </c>
    </row>
    <row r="336" spans="1:2" x14ac:dyDescent="0.35">
      <c r="A336">
        <v>332</v>
      </c>
      <c r="B336" t="s">
        <v>40</v>
      </c>
    </row>
    <row r="338" spans="1:2" x14ac:dyDescent="0.35">
      <c r="A338">
        <v>333.1</v>
      </c>
      <c r="B338" t="s">
        <v>45</v>
      </c>
    </row>
    <row r="341" spans="1:2" x14ac:dyDescent="0.35">
      <c r="A341" t="s">
        <v>153</v>
      </c>
      <c r="B341" t="s">
        <v>154</v>
      </c>
    </row>
    <row r="343" spans="1:2" x14ac:dyDescent="0.35">
      <c r="A343" t="s">
        <v>411</v>
      </c>
      <c r="B343" t="s">
        <v>412</v>
      </c>
    </row>
    <row r="349" spans="1:2" x14ac:dyDescent="0.35">
      <c r="A349" t="s">
        <v>173</v>
      </c>
      <c r="B349" t="s">
        <v>174</v>
      </c>
    </row>
    <row r="352" spans="1:2" x14ac:dyDescent="0.35">
      <c r="A352" t="s">
        <v>153</v>
      </c>
      <c r="B352" t="s">
        <v>154</v>
      </c>
    </row>
    <row r="355" spans="1:2" x14ac:dyDescent="0.35">
      <c r="A355" t="s">
        <v>173</v>
      </c>
      <c r="B355" t="s">
        <v>174</v>
      </c>
    </row>
    <row r="358" spans="1:2" x14ac:dyDescent="0.35">
      <c r="A358" t="s">
        <v>210</v>
      </c>
      <c r="B358" t="s">
        <v>211</v>
      </c>
    </row>
    <row r="363" spans="1:2" x14ac:dyDescent="0.35">
      <c r="A363" t="s">
        <v>153</v>
      </c>
      <c r="B363" t="s">
        <v>154</v>
      </c>
    </row>
    <row r="365" spans="1:2" x14ac:dyDescent="0.35">
      <c r="A365" t="s">
        <v>153</v>
      </c>
      <c r="B365" t="s">
        <v>154</v>
      </c>
    </row>
    <row r="373" spans="1:2" x14ac:dyDescent="0.35">
      <c r="A373" t="s">
        <v>173</v>
      </c>
      <c r="B373" t="s">
        <v>174</v>
      </c>
    </row>
    <row r="378" spans="1:2" x14ac:dyDescent="0.35">
      <c r="A378" t="s">
        <v>153</v>
      </c>
      <c r="B378" t="s">
        <v>154</v>
      </c>
    </row>
    <row r="381" spans="1:2" x14ac:dyDescent="0.35">
      <c r="A381" t="s">
        <v>153</v>
      </c>
      <c r="B381" t="s">
        <v>154</v>
      </c>
    </row>
    <row r="384" spans="1:2" x14ac:dyDescent="0.35">
      <c r="A384" t="s">
        <v>165</v>
      </c>
      <c r="B384" t="s">
        <v>166</v>
      </c>
    </row>
    <row r="386" spans="1:2" x14ac:dyDescent="0.35">
      <c r="A386" t="s">
        <v>153</v>
      </c>
      <c r="B386" t="s">
        <v>154</v>
      </c>
    </row>
    <row r="391" spans="1:2" x14ac:dyDescent="0.35">
      <c r="A391" t="s">
        <v>210</v>
      </c>
      <c r="B391" t="s">
        <v>211</v>
      </c>
    </row>
    <row r="399" spans="1:2" x14ac:dyDescent="0.35">
      <c r="A399" t="s">
        <v>153</v>
      </c>
      <c r="B399" t="s">
        <v>154</v>
      </c>
    </row>
    <row r="402" spans="1:2" x14ac:dyDescent="0.35">
      <c r="A402" t="s">
        <v>210</v>
      </c>
      <c r="B402" t="s">
        <v>211</v>
      </c>
    </row>
    <row r="413" spans="1:2" x14ac:dyDescent="0.35">
      <c r="A413" t="s">
        <v>210</v>
      </c>
      <c r="B413" t="s">
        <v>211</v>
      </c>
    </row>
    <row r="416" spans="1:2" x14ac:dyDescent="0.35">
      <c r="A416" t="s">
        <v>153</v>
      </c>
      <c r="B416" t="s">
        <v>154</v>
      </c>
    </row>
    <row r="419" spans="1:2" x14ac:dyDescent="0.35">
      <c r="A419" t="s">
        <v>210</v>
      </c>
      <c r="B419" t="s">
        <v>211</v>
      </c>
    </row>
    <row r="421" spans="1:2" x14ac:dyDescent="0.35">
      <c r="A421" t="s">
        <v>173</v>
      </c>
      <c r="B421" t="s">
        <v>174</v>
      </c>
    </row>
    <row r="424" spans="1:2" x14ac:dyDescent="0.35">
      <c r="A424" t="s">
        <v>153</v>
      </c>
      <c r="B424" t="s">
        <v>154</v>
      </c>
    </row>
    <row r="427" spans="1:2" x14ac:dyDescent="0.35">
      <c r="A427" t="s">
        <v>210</v>
      </c>
      <c r="B427" t="s">
        <v>211</v>
      </c>
    </row>
    <row r="430" spans="1:2" x14ac:dyDescent="0.35">
      <c r="A430" t="s">
        <v>153</v>
      </c>
      <c r="B430" t="s">
        <v>154</v>
      </c>
    </row>
    <row r="433" spans="1:2" x14ac:dyDescent="0.35">
      <c r="A433" t="s">
        <v>153</v>
      </c>
      <c r="B433" t="s">
        <v>154</v>
      </c>
    </row>
    <row r="436" spans="1:2" x14ac:dyDescent="0.35">
      <c r="A436" t="s">
        <v>153</v>
      </c>
      <c r="B436" t="s">
        <v>154</v>
      </c>
    </row>
    <row r="443" spans="1:2" x14ac:dyDescent="0.35">
      <c r="A443" t="s">
        <v>153</v>
      </c>
      <c r="B443" t="s">
        <v>154</v>
      </c>
    </row>
    <row r="446" spans="1:2" x14ac:dyDescent="0.35">
      <c r="A446" t="s">
        <v>153</v>
      </c>
      <c r="B446" t="s">
        <v>154</v>
      </c>
    </row>
    <row r="449" spans="1:2" x14ac:dyDescent="0.35">
      <c r="A449" t="s">
        <v>153</v>
      </c>
      <c r="B449" t="s">
        <v>154</v>
      </c>
    </row>
    <row r="455" spans="1:2" x14ac:dyDescent="0.35">
      <c r="A455" t="s">
        <v>153</v>
      </c>
      <c r="B455" t="s">
        <v>154</v>
      </c>
    </row>
    <row r="458" spans="1:2" x14ac:dyDescent="0.35">
      <c r="A458" t="s">
        <v>153</v>
      </c>
      <c r="B458" t="s">
        <v>154</v>
      </c>
    </row>
    <row r="461" spans="1:2" x14ac:dyDescent="0.35">
      <c r="A461" t="s">
        <v>153</v>
      </c>
      <c r="B461" t="s">
        <v>154</v>
      </c>
    </row>
    <row r="464" spans="1:2" x14ac:dyDescent="0.35">
      <c r="A464" t="s">
        <v>243</v>
      </c>
      <c r="B464" t="s">
        <v>244</v>
      </c>
    </row>
    <row r="467" spans="1:2" x14ac:dyDescent="0.35">
      <c r="A467" t="s">
        <v>210</v>
      </c>
      <c r="B467" t="s">
        <v>211</v>
      </c>
    </row>
    <row r="473" spans="1:2" x14ac:dyDescent="0.35">
      <c r="A473" t="s">
        <v>153</v>
      </c>
      <c r="B473" t="s">
        <v>154</v>
      </c>
    </row>
    <row r="476" spans="1:2" x14ac:dyDescent="0.35">
      <c r="A476" t="s">
        <v>173</v>
      </c>
      <c r="B476" t="s">
        <v>174</v>
      </c>
    </row>
    <row r="479" spans="1:2" x14ac:dyDescent="0.35">
      <c r="A479" t="s">
        <v>153</v>
      </c>
      <c r="B479" t="s">
        <v>154</v>
      </c>
    </row>
    <row r="482" spans="1:2" x14ac:dyDescent="0.35">
      <c r="A482" t="s">
        <v>153</v>
      </c>
      <c r="B482" t="s">
        <v>154</v>
      </c>
    </row>
    <row r="485" spans="1:2" x14ac:dyDescent="0.35">
      <c r="A485" t="s">
        <v>243</v>
      </c>
      <c r="B485" t="s">
        <v>244</v>
      </c>
    </row>
    <row r="487" spans="1:2" x14ac:dyDescent="0.35">
      <c r="A487" t="s">
        <v>210</v>
      </c>
      <c r="B487" t="s">
        <v>211</v>
      </c>
    </row>
    <row r="490" spans="1:2" x14ac:dyDescent="0.35">
      <c r="A490" t="s">
        <v>153</v>
      </c>
      <c r="B490" t="s">
        <v>154</v>
      </c>
    </row>
    <row r="496" spans="1:2" x14ac:dyDescent="0.35">
      <c r="A496" t="s">
        <v>210</v>
      </c>
      <c r="B496" t="s">
        <v>211</v>
      </c>
    </row>
    <row r="499" spans="1:2" x14ac:dyDescent="0.35">
      <c r="A499" t="s">
        <v>173</v>
      </c>
      <c r="B499" t="s">
        <v>174</v>
      </c>
    </row>
    <row r="502" spans="1:2" x14ac:dyDescent="0.35">
      <c r="A502" t="s">
        <v>210</v>
      </c>
      <c r="B502" t="s">
        <v>211</v>
      </c>
    </row>
    <row r="505" spans="1:2" x14ac:dyDescent="0.35">
      <c r="A505" t="s">
        <v>153</v>
      </c>
      <c r="B505" t="s">
        <v>154</v>
      </c>
    </row>
    <row r="508" spans="1:2" x14ac:dyDescent="0.35">
      <c r="A508" t="s">
        <v>173</v>
      </c>
      <c r="B508" t="s">
        <v>174</v>
      </c>
    </row>
    <row r="510" spans="1:2" x14ac:dyDescent="0.35">
      <c r="A510" t="s">
        <v>153</v>
      </c>
      <c r="B510" t="s">
        <v>154</v>
      </c>
    </row>
    <row r="513" spans="1:2" x14ac:dyDescent="0.35">
      <c r="A513" t="s">
        <v>411</v>
      </c>
      <c r="B513" t="s">
        <v>412</v>
      </c>
    </row>
    <row r="516" spans="1:2" x14ac:dyDescent="0.35">
      <c r="A516" t="s">
        <v>173</v>
      </c>
      <c r="B516" t="s">
        <v>174</v>
      </c>
    </row>
    <row r="519" spans="1:2" x14ac:dyDescent="0.35">
      <c r="A519" t="s">
        <v>153</v>
      </c>
      <c r="B519" t="s">
        <v>154</v>
      </c>
    </row>
    <row r="522" spans="1:2" x14ac:dyDescent="0.35">
      <c r="A522" t="s">
        <v>153</v>
      </c>
      <c r="B522" t="s">
        <v>154</v>
      </c>
    </row>
    <row r="534" spans="1:2" x14ac:dyDescent="0.35">
      <c r="A534" t="s">
        <v>153</v>
      </c>
      <c r="B534" t="s">
        <v>154</v>
      </c>
    </row>
    <row r="542" spans="1:2" x14ac:dyDescent="0.35">
      <c r="A542" t="s">
        <v>173</v>
      </c>
      <c r="B542" t="s">
        <v>174</v>
      </c>
    </row>
    <row r="545" spans="1:2" x14ac:dyDescent="0.35">
      <c r="A545" t="s">
        <v>173</v>
      </c>
      <c r="B545" t="s">
        <v>174</v>
      </c>
    </row>
    <row r="548" spans="1:2" x14ac:dyDescent="0.35">
      <c r="A548" t="s">
        <v>173</v>
      </c>
      <c r="B548" t="s">
        <v>174</v>
      </c>
    </row>
    <row r="558" spans="1:2" x14ac:dyDescent="0.35">
      <c r="A558" t="s">
        <v>153</v>
      </c>
      <c r="B558" t="s">
        <v>154</v>
      </c>
    </row>
    <row r="561" spans="1:2" x14ac:dyDescent="0.35">
      <c r="A561" t="s">
        <v>153</v>
      </c>
      <c r="B561" t="s">
        <v>154</v>
      </c>
    </row>
    <row r="566" spans="1:2" x14ac:dyDescent="0.35">
      <c r="A566" t="s">
        <v>173</v>
      </c>
      <c r="B566" t="s">
        <v>174</v>
      </c>
    </row>
    <row r="569" spans="1:2" x14ac:dyDescent="0.35">
      <c r="A569" t="s">
        <v>153</v>
      </c>
      <c r="B569" t="s">
        <v>154</v>
      </c>
    </row>
    <row r="572" spans="1:2" x14ac:dyDescent="0.35">
      <c r="A572" t="s">
        <v>153</v>
      </c>
      <c r="B572" t="s">
        <v>154</v>
      </c>
    </row>
    <row r="575" spans="1:2" x14ac:dyDescent="0.35">
      <c r="A575" t="s">
        <v>153</v>
      </c>
      <c r="B575" t="s">
        <v>154</v>
      </c>
    </row>
    <row r="586" spans="1:2" x14ac:dyDescent="0.35">
      <c r="A586" t="s">
        <v>153</v>
      </c>
      <c r="B586" t="s">
        <v>154</v>
      </c>
    </row>
    <row r="594" spans="1:2" x14ac:dyDescent="0.35">
      <c r="A594" t="s">
        <v>210</v>
      </c>
      <c r="B594" t="s">
        <v>211</v>
      </c>
    </row>
    <row r="599" spans="1:2" x14ac:dyDescent="0.35">
      <c r="A599" t="s">
        <v>153</v>
      </c>
      <c r="B599" t="s">
        <v>154</v>
      </c>
    </row>
    <row r="610" spans="1:2" x14ac:dyDescent="0.35">
      <c r="A610" t="s">
        <v>153</v>
      </c>
      <c r="B610" t="s">
        <v>154</v>
      </c>
    </row>
    <row r="613" spans="1:2" x14ac:dyDescent="0.35">
      <c r="A613" t="s">
        <v>153</v>
      </c>
      <c r="B613" t="s">
        <v>154</v>
      </c>
    </row>
    <row r="615" spans="1:2" x14ac:dyDescent="0.35">
      <c r="A615" t="s">
        <v>210</v>
      </c>
      <c r="B615" t="s">
        <v>211</v>
      </c>
    </row>
    <row r="623" spans="1:2" x14ac:dyDescent="0.35">
      <c r="A623" t="s">
        <v>153</v>
      </c>
      <c r="B623" t="s">
        <v>154</v>
      </c>
    </row>
    <row r="630" spans="1:2" x14ac:dyDescent="0.35">
      <c r="A630" t="s">
        <v>153</v>
      </c>
      <c r="B630" t="s">
        <v>154</v>
      </c>
    </row>
    <row r="633" spans="1:2" x14ac:dyDescent="0.35">
      <c r="A633" t="s">
        <v>173</v>
      </c>
      <c r="B633" t="s">
        <v>174</v>
      </c>
    </row>
    <row r="639" spans="1:2" x14ac:dyDescent="0.35">
      <c r="A639" t="s">
        <v>173</v>
      </c>
      <c r="B639" t="s">
        <v>174</v>
      </c>
    </row>
    <row r="646" spans="1:2" x14ac:dyDescent="0.35">
      <c r="A646" t="s">
        <v>153</v>
      </c>
      <c r="B646" t="s">
        <v>154</v>
      </c>
    </row>
    <row r="651" spans="1:2" x14ac:dyDescent="0.35">
      <c r="A651" t="s">
        <v>153</v>
      </c>
      <c r="B651" t="s">
        <v>154</v>
      </c>
    </row>
    <row r="656" spans="1:2" x14ac:dyDescent="0.35">
      <c r="A656" t="s">
        <v>727</v>
      </c>
      <c r="B656" t="s">
        <v>728</v>
      </c>
    </row>
    <row r="666" spans="1:2" x14ac:dyDescent="0.35">
      <c r="A666" t="s">
        <v>411</v>
      </c>
      <c r="B666" t="s">
        <v>412</v>
      </c>
    </row>
    <row r="675" spans="1:2" x14ac:dyDescent="0.35">
      <c r="A675" t="s">
        <v>173</v>
      </c>
      <c r="B675" t="s">
        <v>174</v>
      </c>
    </row>
    <row r="678" spans="1:2" x14ac:dyDescent="0.35">
      <c r="A678" t="s">
        <v>173</v>
      </c>
      <c r="B678" t="s">
        <v>174</v>
      </c>
    </row>
    <row r="681" spans="1:2" x14ac:dyDescent="0.35">
      <c r="A681" t="s">
        <v>411</v>
      </c>
      <c r="B681" t="s">
        <v>412</v>
      </c>
    </row>
    <row r="684" spans="1:2" x14ac:dyDescent="0.35">
      <c r="A684" t="s">
        <v>757</v>
      </c>
      <c r="B684" t="s">
        <v>758</v>
      </c>
    </row>
    <row r="687" spans="1:2" x14ac:dyDescent="0.35">
      <c r="A687" t="s">
        <v>153</v>
      </c>
      <c r="B687" t="s">
        <v>154</v>
      </c>
    </row>
    <row r="759" spans="1:2" x14ac:dyDescent="0.35">
      <c r="A759" t="s">
        <v>153</v>
      </c>
      <c r="B759" t="s">
        <v>154</v>
      </c>
    </row>
    <row r="762" spans="1:2" x14ac:dyDescent="0.35">
      <c r="A762" t="s">
        <v>210</v>
      </c>
      <c r="B762" t="s">
        <v>211</v>
      </c>
    </row>
    <row r="765" spans="1:2" x14ac:dyDescent="0.35">
      <c r="A765" t="s">
        <v>153</v>
      </c>
      <c r="B765" t="s">
        <v>154</v>
      </c>
    </row>
    <row r="768" spans="1:2" x14ac:dyDescent="0.35">
      <c r="A768" t="s">
        <v>153</v>
      </c>
      <c r="B768" t="s">
        <v>154</v>
      </c>
    </row>
    <row r="771" spans="1:2" x14ac:dyDescent="0.35">
      <c r="A771" t="s">
        <v>153</v>
      </c>
      <c r="B771" t="s">
        <v>154</v>
      </c>
    </row>
    <row r="774" spans="1:2" x14ac:dyDescent="0.35">
      <c r="A774" t="s">
        <v>153</v>
      </c>
      <c r="B774" t="s">
        <v>154</v>
      </c>
    </row>
    <row r="776" spans="1:2" x14ac:dyDescent="0.35">
      <c r="A776" t="s">
        <v>153</v>
      </c>
      <c r="B776" t="s">
        <v>154</v>
      </c>
    </row>
    <row r="779" spans="1:2" x14ac:dyDescent="0.35">
      <c r="A779" t="s">
        <v>153</v>
      </c>
      <c r="B779" t="s">
        <v>154</v>
      </c>
    </row>
    <row r="785" spans="1:2" x14ac:dyDescent="0.35">
      <c r="A785" t="s">
        <v>232</v>
      </c>
      <c r="B785" t="s">
        <v>233</v>
      </c>
    </row>
    <row r="788" spans="1:2" x14ac:dyDescent="0.35">
      <c r="A788" t="s">
        <v>210</v>
      </c>
      <c r="B788" t="s">
        <v>211</v>
      </c>
    </row>
    <row r="791" spans="1:2" x14ac:dyDescent="0.35">
      <c r="A791" t="s">
        <v>153</v>
      </c>
      <c r="B791" t="s">
        <v>154</v>
      </c>
    </row>
    <row r="794" spans="1:2" x14ac:dyDescent="0.35">
      <c r="A794" t="s">
        <v>153</v>
      </c>
      <c r="B794" t="s">
        <v>154</v>
      </c>
    </row>
    <row r="797" spans="1:2" x14ac:dyDescent="0.35">
      <c r="A797" t="s">
        <v>153</v>
      </c>
      <c r="B797" t="s">
        <v>154</v>
      </c>
    </row>
    <row r="800" spans="1:2" x14ac:dyDescent="0.35">
      <c r="A800" t="s">
        <v>173</v>
      </c>
      <c r="B800" t="s">
        <v>174</v>
      </c>
    </row>
    <row r="803" spans="1:2" x14ac:dyDescent="0.35">
      <c r="A803" t="s">
        <v>173</v>
      </c>
      <c r="B803" t="s">
        <v>174</v>
      </c>
    </row>
    <row r="806" spans="1:2" x14ac:dyDescent="0.35">
      <c r="A806" t="s">
        <v>153</v>
      </c>
      <c r="B806" t="s">
        <v>154</v>
      </c>
    </row>
    <row r="808" spans="1:2" x14ac:dyDescent="0.35">
      <c r="A808" t="s">
        <v>153</v>
      </c>
      <c r="B808" t="s">
        <v>154</v>
      </c>
    </row>
    <row r="810" spans="1:2" x14ac:dyDescent="0.35">
      <c r="A810" t="s">
        <v>210</v>
      </c>
      <c r="B810" t="s">
        <v>211</v>
      </c>
    </row>
    <row r="813" spans="1:2" x14ac:dyDescent="0.35">
      <c r="A813" t="s">
        <v>153</v>
      </c>
      <c r="B813" t="s">
        <v>154</v>
      </c>
    </row>
    <row r="815" spans="1:2" x14ac:dyDescent="0.35">
      <c r="A815" t="s">
        <v>210</v>
      </c>
      <c r="B815" t="s">
        <v>211</v>
      </c>
    </row>
    <row r="818" spans="1:2" x14ac:dyDescent="0.35">
      <c r="A818" t="s">
        <v>153</v>
      </c>
      <c r="B818" t="s">
        <v>154</v>
      </c>
    </row>
    <row r="821" spans="1:2" x14ac:dyDescent="0.35">
      <c r="A821" t="s">
        <v>153</v>
      </c>
      <c r="B821" t="s">
        <v>154</v>
      </c>
    </row>
    <row r="830" spans="1:2" x14ac:dyDescent="0.35">
      <c r="A830" t="s">
        <v>153</v>
      </c>
      <c r="B830" t="s">
        <v>154</v>
      </c>
    </row>
    <row r="836" spans="1:2" x14ac:dyDescent="0.35">
      <c r="A836" t="s">
        <v>153</v>
      </c>
      <c r="B836" t="s">
        <v>154</v>
      </c>
    </row>
    <row r="839" spans="1:2" x14ac:dyDescent="0.35">
      <c r="A839" t="s">
        <v>153</v>
      </c>
      <c r="B839" t="s">
        <v>154</v>
      </c>
    </row>
    <row r="842" spans="1:2" x14ac:dyDescent="0.35">
      <c r="A842" t="s">
        <v>210</v>
      </c>
      <c r="B842" t="s">
        <v>211</v>
      </c>
    </row>
    <row r="844" spans="1:2" x14ac:dyDescent="0.35">
      <c r="A844" t="s">
        <v>173</v>
      </c>
      <c r="B844" t="s">
        <v>174</v>
      </c>
    </row>
    <row r="850" spans="1:2" x14ac:dyDescent="0.35">
      <c r="A850" t="s">
        <v>173</v>
      </c>
      <c r="B850" t="s">
        <v>174</v>
      </c>
    </row>
    <row r="856" spans="1:2" x14ac:dyDescent="0.35">
      <c r="A856" t="s">
        <v>153</v>
      </c>
      <c r="B856" t="s">
        <v>154</v>
      </c>
    </row>
    <row r="859" spans="1:2" x14ac:dyDescent="0.35">
      <c r="A859" t="s">
        <v>210</v>
      </c>
      <c r="B859" t="s">
        <v>211</v>
      </c>
    </row>
    <row r="868" spans="1:2" x14ac:dyDescent="0.35">
      <c r="A868" t="s">
        <v>173</v>
      </c>
      <c r="B868" t="s">
        <v>174</v>
      </c>
    </row>
    <row r="871" spans="1:2" x14ac:dyDescent="0.35">
      <c r="A871" t="s">
        <v>210</v>
      </c>
      <c r="B871" t="s">
        <v>211</v>
      </c>
    </row>
    <row r="876" spans="1:2" x14ac:dyDescent="0.35">
      <c r="A876" t="s">
        <v>153</v>
      </c>
      <c r="B876" t="s">
        <v>154</v>
      </c>
    </row>
    <row r="879" spans="1:2" x14ac:dyDescent="0.35">
      <c r="A879" t="s">
        <v>153</v>
      </c>
      <c r="B879" t="s">
        <v>154</v>
      </c>
    </row>
    <row r="889" spans="1:2" x14ac:dyDescent="0.35">
      <c r="A889" t="s">
        <v>210</v>
      </c>
      <c r="B889" t="s">
        <v>211</v>
      </c>
    </row>
    <row r="892" spans="1:2" x14ac:dyDescent="0.35">
      <c r="A892" t="s">
        <v>153</v>
      </c>
      <c r="B892" t="s">
        <v>154</v>
      </c>
    </row>
    <row r="904" spans="1:2" x14ac:dyDescent="0.35">
      <c r="A904" t="s">
        <v>982</v>
      </c>
      <c r="B904" t="s">
        <v>983</v>
      </c>
    </row>
    <row r="910" spans="1:2" x14ac:dyDescent="0.35">
      <c r="A910" t="s">
        <v>173</v>
      </c>
      <c r="B910" t="s">
        <v>174</v>
      </c>
    </row>
    <row r="913" spans="1:2" x14ac:dyDescent="0.35">
      <c r="A913" t="s">
        <v>173</v>
      </c>
      <c r="B913" t="s">
        <v>174</v>
      </c>
    </row>
    <row r="925" spans="1:2" x14ac:dyDescent="0.35">
      <c r="A925" t="s">
        <v>153</v>
      </c>
      <c r="B925" t="s">
        <v>154</v>
      </c>
    </row>
    <row r="928" spans="1:2" x14ac:dyDescent="0.35">
      <c r="A928" t="s">
        <v>153</v>
      </c>
      <c r="B928" t="s">
        <v>154</v>
      </c>
    </row>
    <row r="931" spans="1:2" x14ac:dyDescent="0.35">
      <c r="A931" t="s">
        <v>210</v>
      </c>
      <c r="B931" t="s">
        <v>211</v>
      </c>
    </row>
    <row r="934" spans="1:2" x14ac:dyDescent="0.35">
      <c r="A934" t="s">
        <v>1016</v>
      </c>
      <c r="B934" t="s">
        <v>1017</v>
      </c>
    </row>
    <row r="937" spans="1:2" x14ac:dyDescent="0.35">
      <c r="A937" t="s">
        <v>210</v>
      </c>
      <c r="B937" t="s">
        <v>211</v>
      </c>
    </row>
    <row r="940" spans="1:2" x14ac:dyDescent="0.35">
      <c r="A940" t="s">
        <v>173</v>
      </c>
      <c r="B940" t="s">
        <v>174</v>
      </c>
    </row>
    <row r="943" spans="1:2" x14ac:dyDescent="0.35">
      <c r="A943" t="s">
        <v>153</v>
      </c>
      <c r="B943" t="s">
        <v>154</v>
      </c>
    </row>
    <row r="949" spans="1:2" x14ac:dyDescent="0.35">
      <c r="A949" t="s">
        <v>153</v>
      </c>
      <c r="B949" t="s">
        <v>154</v>
      </c>
    </row>
    <row r="952" spans="1:2" x14ac:dyDescent="0.35">
      <c r="A952" t="s">
        <v>173</v>
      </c>
      <c r="B952" t="s">
        <v>174</v>
      </c>
    </row>
    <row r="967" spans="1:2" x14ac:dyDescent="0.35">
      <c r="A967" t="s">
        <v>210</v>
      </c>
      <c r="B967" t="s">
        <v>211</v>
      </c>
    </row>
    <row r="970" spans="1:2" x14ac:dyDescent="0.35">
      <c r="A970" t="s">
        <v>210</v>
      </c>
      <c r="B970" t="s">
        <v>211</v>
      </c>
    </row>
    <row r="973" spans="1:2" x14ac:dyDescent="0.35">
      <c r="A973" t="s">
        <v>210</v>
      </c>
      <c r="B973" t="s">
        <v>211</v>
      </c>
    </row>
    <row r="976" spans="1:2" x14ac:dyDescent="0.35">
      <c r="A976" t="s">
        <v>210</v>
      </c>
      <c r="B976" t="s">
        <v>211</v>
      </c>
    </row>
    <row r="979" spans="1:2" x14ac:dyDescent="0.35">
      <c r="A979" t="s">
        <v>1063</v>
      </c>
      <c r="B979" t="s">
        <v>1064</v>
      </c>
    </row>
    <row r="982" spans="1:2" x14ac:dyDescent="0.35">
      <c r="A982" t="s">
        <v>173</v>
      </c>
      <c r="B982" t="s">
        <v>174</v>
      </c>
    </row>
    <row r="985" spans="1:2" x14ac:dyDescent="0.35">
      <c r="A985" t="s">
        <v>210</v>
      </c>
      <c r="B985" t="s">
        <v>211</v>
      </c>
    </row>
    <row r="988" spans="1:2" x14ac:dyDescent="0.35">
      <c r="A988" t="s">
        <v>210</v>
      </c>
      <c r="B988" t="s">
        <v>211</v>
      </c>
    </row>
    <row r="991" spans="1:2" x14ac:dyDescent="0.35">
      <c r="A991" t="s">
        <v>173</v>
      </c>
      <c r="B991" t="s">
        <v>174</v>
      </c>
    </row>
    <row r="994" spans="1:2" x14ac:dyDescent="0.35">
      <c r="A994" t="s">
        <v>153</v>
      </c>
      <c r="B994" t="s">
        <v>154</v>
      </c>
    </row>
    <row r="1000" spans="1:2" x14ac:dyDescent="0.35">
      <c r="A1000" t="s">
        <v>1087</v>
      </c>
      <c r="B1000" t="s">
        <v>1088</v>
      </c>
    </row>
    <row r="1003" spans="1:2" x14ac:dyDescent="0.35">
      <c r="A1003" t="s">
        <v>210</v>
      </c>
      <c r="B1003" t="s">
        <v>211</v>
      </c>
    </row>
    <row r="1006" spans="1:2" x14ac:dyDescent="0.35">
      <c r="A1006" t="s">
        <v>153</v>
      </c>
      <c r="B1006" t="s">
        <v>154</v>
      </c>
    </row>
    <row r="1009" spans="1:2" x14ac:dyDescent="0.35">
      <c r="A1009" t="s">
        <v>243</v>
      </c>
      <c r="B1009" t="s">
        <v>244</v>
      </c>
    </row>
    <row r="1012" spans="1:2" x14ac:dyDescent="0.35">
      <c r="A1012" t="s">
        <v>210</v>
      </c>
      <c r="B1012" t="s">
        <v>211</v>
      </c>
    </row>
    <row r="1015" spans="1:2" x14ac:dyDescent="0.35">
      <c r="A1015" t="s">
        <v>210</v>
      </c>
      <c r="B1015" t="s">
        <v>211</v>
      </c>
    </row>
    <row r="1018" spans="1:2" x14ac:dyDescent="0.35">
      <c r="A1018" t="s">
        <v>153</v>
      </c>
      <c r="B1018" t="s">
        <v>154</v>
      </c>
    </row>
    <row r="1021" spans="1:2" x14ac:dyDescent="0.35">
      <c r="A1021" t="s">
        <v>210</v>
      </c>
      <c r="B1021" t="s">
        <v>211</v>
      </c>
    </row>
    <row r="1027" spans="1:2" x14ac:dyDescent="0.35">
      <c r="A1027" t="s">
        <v>1116</v>
      </c>
      <c r="B1027" t="s">
        <v>1117</v>
      </c>
    </row>
    <row r="1030" spans="1:2" x14ac:dyDescent="0.35">
      <c r="A1030" t="s">
        <v>173</v>
      </c>
      <c r="B1030" t="s">
        <v>174</v>
      </c>
    </row>
    <row r="1033" spans="1:2" x14ac:dyDescent="0.35">
      <c r="A1033" t="s">
        <v>153</v>
      </c>
      <c r="B1033" t="s">
        <v>154</v>
      </c>
    </row>
    <row r="1036" spans="1:2" x14ac:dyDescent="0.35">
      <c r="A1036" t="s">
        <v>153</v>
      </c>
      <c r="B1036" t="s">
        <v>154</v>
      </c>
    </row>
    <row r="1039" spans="1:2" x14ac:dyDescent="0.35">
      <c r="A1039" t="s">
        <v>153</v>
      </c>
      <c r="B1039" t="s">
        <v>154</v>
      </c>
    </row>
    <row r="1042" spans="1:2" x14ac:dyDescent="0.35">
      <c r="A1042" t="s">
        <v>210</v>
      </c>
      <c r="B1042" t="s">
        <v>211</v>
      </c>
    </row>
    <row r="1045" spans="1:2" x14ac:dyDescent="0.35">
      <c r="A1045" t="s">
        <v>210</v>
      </c>
      <c r="B1045" t="s">
        <v>211</v>
      </c>
    </row>
    <row r="1048" spans="1:2" x14ac:dyDescent="0.35">
      <c r="A1048" t="s">
        <v>411</v>
      </c>
      <c r="B1048" t="s">
        <v>412</v>
      </c>
    </row>
    <row r="1054" spans="1:2" x14ac:dyDescent="0.35">
      <c r="A1054" t="s">
        <v>153</v>
      </c>
      <c r="B1054" t="s">
        <v>154</v>
      </c>
    </row>
    <row r="1057" spans="1:2" x14ac:dyDescent="0.35">
      <c r="A1057" t="s">
        <v>153</v>
      </c>
      <c r="B1057" t="s">
        <v>154</v>
      </c>
    </row>
    <row r="1060" spans="1:2" x14ac:dyDescent="0.35">
      <c r="A1060" t="s">
        <v>210</v>
      </c>
      <c r="B1060" t="s">
        <v>211</v>
      </c>
    </row>
    <row r="1063" spans="1:2" x14ac:dyDescent="0.35">
      <c r="A1063" t="s">
        <v>243</v>
      </c>
      <c r="B1063" t="s">
        <v>244</v>
      </c>
    </row>
    <row r="1072" spans="1:2" x14ac:dyDescent="0.35">
      <c r="A1072" t="s">
        <v>153</v>
      </c>
      <c r="B1072" t="s">
        <v>154</v>
      </c>
    </row>
    <row r="1075" spans="1:2" x14ac:dyDescent="0.35">
      <c r="A1075" t="s">
        <v>153</v>
      </c>
      <c r="B1075" t="s">
        <v>154</v>
      </c>
    </row>
    <row r="1078" spans="1:2" x14ac:dyDescent="0.35">
      <c r="A1078" t="s">
        <v>153</v>
      </c>
      <c r="B1078" t="s">
        <v>154</v>
      </c>
    </row>
    <row r="1081" spans="1:2" x14ac:dyDescent="0.35">
      <c r="A1081" t="s">
        <v>153</v>
      </c>
      <c r="B1081" t="s">
        <v>154</v>
      </c>
    </row>
    <row r="1084" spans="1:2" x14ac:dyDescent="0.35">
      <c r="A1084" t="s">
        <v>153</v>
      </c>
      <c r="B1084" t="s">
        <v>154</v>
      </c>
    </row>
    <row r="1087" spans="1:2" x14ac:dyDescent="0.35">
      <c r="A1087" t="s">
        <v>173</v>
      </c>
      <c r="B1087" t="s">
        <v>174</v>
      </c>
    </row>
    <row r="1092" spans="1:2" x14ac:dyDescent="0.35">
      <c r="A1092" t="s">
        <v>173</v>
      </c>
      <c r="B1092" t="s">
        <v>174</v>
      </c>
    </row>
    <row r="1095" spans="1:2" x14ac:dyDescent="0.35">
      <c r="A1095" t="s">
        <v>173</v>
      </c>
      <c r="B1095" t="s">
        <v>174</v>
      </c>
    </row>
    <row r="1098" spans="1:2" x14ac:dyDescent="0.35">
      <c r="A1098" t="s">
        <v>173</v>
      </c>
      <c r="B1098" t="s">
        <v>174</v>
      </c>
    </row>
    <row r="1101" spans="1:2" x14ac:dyDescent="0.35">
      <c r="A1101" t="s">
        <v>173</v>
      </c>
      <c r="B1101" t="s">
        <v>174</v>
      </c>
    </row>
    <row r="1104" spans="1:2" x14ac:dyDescent="0.35">
      <c r="A1104" t="s">
        <v>173</v>
      </c>
      <c r="B1104" t="s">
        <v>174</v>
      </c>
    </row>
    <row r="1107" spans="1:2" x14ac:dyDescent="0.35">
      <c r="A1107" t="s">
        <v>153</v>
      </c>
      <c r="B1107" t="s">
        <v>154</v>
      </c>
    </row>
    <row r="1110" spans="1:2" x14ac:dyDescent="0.35">
      <c r="A1110" t="s">
        <v>173</v>
      </c>
      <c r="B1110" t="s">
        <v>174</v>
      </c>
    </row>
    <row r="1113" spans="1:2" x14ac:dyDescent="0.35">
      <c r="A1113" t="s">
        <v>153</v>
      </c>
      <c r="B1113" t="s">
        <v>154</v>
      </c>
    </row>
    <row r="1116" spans="1:2" x14ac:dyDescent="0.35">
      <c r="A1116" t="s">
        <v>153</v>
      </c>
      <c r="B1116" t="s">
        <v>154</v>
      </c>
    </row>
    <row r="1119" spans="1:2" x14ac:dyDescent="0.35">
      <c r="A1119" t="s">
        <v>153</v>
      </c>
      <c r="B1119" t="s">
        <v>154</v>
      </c>
    </row>
    <row r="1122" spans="1:2" x14ac:dyDescent="0.35">
      <c r="A1122" t="s">
        <v>173</v>
      </c>
      <c r="B1122" t="s">
        <v>174</v>
      </c>
    </row>
    <row r="1125" spans="1:2" x14ac:dyDescent="0.35">
      <c r="A1125" t="s">
        <v>173</v>
      </c>
      <c r="B1125" t="s">
        <v>174</v>
      </c>
    </row>
    <row r="1128" spans="1:2" x14ac:dyDescent="0.35">
      <c r="A1128" t="s">
        <v>173</v>
      </c>
      <c r="B1128" t="s">
        <v>174</v>
      </c>
    </row>
    <row r="1131" spans="1:2" x14ac:dyDescent="0.35">
      <c r="A1131" t="s">
        <v>153</v>
      </c>
      <c r="B1131" t="s">
        <v>154</v>
      </c>
    </row>
    <row r="1134" spans="1:2" x14ac:dyDescent="0.35">
      <c r="A1134" t="s">
        <v>158</v>
      </c>
      <c r="B1134" t="s">
        <v>159</v>
      </c>
    </row>
    <row r="1137" spans="1:2" x14ac:dyDescent="0.35">
      <c r="A1137" t="s">
        <v>153</v>
      </c>
      <c r="B1137" t="s">
        <v>154</v>
      </c>
    </row>
    <row r="1140" spans="1:2" x14ac:dyDescent="0.35">
      <c r="A1140" t="s">
        <v>173</v>
      </c>
      <c r="B1140" t="s">
        <v>174</v>
      </c>
    </row>
    <row r="1143" spans="1:2" x14ac:dyDescent="0.35">
      <c r="A1143" t="s">
        <v>173</v>
      </c>
      <c r="B1143" t="s">
        <v>174</v>
      </c>
    </row>
    <row r="1146" spans="1:2" x14ac:dyDescent="0.35">
      <c r="A1146" t="s">
        <v>243</v>
      </c>
      <c r="B1146" t="s">
        <v>244</v>
      </c>
    </row>
    <row r="1152" spans="1:2" x14ac:dyDescent="0.35">
      <c r="A1152" t="s">
        <v>153</v>
      </c>
      <c r="B1152" t="s">
        <v>154</v>
      </c>
    </row>
    <row r="1154" spans="1:2" x14ac:dyDescent="0.35">
      <c r="A1154" t="s">
        <v>153</v>
      </c>
      <c r="B1154" t="s">
        <v>154</v>
      </c>
    </row>
    <row r="1160" spans="1:2" x14ac:dyDescent="0.35">
      <c r="A1160" t="s">
        <v>173</v>
      </c>
      <c r="B1160" t="s">
        <v>174</v>
      </c>
    </row>
    <row r="1163" spans="1:2" x14ac:dyDescent="0.35">
      <c r="A1163" t="s">
        <v>153</v>
      </c>
      <c r="B1163" t="s">
        <v>154</v>
      </c>
    </row>
    <row r="1166" spans="1:2" x14ac:dyDescent="0.35">
      <c r="A1166" t="s">
        <v>173</v>
      </c>
      <c r="B1166" t="s">
        <v>174</v>
      </c>
    </row>
    <row r="1169" spans="1:2" x14ac:dyDescent="0.35">
      <c r="A1169" t="s">
        <v>153</v>
      </c>
      <c r="B1169" t="s">
        <v>154</v>
      </c>
    </row>
    <row r="1172" spans="1:2" x14ac:dyDescent="0.35">
      <c r="A1172" t="s">
        <v>411</v>
      </c>
      <c r="B1172" t="s">
        <v>412</v>
      </c>
    </row>
    <row r="1175" spans="1:2" x14ac:dyDescent="0.35">
      <c r="A1175" t="s">
        <v>1087</v>
      </c>
      <c r="B1175" t="s">
        <v>1088</v>
      </c>
    </row>
    <row r="1178" spans="1:2" x14ac:dyDescent="0.35">
      <c r="A1178" t="s">
        <v>153</v>
      </c>
      <c r="B1178" t="s">
        <v>154</v>
      </c>
    </row>
    <row r="1181" spans="1:2" x14ac:dyDescent="0.35">
      <c r="A1181" t="s">
        <v>411</v>
      </c>
      <c r="B1181" t="s">
        <v>412</v>
      </c>
    </row>
    <row r="1186" spans="1:2" x14ac:dyDescent="0.35">
      <c r="A1186" t="s">
        <v>153</v>
      </c>
      <c r="B1186" t="s">
        <v>154</v>
      </c>
    </row>
    <row r="1189" spans="1:2" x14ac:dyDescent="0.35">
      <c r="A1189" t="s">
        <v>153</v>
      </c>
      <c r="B1189" t="s">
        <v>154</v>
      </c>
    </row>
    <row r="1192" spans="1:2" x14ac:dyDescent="0.35">
      <c r="A1192" t="s">
        <v>232</v>
      </c>
      <c r="B1192" t="s">
        <v>233</v>
      </c>
    </row>
    <row r="1195" spans="1:2" x14ac:dyDescent="0.35">
      <c r="A1195" t="s">
        <v>173</v>
      </c>
      <c r="B1195" t="s">
        <v>174</v>
      </c>
    </row>
    <row r="1198" spans="1:2" x14ac:dyDescent="0.35">
      <c r="A1198" t="s">
        <v>173</v>
      </c>
      <c r="B1198" t="s">
        <v>174</v>
      </c>
    </row>
    <row r="1209" spans="1:2" x14ac:dyDescent="0.35">
      <c r="A1209" t="s">
        <v>153</v>
      </c>
      <c r="B1209" t="s">
        <v>154</v>
      </c>
    </row>
    <row r="1212" spans="1:2" x14ac:dyDescent="0.35">
      <c r="A1212" t="s">
        <v>1087</v>
      </c>
      <c r="B1212" t="s">
        <v>1088</v>
      </c>
    </row>
    <row r="1215" spans="1:2" x14ac:dyDescent="0.35">
      <c r="A1215" t="s">
        <v>153</v>
      </c>
      <c r="B1215" t="s">
        <v>154</v>
      </c>
    </row>
    <row r="1218" spans="1:2" x14ac:dyDescent="0.35">
      <c r="A1218" t="s">
        <v>153</v>
      </c>
      <c r="B1218" t="s">
        <v>154</v>
      </c>
    </row>
    <row r="1224" spans="1:2" x14ac:dyDescent="0.35">
      <c r="A1224" t="s">
        <v>153</v>
      </c>
      <c r="B1224" t="s">
        <v>154</v>
      </c>
    </row>
    <row r="1227" spans="1:2" x14ac:dyDescent="0.35">
      <c r="A1227" t="s">
        <v>1087</v>
      </c>
      <c r="B1227" t="s">
        <v>1088</v>
      </c>
    </row>
    <row r="1230" spans="1:2" x14ac:dyDescent="0.35">
      <c r="A1230" t="s">
        <v>173</v>
      </c>
      <c r="B1230" t="s">
        <v>174</v>
      </c>
    </row>
    <row r="1233" spans="1:2" x14ac:dyDescent="0.35">
      <c r="A1233" t="s">
        <v>153</v>
      </c>
      <c r="B1233" t="s">
        <v>154</v>
      </c>
    </row>
    <row r="1237" spans="1:2" x14ac:dyDescent="0.35">
      <c r="A1237" t="s">
        <v>153</v>
      </c>
      <c r="B1237" t="s">
        <v>154</v>
      </c>
    </row>
    <row r="1240" spans="1:2" x14ac:dyDescent="0.35">
      <c r="A1240" t="s">
        <v>153</v>
      </c>
      <c r="B1240" t="s">
        <v>154</v>
      </c>
    </row>
    <row r="1243" spans="1:2" x14ac:dyDescent="0.35">
      <c r="A1243" t="s">
        <v>173</v>
      </c>
      <c r="B1243" t="s">
        <v>174</v>
      </c>
    </row>
    <row r="1245" spans="1:2" x14ac:dyDescent="0.35">
      <c r="A1245" t="s">
        <v>173</v>
      </c>
      <c r="B1245" t="s">
        <v>174</v>
      </c>
    </row>
    <row r="1251" spans="1:2" x14ac:dyDescent="0.35">
      <c r="A1251" t="s">
        <v>411</v>
      </c>
      <c r="B1251" t="s">
        <v>412</v>
      </c>
    </row>
    <row r="1256" spans="1:2" x14ac:dyDescent="0.35">
      <c r="A1256" t="s">
        <v>153</v>
      </c>
      <c r="B1256" t="s">
        <v>154</v>
      </c>
    </row>
    <row r="1259" spans="1:2" x14ac:dyDescent="0.35">
      <c r="A1259" t="s">
        <v>153</v>
      </c>
      <c r="B1259" t="s">
        <v>154</v>
      </c>
    </row>
    <row r="1262" spans="1:2" x14ac:dyDescent="0.35">
      <c r="A1262" t="s">
        <v>153</v>
      </c>
      <c r="B1262" t="s">
        <v>154</v>
      </c>
    </row>
    <row r="1265" spans="1:2" x14ac:dyDescent="0.35">
      <c r="A1265" t="s">
        <v>153</v>
      </c>
      <c r="B1265" t="s">
        <v>154</v>
      </c>
    </row>
    <row r="1268" spans="1:2" x14ac:dyDescent="0.35">
      <c r="A1268" t="s">
        <v>153</v>
      </c>
      <c r="B1268" t="s">
        <v>154</v>
      </c>
    </row>
    <row r="1270" spans="1:2" x14ac:dyDescent="0.35">
      <c r="A1270" t="s">
        <v>158</v>
      </c>
      <c r="B1270" t="s">
        <v>159</v>
      </c>
    </row>
    <row r="1272" spans="1:2" x14ac:dyDescent="0.35">
      <c r="A1272" t="s">
        <v>153</v>
      </c>
      <c r="B1272" t="s">
        <v>154</v>
      </c>
    </row>
    <row r="1274" spans="1:2" x14ac:dyDescent="0.35">
      <c r="A1274" t="s">
        <v>153</v>
      </c>
      <c r="B1274" t="s">
        <v>154</v>
      </c>
    </row>
    <row r="1276" spans="1:2" x14ac:dyDescent="0.35">
      <c r="A1276" t="s">
        <v>153</v>
      </c>
      <c r="B1276" t="s">
        <v>154</v>
      </c>
    </row>
    <row r="1280" spans="1:2" x14ac:dyDescent="0.35">
      <c r="A1280" t="s">
        <v>173</v>
      </c>
      <c r="B1280" t="s">
        <v>174</v>
      </c>
    </row>
    <row r="1282" spans="1:2" x14ac:dyDescent="0.35">
      <c r="A1282" t="s">
        <v>210</v>
      </c>
      <c r="B1282" t="s">
        <v>211</v>
      </c>
    </row>
    <row r="1284" spans="1:2" x14ac:dyDescent="0.35">
      <c r="A1284" t="s">
        <v>1374</v>
      </c>
      <c r="B1284" t="s">
        <v>1375</v>
      </c>
    </row>
    <row r="1286" spans="1:2" x14ac:dyDescent="0.35">
      <c r="A1286" t="s">
        <v>153</v>
      </c>
      <c r="B1286" t="s">
        <v>154</v>
      </c>
    </row>
    <row r="1288" spans="1:2" x14ac:dyDescent="0.35">
      <c r="A1288" t="s">
        <v>243</v>
      </c>
      <c r="B1288" t="s">
        <v>244</v>
      </c>
    </row>
    <row r="1290" spans="1:2" x14ac:dyDescent="0.35">
      <c r="A1290" t="s">
        <v>153</v>
      </c>
      <c r="B1290" t="s">
        <v>154</v>
      </c>
    </row>
    <row r="1292" spans="1:2" x14ac:dyDescent="0.35">
      <c r="A1292" t="s">
        <v>173</v>
      </c>
      <c r="B1292" t="s">
        <v>174</v>
      </c>
    </row>
    <row r="1294" spans="1:2" x14ac:dyDescent="0.35">
      <c r="A1294" t="s">
        <v>173</v>
      </c>
      <c r="B1294" t="s">
        <v>174</v>
      </c>
    </row>
    <row r="1297" spans="1:2" x14ac:dyDescent="0.35">
      <c r="A1297" t="s">
        <v>173</v>
      </c>
      <c r="B1297" t="s">
        <v>174</v>
      </c>
    </row>
    <row r="1300" spans="1:2" x14ac:dyDescent="0.35">
      <c r="A1300" t="s">
        <v>153</v>
      </c>
      <c r="B1300" t="s">
        <v>154</v>
      </c>
    </row>
    <row r="1303" spans="1:2" x14ac:dyDescent="0.35">
      <c r="A1303" t="s">
        <v>153</v>
      </c>
      <c r="B1303" t="s">
        <v>154</v>
      </c>
    </row>
    <row r="1306" spans="1:2" x14ac:dyDescent="0.35">
      <c r="A1306" t="s">
        <v>153</v>
      </c>
      <c r="B1306" t="s">
        <v>154</v>
      </c>
    </row>
    <row r="1309" spans="1:2" x14ac:dyDescent="0.35">
      <c r="A1309" t="s">
        <v>173</v>
      </c>
      <c r="B1309" t="s">
        <v>174</v>
      </c>
    </row>
    <row r="1311" spans="1:2" x14ac:dyDescent="0.35">
      <c r="A1311" t="s">
        <v>153</v>
      </c>
      <c r="B1311" t="s">
        <v>154</v>
      </c>
    </row>
    <row r="1314" spans="1:2" x14ac:dyDescent="0.35">
      <c r="A1314" t="s">
        <v>173</v>
      </c>
      <c r="B1314" t="s">
        <v>174</v>
      </c>
    </row>
    <row r="1317" spans="1:2" x14ac:dyDescent="0.35">
      <c r="A1317" t="s">
        <v>153</v>
      </c>
      <c r="B1317" t="s">
        <v>154</v>
      </c>
    </row>
    <row r="1320" spans="1:2" x14ac:dyDescent="0.35">
      <c r="A1320" t="s">
        <v>243</v>
      </c>
      <c r="B1320" t="s">
        <v>244</v>
      </c>
    </row>
    <row r="1323" spans="1:2" x14ac:dyDescent="0.35">
      <c r="A1323" t="s">
        <v>173</v>
      </c>
      <c r="B1323" t="s">
        <v>174</v>
      </c>
    </row>
    <row r="1326" spans="1:2" x14ac:dyDescent="0.35">
      <c r="A1326" t="s">
        <v>153</v>
      </c>
      <c r="B1326" t="s">
        <v>154</v>
      </c>
    </row>
    <row r="1329" spans="1:2" x14ac:dyDescent="0.35">
      <c r="A1329" t="s">
        <v>153</v>
      </c>
      <c r="B1329" t="s">
        <v>154</v>
      </c>
    </row>
    <row r="1332" spans="1:2" x14ac:dyDescent="0.35">
      <c r="A1332" t="s">
        <v>232</v>
      </c>
      <c r="B1332" t="s">
        <v>233</v>
      </c>
    </row>
    <row r="1335" spans="1:2" x14ac:dyDescent="0.35">
      <c r="A1335" t="s">
        <v>173</v>
      </c>
      <c r="B1335" t="s">
        <v>174</v>
      </c>
    </row>
    <row r="1338" spans="1:2" x14ac:dyDescent="0.35">
      <c r="A1338" t="s">
        <v>173</v>
      </c>
      <c r="B1338" t="s">
        <v>174</v>
      </c>
    </row>
    <row r="1341" spans="1:2" x14ac:dyDescent="0.35">
      <c r="A1341" t="s">
        <v>153</v>
      </c>
      <c r="B1341" t="s">
        <v>154</v>
      </c>
    </row>
    <row r="1344" spans="1:2" x14ac:dyDescent="0.35">
      <c r="A1344" t="s">
        <v>411</v>
      </c>
      <c r="B1344" t="s">
        <v>412</v>
      </c>
    </row>
    <row r="1347" spans="1:2" x14ac:dyDescent="0.35">
      <c r="A1347" t="s">
        <v>153</v>
      </c>
      <c r="B1347" t="s">
        <v>154</v>
      </c>
    </row>
    <row r="1350" spans="1:2" x14ac:dyDescent="0.35">
      <c r="A1350" t="s">
        <v>411</v>
      </c>
      <c r="B1350" t="s">
        <v>412</v>
      </c>
    </row>
    <row r="1356" spans="1:2" x14ac:dyDescent="0.35">
      <c r="A1356" t="s">
        <v>173</v>
      </c>
      <c r="B1356" t="s">
        <v>174</v>
      </c>
    </row>
    <row r="1359" spans="1:2" x14ac:dyDescent="0.35">
      <c r="A1359" t="s">
        <v>153</v>
      </c>
      <c r="B1359" t="s">
        <v>154</v>
      </c>
    </row>
    <row r="1362" spans="1:2" x14ac:dyDescent="0.35">
      <c r="A1362" t="s">
        <v>411</v>
      </c>
      <c r="B1362" t="s">
        <v>412</v>
      </c>
    </row>
    <row r="1365" spans="1:2" x14ac:dyDescent="0.35">
      <c r="A1365" t="s">
        <v>153</v>
      </c>
      <c r="B1365" t="s">
        <v>154</v>
      </c>
    </row>
    <row r="1368" spans="1:2" x14ac:dyDescent="0.35">
      <c r="A1368" t="s">
        <v>243</v>
      </c>
      <c r="B1368" t="s">
        <v>244</v>
      </c>
    </row>
    <row r="1371" spans="1:2" x14ac:dyDescent="0.35">
      <c r="A1371" t="s">
        <v>210</v>
      </c>
      <c r="B1371" t="s">
        <v>211</v>
      </c>
    </row>
    <row r="1374" spans="1:2" x14ac:dyDescent="0.35">
      <c r="A1374" t="s">
        <v>173</v>
      </c>
      <c r="B1374" t="s">
        <v>174</v>
      </c>
    </row>
    <row r="1377" spans="1:2" x14ac:dyDescent="0.35">
      <c r="A1377" t="s">
        <v>243</v>
      </c>
      <c r="B1377" t="s">
        <v>244</v>
      </c>
    </row>
    <row r="1380" spans="1:2" x14ac:dyDescent="0.35">
      <c r="A1380" t="s">
        <v>210</v>
      </c>
      <c r="B1380" t="s">
        <v>211</v>
      </c>
    </row>
    <row r="1383" spans="1:2" x14ac:dyDescent="0.35">
      <c r="A1383" t="s">
        <v>153</v>
      </c>
      <c r="B1383" t="s">
        <v>154</v>
      </c>
    </row>
    <row r="1386" spans="1:2" x14ac:dyDescent="0.35">
      <c r="A1386" t="s">
        <v>1479</v>
      </c>
      <c r="B1386" t="s">
        <v>1480</v>
      </c>
    </row>
    <row r="1389" spans="1:2" x14ac:dyDescent="0.35">
      <c r="A1389" t="s">
        <v>153</v>
      </c>
      <c r="B1389" t="s">
        <v>154</v>
      </c>
    </row>
    <row r="1392" spans="1:2" x14ac:dyDescent="0.35">
      <c r="A1392" t="s">
        <v>1487</v>
      </c>
      <c r="B1392" t="s">
        <v>1488</v>
      </c>
    </row>
    <row r="1395" spans="1:2" x14ac:dyDescent="0.35">
      <c r="A1395" t="s">
        <v>153</v>
      </c>
      <c r="B1395" t="s">
        <v>154</v>
      </c>
    </row>
    <row r="1398" spans="1:2" x14ac:dyDescent="0.35">
      <c r="A1398" t="s">
        <v>153</v>
      </c>
      <c r="B1398" t="s">
        <v>154</v>
      </c>
    </row>
    <row r="1401" spans="1:2" x14ac:dyDescent="0.35">
      <c r="A1401" t="s">
        <v>153</v>
      </c>
      <c r="B1401" t="s">
        <v>154</v>
      </c>
    </row>
    <row r="1404" spans="1:2" x14ac:dyDescent="0.35">
      <c r="A1404" t="s">
        <v>153</v>
      </c>
      <c r="B1404" t="s">
        <v>154</v>
      </c>
    </row>
    <row r="1406" spans="1:2" x14ac:dyDescent="0.35">
      <c r="A1406" t="s">
        <v>1116</v>
      </c>
      <c r="B1406" t="s">
        <v>1117</v>
      </c>
    </row>
    <row r="1409" spans="1:2" x14ac:dyDescent="0.35">
      <c r="A1409" t="s">
        <v>153</v>
      </c>
      <c r="B1409" t="s">
        <v>154</v>
      </c>
    </row>
    <row r="1412" spans="1:2" x14ac:dyDescent="0.35">
      <c r="A1412" t="s">
        <v>153</v>
      </c>
      <c r="B1412" t="s">
        <v>154</v>
      </c>
    </row>
    <row r="1415" spans="1:2" x14ac:dyDescent="0.35">
      <c r="A1415" t="s">
        <v>153</v>
      </c>
      <c r="B1415" t="s">
        <v>154</v>
      </c>
    </row>
    <row r="1421" spans="1:2" x14ac:dyDescent="0.35">
      <c r="A1421" t="s">
        <v>153</v>
      </c>
      <c r="B1421" t="s">
        <v>154</v>
      </c>
    </row>
    <row r="1424" spans="1:2" x14ac:dyDescent="0.35">
      <c r="A1424" t="s">
        <v>173</v>
      </c>
      <c r="B1424" t="s">
        <v>174</v>
      </c>
    </row>
    <row r="1429" spans="1:2" x14ac:dyDescent="0.35">
      <c r="A1429" t="s">
        <v>173</v>
      </c>
      <c r="B1429" t="s">
        <v>174</v>
      </c>
    </row>
    <row r="1432" spans="1:2" x14ac:dyDescent="0.35">
      <c r="A1432" t="s">
        <v>173</v>
      </c>
      <c r="B1432" t="s">
        <v>174</v>
      </c>
    </row>
    <row r="1435" spans="1:2" x14ac:dyDescent="0.35">
      <c r="A1435" t="s">
        <v>153</v>
      </c>
      <c r="B1435" t="s">
        <v>154</v>
      </c>
    </row>
    <row r="1439" spans="1:2" x14ac:dyDescent="0.35">
      <c r="A1439" t="s">
        <v>153</v>
      </c>
      <c r="B1439" t="s">
        <v>154</v>
      </c>
    </row>
    <row r="1441" spans="1:2" x14ac:dyDescent="0.35">
      <c r="A1441" t="s">
        <v>153</v>
      </c>
      <c r="B1441" t="s">
        <v>154</v>
      </c>
    </row>
    <row r="1444" spans="1:2" x14ac:dyDescent="0.35">
      <c r="A1444" t="s">
        <v>153</v>
      </c>
      <c r="B1444" t="s">
        <v>154</v>
      </c>
    </row>
    <row r="1447" spans="1:2" x14ac:dyDescent="0.35">
      <c r="A1447" t="s">
        <v>173</v>
      </c>
      <c r="B1447" t="s">
        <v>174</v>
      </c>
    </row>
    <row r="1450" spans="1:2" x14ac:dyDescent="0.35">
      <c r="A1450" t="s">
        <v>173</v>
      </c>
      <c r="B1450" t="s">
        <v>174</v>
      </c>
    </row>
    <row r="1452" spans="1:2" x14ac:dyDescent="0.35">
      <c r="A1452" t="s">
        <v>153</v>
      </c>
      <c r="B1452" t="s">
        <v>154</v>
      </c>
    </row>
    <row r="1455" spans="1:2" x14ac:dyDescent="0.35">
      <c r="A1455" t="s">
        <v>173</v>
      </c>
      <c r="B1455" t="s">
        <v>174</v>
      </c>
    </row>
    <row r="1458" spans="1:2" x14ac:dyDescent="0.35">
      <c r="A1458" t="s">
        <v>173</v>
      </c>
      <c r="B1458" t="s">
        <v>174</v>
      </c>
    </row>
    <row r="1464" spans="1:2" x14ac:dyDescent="0.35">
      <c r="A1464" t="s">
        <v>153</v>
      </c>
      <c r="B1464" t="s">
        <v>154</v>
      </c>
    </row>
    <row r="1467" spans="1:2" x14ac:dyDescent="0.35">
      <c r="A1467" t="s">
        <v>173</v>
      </c>
      <c r="B1467" t="s">
        <v>174</v>
      </c>
    </row>
    <row r="1470" spans="1:2" x14ac:dyDescent="0.35">
      <c r="A1470" t="s">
        <v>173</v>
      </c>
      <c r="B1470" t="s">
        <v>174</v>
      </c>
    </row>
    <row r="1472" spans="1:2" x14ac:dyDescent="0.35">
      <c r="A1472" t="s">
        <v>210</v>
      </c>
      <c r="B1472" t="s">
        <v>211</v>
      </c>
    </row>
    <row r="1475" spans="1:2" x14ac:dyDescent="0.35">
      <c r="A1475" t="s">
        <v>153</v>
      </c>
      <c r="B1475" t="s">
        <v>154</v>
      </c>
    </row>
    <row r="1478" spans="1:2" x14ac:dyDescent="0.35">
      <c r="A1478" t="s">
        <v>153</v>
      </c>
      <c r="B1478" t="s">
        <v>154</v>
      </c>
    </row>
    <row r="1481" spans="1:2" x14ac:dyDescent="0.35">
      <c r="A1481" t="s">
        <v>232</v>
      </c>
      <c r="B1481" t="s">
        <v>233</v>
      </c>
    </row>
    <row r="1483" spans="1:2" x14ac:dyDescent="0.35">
      <c r="A1483" t="s">
        <v>173</v>
      </c>
      <c r="B1483" t="s">
        <v>174</v>
      </c>
    </row>
    <row r="1486" spans="1:2" x14ac:dyDescent="0.35">
      <c r="A1486" t="s">
        <v>210</v>
      </c>
      <c r="B1486" t="s">
        <v>211</v>
      </c>
    </row>
    <row r="1489" spans="1:2" x14ac:dyDescent="0.35">
      <c r="A1489" t="s">
        <v>153</v>
      </c>
      <c r="B1489" t="s">
        <v>154</v>
      </c>
    </row>
    <row r="1492" spans="1:2" x14ac:dyDescent="0.35">
      <c r="A1492" t="s">
        <v>165</v>
      </c>
      <c r="B1492" t="s">
        <v>166</v>
      </c>
    </row>
    <row r="1495" spans="1:2" x14ac:dyDescent="0.35">
      <c r="A1495" t="s">
        <v>153</v>
      </c>
      <c r="B1495" t="s">
        <v>154</v>
      </c>
    </row>
    <row r="1498" spans="1:2" x14ac:dyDescent="0.35">
      <c r="A1498" t="s">
        <v>173</v>
      </c>
      <c r="B1498" t="s">
        <v>174</v>
      </c>
    </row>
    <row r="1504" spans="1:2" x14ac:dyDescent="0.35">
      <c r="A1504" t="s">
        <v>153</v>
      </c>
      <c r="B1504" t="s">
        <v>154</v>
      </c>
    </row>
    <row r="1507" spans="1:2" x14ac:dyDescent="0.35">
      <c r="A1507" t="s">
        <v>210</v>
      </c>
      <c r="B1507" t="s">
        <v>211</v>
      </c>
    </row>
    <row r="1510" spans="1:2" x14ac:dyDescent="0.35">
      <c r="A1510" t="s">
        <v>210</v>
      </c>
      <c r="B1510" t="s">
        <v>211</v>
      </c>
    </row>
    <row r="1513" spans="1:2" x14ac:dyDescent="0.35">
      <c r="A1513" t="s">
        <v>153</v>
      </c>
      <c r="B1513" t="s">
        <v>154</v>
      </c>
    </row>
    <row r="1515" spans="1:2" x14ac:dyDescent="0.35">
      <c r="A1515" t="s">
        <v>153</v>
      </c>
      <c r="B1515" t="s">
        <v>154</v>
      </c>
    </row>
    <row r="1518" spans="1:2" x14ac:dyDescent="0.35">
      <c r="A1518" t="s">
        <v>153</v>
      </c>
      <c r="B1518" t="s">
        <v>154</v>
      </c>
    </row>
    <row r="1527" spans="1:2" x14ac:dyDescent="0.35">
      <c r="A1527" t="s">
        <v>153</v>
      </c>
      <c r="B1527" t="s">
        <v>154</v>
      </c>
    </row>
    <row r="1529" spans="1:2" x14ac:dyDescent="0.35">
      <c r="A1529" t="s">
        <v>153</v>
      </c>
      <c r="B1529" t="s">
        <v>154</v>
      </c>
    </row>
    <row r="1531" spans="1:2" x14ac:dyDescent="0.35">
      <c r="A1531" t="s">
        <v>153</v>
      </c>
      <c r="B1531" t="s">
        <v>154</v>
      </c>
    </row>
    <row r="1536" spans="1:2" x14ac:dyDescent="0.35">
      <c r="A1536" t="s">
        <v>153</v>
      </c>
      <c r="B1536" t="s">
        <v>154</v>
      </c>
    </row>
    <row r="1545" spans="1:2" x14ac:dyDescent="0.35">
      <c r="A1545" t="s">
        <v>1645</v>
      </c>
      <c r="B1545" t="s">
        <v>1646</v>
      </c>
    </row>
    <row r="1554" spans="1:2" x14ac:dyDescent="0.35">
      <c r="A1554" t="s">
        <v>210</v>
      </c>
      <c r="B1554" t="s">
        <v>211</v>
      </c>
    </row>
    <row r="1556" spans="1:2" x14ac:dyDescent="0.35">
      <c r="A1556" t="s">
        <v>173</v>
      </c>
      <c r="B1556" t="s">
        <v>174</v>
      </c>
    </row>
    <row r="1559" spans="1:2" x14ac:dyDescent="0.35">
      <c r="A1559" t="s">
        <v>153</v>
      </c>
      <c r="B1559" t="s">
        <v>154</v>
      </c>
    </row>
    <row r="1562" spans="1:2" x14ac:dyDescent="0.35">
      <c r="A1562" t="s">
        <v>411</v>
      </c>
      <c r="B1562" t="s">
        <v>412</v>
      </c>
    </row>
    <row r="1568" spans="1:2" x14ac:dyDescent="0.35">
      <c r="A1568" t="s">
        <v>153</v>
      </c>
      <c r="B1568" t="s">
        <v>154</v>
      </c>
    </row>
    <row r="1571" spans="1:2" x14ac:dyDescent="0.35">
      <c r="A1571" t="s">
        <v>153</v>
      </c>
      <c r="B1571" t="s">
        <v>154</v>
      </c>
    </row>
    <row r="1574" spans="1:2" x14ac:dyDescent="0.35">
      <c r="A1574" t="s">
        <v>153</v>
      </c>
      <c r="B1574" t="s">
        <v>154</v>
      </c>
    </row>
    <row r="1576" spans="1:2" x14ac:dyDescent="0.35">
      <c r="A1576" t="s">
        <v>153</v>
      </c>
      <c r="B1576" t="s">
        <v>154</v>
      </c>
    </row>
    <row r="1579" spans="1:2" x14ac:dyDescent="0.35">
      <c r="A1579" t="s">
        <v>153</v>
      </c>
      <c r="B1579" t="s">
        <v>154</v>
      </c>
    </row>
    <row r="1581" spans="1:2" x14ac:dyDescent="0.35">
      <c r="A1581" t="s">
        <v>1683</v>
      </c>
      <c r="B1581" t="s">
        <v>1684</v>
      </c>
    </row>
    <row r="1584" spans="1:2" x14ac:dyDescent="0.35">
      <c r="A1584" t="s">
        <v>173</v>
      </c>
      <c r="B1584" t="s">
        <v>174</v>
      </c>
    </row>
    <row r="1588" spans="1:2" x14ac:dyDescent="0.35">
      <c r="A1588" t="s">
        <v>153</v>
      </c>
      <c r="B1588" t="s">
        <v>154</v>
      </c>
    </row>
    <row r="1591" spans="1:2" x14ac:dyDescent="0.35">
      <c r="A1591" t="s">
        <v>153</v>
      </c>
      <c r="B1591" t="s">
        <v>154</v>
      </c>
    </row>
    <row r="1596" spans="1:2" x14ac:dyDescent="0.35">
      <c r="A1596" t="s">
        <v>158</v>
      </c>
      <c r="B1596" t="s">
        <v>159</v>
      </c>
    </row>
    <row r="1599" spans="1:2" x14ac:dyDescent="0.35">
      <c r="A1599" t="s">
        <v>1645</v>
      </c>
      <c r="B1599" t="s">
        <v>1646</v>
      </c>
    </row>
    <row r="1602" spans="1:2" x14ac:dyDescent="0.35">
      <c r="A1602" t="s">
        <v>153</v>
      </c>
      <c r="B1602" t="s">
        <v>154</v>
      </c>
    </row>
    <row r="1605" spans="1:2" x14ac:dyDescent="0.35">
      <c r="A1605" t="s">
        <v>153</v>
      </c>
      <c r="B1605" t="s">
        <v>154</v>
      </c>
    </row>
    <row r="1611" spans="1:2" x14ac:dyDescent="0.35">
      <c r="A1611" t="s">
        <v>210</v>
      </c>
      <c r="B1611" t="s">
        <v>211</v>
      </c>
    </row>
    <row r="1614" spans="1:2" x14ac:dyDescent="0.35">
      <c r="A1614" t="s">
        <v>1645</v>
      </c>
      <c r="B1614" t="s">
        <v>1646</v>
      </c>
    </row>
    <row r="1617" spans="1:2" x14ac:dyDescent="0.35">
      <c r="A1617" t="s">
        <v>153</v>
      </c>
      <c r="B1617" t="s">
        <v>154</v>
      </c>
    </row>
    <row r="1620" spans="1:2" x14ac:dyDescent="0.35">
      <c r="A1620" t="s">
        <v>1645</v>
      </c>
      <c r="B1620" t="s">
        <v>1646</v>
      </c>
    </row>
    <row r="1623" spans="1:2" x14ac:dyDescent="0.35">
      <c r="A1623" t="s">
        <v>153</v>
      </c>
      <c r="B1623" t="s">
        <v>154</v>
      </c>
    </row>
    <row r="1626" spans="1:2" x14ac:dyDescent="0.35">
      <c r="A1626" t="s">
        <v>153</v>
      </c>
      <c r="B1626" t="s">
        <v>154</v>
      </c>
    </row>
    <row r="1629" spans="1:2" x14ac:dyDescent="0.35">
      <c r="A1629" t="s">
        <v>232</v>
      </c>
      <c r="B1629" t="s">
        <v>233</v>
      </c>
    </row>
    <row r="1632" spans="1:2" x14ac:dyDescent="0.35">
      <c r="A1632" t="s">
        <v>158</v>
      </c>
      <c r="B1632" t="s">
        <v>159</v>
      </c>
    </row>
    <row r="1635" spans="1:2" x14ac:dyDescent="0.35">
      <c r="A1635" t="s">
        <v>173</v>
      </c>
      <c r="B1635" t="s">
        <v>174</v>
      </c>
    </row>
    <row r="1638" spans="1:2" x14ac:dyDescent="0.35">
      <c r="A1638" t="s">
        <v>153</v>
      </c>
      <c r="B1638" t="s">
        <v>154</v>
      </c>
    </row>
    <row r="1641" spans="1:2" x14ac:dyDescent="0.35">
      <c r="A1641" t="s">
        <v>153</v>
      </c>
      <c r="B1641" t="s">
        <v>154</v>
      </c>
    </row>
    <row r="1644" spans="1:2" x14ac:dyDescent="0.35">
      <c r="A1644" t="s">
        <v>1645</v>
      </c>
      <c r="B1644" t="s">
        <v>1646</v>
      </c>
    </row>
    <row r="1647" spans="1:2" x14ac:dyDescent="0.35">
      <c r="A1647" t="s">
        <v>173</v>
      </c>
      <c r="B1647" t="s">
        <v>174</v>
      </c>
    </row>
    <row r="1650" spans="1:2" x14ac:dyDescent="0.35">
      <c r="A1650" t="s">
        <v>210</v>
      </c>
      <c r="B1650" t="s">
        <v>211</v>
      </c>
    </row>
    <row r="1653" spans="1:2" x14ac:dyDescent="0.35">
      <c r="A1653" t="s">
        <v>210</v>
      </c>
      <c r="B1653" t="s">
        <v>211</v>
      </c>
    </row>
    <row r="1656" spans="1:2" x14ac:dyDescent="0.35">
      <c r="A1656" t="s">
        <v>411</v>
      </c>
      <c r="B1656" t="s">
        <v>412</v>
      </c>
    </row>
    <row r="1659" spans="1:2" x14ac:dyDescent="0.35">
      <c r="A1659" t="s">
        <v>153</v>
      </c>
      <c r="B1659" t="s">
        <v>154</v>
      </c>
    </row>
    <row r="1665" spans="1:2" x14ac:dyDescent="0.35">
      <c r="A1665" t="s">
        <v>173</v>
      </c>
      <c r="B1665" t="s">
        <v>174</v>
      </c>
    </row>
    <row r="1668" spans="1:2" x14ac:dyDescent="0.35">
      <c r="A1668" t="s">
        <v>153</v>
      </c>
      <c r="B1668" t="s">
        <v>154</v>
      </c>
    </row>
    <row r="1674" spans="1:2" x14ac:dyDescent="0.35">
      <c r="A1674" t="s">
        <v>173</v>
      </c>
      <c r="B1674" t="s">
        <v>174</v>
      </c>
    </row>
    <row r="1677" spans="1:2" x14ac:dyDescent="0.35">
      <c r="A1677" t="s">
        <v>411</v>
      </c>
      <c r="B1677" t="s">
        <v>412</v>
      </c>
    </row>
    <row r="1680" spans="1:2" x14ac:dyDescent="0.35">
      <c r="A1680" t="s">
        <v>153</v>
      </c>
      <c r="B1680" t="s">
        <v>154</v>
      </c>
    </row>
    <row r="1683" spans="1:2" x14ac:dyDescent="0.35">
      <c r="A1683" t="s">
        <v>1087</v>
      </c>
      <c r="B1683" t="s">
        <v>1088</v>
      </c>
    </row>
    <row r="1686" spans="1:2" x14ac:dyDescent="0.35">
      <c r="A1686" t="s">
        <v>173</v>
      </c>
      <c r="B1686" t="s">
        <v>174</v>
      </c>
    </row>
    <row r="1689" spans="1:2" x14ac:dyDescent="0.35">
      <c r="A1689" t="s">
        <v>411</v>
      </c>
      <c r="B1689" t="s">
        <v>412</v>
      </c>
    </row>
    <row r="1692" spans="1:2" x14ac:dyDescent="0.35">
      <c r="A1692" t="s">
        <v>1087</v>
      </c>
      <c r="B1692" t="s">
        <v>1088</v>
      </c>
    </row>
    <row r="1695" spans="1:2" x14ac:dyDescent="0.35">
      <c r="A1695" t="s">
        <v>173</v>
      </c>
      <c r="B1695" t="s">
        <v>174</v>
      </c>
    </row>
    <row r="1698" spans="1:2" x14ac:dyDescent="0.35">
      <c r="A1698" t="s">
        <v>153</v>
      </c>
      <c r="B1698" t="s">
        <v>154</v>
      </c>
    </row>
    <row r="1701" spans="1:2" x14ac:dyDescent="0.35">
      <c r="A1701" t="s">
        <v>173</v>
      </c>
      <c r="B1701" t="s">
        <v>174</v>
      </c>
    </row>
    <row r="1704" spans="1:2" x14ac:dyDescent="0.35">
      <c r="A1704" t="s">
        <v>153</v>
      </c>
      <c r="B1704" t="s">
        <v>154</v>
      </c>
    </row>
    <row r="1707" spans="1:2" x14ac:dyDescent="0.35">
      <c r="A1707" t="s">
        <v>173</v>
      </c>
      <c r="B1707" t="s">
        <v>174</v>
      </c>
    </row>
    <row r="1713" spans="1:2" x14ac:dyDescent="0.35">
      <c r="A1713" t="s">
        <v>153</v>
      </c>
      <c r="B1713" t="s">
        <v>154</v>
      </c>
    </row>
    <row r="1716" spans="1:2" x14ac:dyDescent="0.35">
      <c r="A1716" t="s">
        <v>173</v>
      </c>
      <c r="B1716" t="s">
        <v>174</v>
      </c>
    </row>
    <row r="1719" spans="1:2" x14ac:dyDescent="0.35">
      <c r="A1719" t="s">
        <v>232</v>
      </c>
      <c r="B1719" t="s">
        <v>233</v>
      </c>
    </row>
    <row r="1722" spans="1:2" x14ac:dyDescent="0.35">
      <c r="A1722" t="s">
        <v>173</v>
      </c>
      <c r="B1722" t="s">
        <v>174</v>
      </c>
    </row>
    <row r="1734" spans="1:2" x14ac:dyDescent="0.35">
      <c r="A1734" t="s">
        <v>1840</v>
      </c>
      <c r="B1734" t="s">
        <v>1841</v>
      </c>
    </row>
    <row r="1737" spans="1:2" x14ac:dyDescent="0.35">
      <c r="A1737" t="s">
        <v>153</v>
      </c>
      <c r="B1737" t="s">
        <v>154</v>
      </c>
    </row>
    <row r="1740" spans="1:2" x14ac:dyDescent="0.35">
      <c r="A1740" t="s">
        <v>173</v>
      </c>
      <c r="B1740" t="s">
        <v>174</v>
      </c>
    </row>
    <row r="1743" spans="1:2" x14ac:dyDescent="0.35">
      <c r="A1743" t="s">
        <v>165</v>
      </c>
      <c r="B1743" t="s">
        <v>166</v>
      </c>
    </row>
    <row r="1745" spans="1:2" x14ac:dyDescent="0.35">
      <c r="A1745" t="s">
        <v>210</v>
      </c>
      <c r="B1745" t="s">
        <v>211</v>
      </c>
    </row>
    <row r="1748" spans="1:2" x14ac:dyDescent="0.35">
      <c r="A1748" t="s">
        <v>210</v>
      </c>
      <c r="B1748" t="s">
        <v>211</v>
      </c>
    </row>
    <row r="1751" spans="1:2" x14ac:dyDescent="0.35">
      <c r="A1751" t="s">
        <v>210</v>
      </c>
      <c r="B1751" t="s">
        <v>211</v>
      </c>
    </row>
    <row r="1754" spans="1:2" x14ac:dyDescent="0.35">
      <c r="A1754" t="s">
        <v>153</v>
      </c>
      <c r="B1754" t="s">
        <v>154</v>
      </c>
    </row>
    <row r="1757" spans="1:2" x14ac:dyDescent="0.35">
      <c r="A1757" t="s">
        <v>153</v>
      </c>
      <c r="B1757" t="s">
        <v>154</v>
      </c>
    </row>
    <row r="1760" spans="1:2" x14ac:dyDescent="0.35">
      <c r="A1760" t="s">
        <v>153</v>
      </c>
      <c r="B1760" t="s">
        <v>154</v>
      </c>
    </row>
    <row r="1763" spans="1:2" x14ac:dyDescent="0.35">
      <c r="A1763" t="s">
        <v>153</v>
      </c>
      <c r="B1763" t="s">
        <v>154</v>
      </c>
    </row>
    <row r="1766" spans="1:2" x14ac:dyDescent="0.35">
      <c r="A1766" t="s">
        <v>153</v>
      </c>
      <c r="B1766" t="s">
        <v>154</v>
      </c>
    </row>
    <row r="1768" spans="1:2" x14ac:dyDescent="0.35">
      <c r="A1768" t="s">
        <v>153</v>
      </c>
      <c r="B1768" t="s">
        <v>154</v>
      </c>
    </row>
    <row r="1774" spans="1:2" x14ac:dyDescent="0.35">
      <c r="A1774" t="s">
        <v>153</v>
      </c>
      <c r="B1774" t="s">
        <v>154</v>
      </c>
    </row>
    <row r="1779" spans="1:2" x14ac:dyDescent="0.35">
      <c r="A1779" t="s">
        <v>153</v>
      </c>
      <c r="B1779" t="s">
        <v>154</v>
      </c>
    </row>
    <row r="1782" spans="1:2" x14ac:dyDescent="0.35">
      <c r="A1782" t="s">
        <v>153</v>
      </c>
      <c r="B1782" t="s">
        <v>154</v>
      </c>
    </row>
    <row r="1784" spans="1:2" x14ac:dyDescent="0.35">
      <c r="A1784" t="s">
        <v>153</v>
      </c>
      <c r="B1784" t="s">
        <v>154</v>
      </c>
    </row>
    <row r="1789" spans="1:2" x14ac:dyDescent="0.35">
      <c r="A1789" t="s">
        <v>153</v>
      </c>
      <c r="B1789" t="s">
        <v>154</v>
      </c>
    </row>
    <row r="1794" spans="1:2" x14ac:dyDescent="0.35">
      <c r="A1794" t="s">
        <v>153</v>
      </c>
      <c r="B1794" t="s">
        <v>154</v>
      </c>
    </row>
    <row r="1797" spans="1:2" x14ac:dyDescent="0.35">
      <c r="A1797" t="s">
        <v>153</v>
      </c>
      <c r="B1797" t="s">
        <v>154</v>
      </c>
    </row>
    <row r="1799" spans="1:2" x14ac:dyDescent="0.35">
      <c r="A1799" t="s">
        <v>210</v>
      </c>
      <c r="B1799" t="s">
        <v>211</v>
      </c>
    </row>
    <row r="1801" spans="1:2" x14ac:dyDescent="0.35">
      <c r="A1801" t="s">
        <v>153</v>
      </c>
      <c r="B1801" t="s">
        <v>154</v>
      </c>
    </row>
    <row r="1804" spans="1:2" x14ac:dyDescent="0.35">
      <c r="A1804" t="s">
        <v>153</v>
      </c>
      <c r="B1804" t="s">
        <v>154</v>
      </c>
    </row>
    <row r="1809" spans="1:2" x14ac:dyDescent="0.35">
      <c r="A1809" t="s">
        <v>153</v>
      </c>
      <c r="B1809" t="s">
        <v>154</v>
      </c>
    </row>
    <row r="1814" spans="1:2" x14ac:dyDescent="0.35">
      <c r="A1814" t="s">
        <v>153</v>
      </c>
      <c r="B1814" t="s">
        <v>154</v>
      </c>
    </row>
    <row r="1817" spans="1:2" x14ac:dyDescent="0.35">
      <c r="A1817" t="s">
        <v>153</v>
      </c>
      <c r="B1817" t="s">
        <v>154</v>
      </c>
    </row>
    <row r="1820" spans="1:2" x14ac:dyDescent="0.35">
      <c r="A1820" t="s">
        <v>153</v>
      </c>
      <c r="B1820" t="s">
        <v>154</v>
      </c>
    </row>
    <row r="1823" spans="1:2" x14ac:dyDescent="0.35">
      <c r="A1823" t="s">
        <v>1645</v>
      </c>
      <c r="B1823" t="s">
        <v>1646</v>
      </c>
    </row>
    <row r="1826" spans="1:2" x14ac:dyDescent="0.35">
      <c r="A1826" t="s">
        <v>173</v>
      </c>
      <c r="B1826" t="s">
        <v>174</v>
      </c>
    </row>
    <row r="1829" spans="1:2" x14ac:dyDescent="0.35">
      <c r="A1829" t="s">
        <v>153</v>
      </c>
      <c r="B1829" t="s">
        <v>154</v>
      </c>
    </row>
    <row r="1832" spans="1:2" x14ac:dyDescent="0.35">
      <c r="A1832" t="s">
        <v>153</v>
      </c>
      <c r="B1832" t="s">
        <v>154</v>
      </c>
    </row>
    <row r="1834" spans="1:2" x14ac:dyDescent="0.35">
      <c r="A1834" t="s">
        <v>153</v>
      </c>
      <c r="B1834" t="s">
        <v>154</v>
      </c>
    </row>
    <row r="1840" spans="1:2" x14ac:dyDescent="0.35">
      <c r="A1840" t="s">
        <v>153</v>
      </c>
      <c r="B1840" t="s">
        <v>154</v>
      </c>
    </row>
    <row r="1846" spans="1:2" x14ac:dyDescent="0.35">
      <c r="A1846" t="s">
        <v>173</v>
      </c>
      <c r="B1846" t="s">
        <v>174</v>
      </c>
    </row>
    <row r="1852" spans="1:2" x14ac:dyDescent="0.35">
      <c r="A1852" t="s">
        <v>153</v>
      </c>
      <c r="B1852" t="s">
        <v>154</v>
      </c>
    </row>
    <row r="1855" spans="1:2" x14ac:dyDescent="0.35">
      <c r="A1855" t="s">
        <v>153</v>
      </c>
      <c r="B1855" t="s">
        <v>154</v>
      </c>
    </row>
    <row r="1858" spans="1:2" x14ac:dyDescent="0.35">
      <c r="A1858" t="s">
        <v>1645</v>
      </c>
      <c r="B1858" t="s">
        <v>1646</v>
      </c>
    </row>
    <row r="1861" spans="1:2" x14ac:dyDescent="0.35">
      <c r="A1861" t="s">
        <v>153</v>
      </c>
      <c r="B1861" t="s">
        <v>154</v>
      </c>
    </row>
    <row r="1864" spans="1:2" x14ac:dyDescent="0.35">
      <c r="A1864" t="s">
        <v>165</v>
      </c>
      <c r="B1864" t="s">
        <v>166</v>
      </c>
    </row>
    <row r="1869" spans="1:2" x14ac:dyDescent="0.35">
      <c r="A1869" t="s">
        <v>210</v>
      </c>
      <c r="B1869" t="s">
        <v>211</v>
      </c>
    </row>
    <row r="1872" spans="1:2" x14ac:dyDescent="0.35">
      <c r="A1872" t="s">
        <v>1645</v>
      </c>
      <c r="B1872" t="s">
        <v>1646</v>
      </c>
    </row>
    <row r="1875" spans="1:2" x14ac:dyDescent="0.35">
      <c r="A1875" t="s">
        <v>173</v>
      </c>
      <c r="B1875" t="s">
        <v>174</v>
      </c>
    </row>
    <row r="1878" spans="1:2" x14ac:dyDescent="0.35">
      <c r="A1878" t="s">
        <v>210</v>
      </c>
      <c r="B1878" t="s">
        <v>211</v>
      </c>
    </row>
    <row r="1881" spans="1:2" x14ac:dyDescent="0.35">
      <c r="A1881" t="s">
        <v>153</v>
      </c>
      <c r="B1881" t="s">
        <v>154</v>
      </c>
    </row>
    <row r="1884" spans="1:2" x14ac:dyDescent="0.35">
      <c r="A1884" t="s">
        <v>1645</v>
      </c>
      <c r="B1884" t="s">
        <v>1646</v>
      </c>
    </row>
    <row r="1887" spans="1:2" x14ac:dyDescent="0.35">
      <c r="A1887" t="s">
        <v>210</v>
      </c>
      <c r="B1887" t="s">
        <v>211</v>
      </c>
    </row>
    <row r="1890" spans="1:2" x14ac:dyDescent="0.35">
      <c r="A1890" t="s">
        <v>153</v>
      </c>
      <c r="B1890" t="s">
        <v>154</v>
      </c>
    </row>
    <row r="1893" spans="1:2" x14ac:dyDescent="0.35">
      <c r="A1893" t="s">
        <v>153</v>
      </c>
      <c r="B1893" t="s">
        <v>154</v>
      </c>
    </row>
    <row r="1896" spans="1:2" x14ac:dyDescent="0.35">
      <c r="A1896" t="s">
        <v>210</v>
      </c>
      <c r="B1896" t="s">
        <v>211</v>
      </c>
    </row>
    <row r="1899" spans="1:2" x14ac:dyDescent="0.35">
      <c r="A1899" t="s">
        <v>173</v>
      </c>
      <c r="B1899" t="s">
        <v>174</v>
      </c>
    </row>
    <row r="1902" spans="1:2" x14ac:dyDescent="0.35">
      <c r="A1902" t="s">
        <v>153</v>
      </c>
      <c r="B1902" t="s">
        <v>154</v>
      </c>
    </row>
    <row r="1908" spans="1:2" x14ac:dyDescent="0.35">
      <c r="A1908" t="s">
        <v>210</v>
      </c>
      <c r="B1908" t="s">
        <v>211</v>
      </c>
    </row>
    <row r="1911" spans="1:2" x14ac:dyDescent="0.35">
      <c r="A1911" t="s">
        <v>153</v>
      </c>
      <c r="B1911" t="s">
        <v>154</v>
      </c>
    </row>
    <row r="1914" spans="1:2" x14ac:dyDescent="0.35">
      <c r="A1914" t="s">
        <v>158</v>
      </c>
      <c r="B1914" t="s">
        <v>159</v>
      </c>
    </row>
    <row r="1917" spans="1:2" x14ac:dyDescent="0.35">
      <c r="A1917" t="s">
        <v>153</v>
      </c>
      <c r="B1917" t="s">
        <v>154</v>
      </c>
    </row>
    <row r="1920" spans="1:2" x14ac:dyDescent="0.35">
      <c r="A1920" t="s">
        <v>982</v>
      </c>
      <c r="B1920" t="s">
        <v>983</v>
      </c>
    </row>
    <row r="1923" spans="1:2" x14ac:dyDescent="0.35">
      <c r="A1923" t="s">
        <v>173</v>
      </c>
      <c r="B1923" t="s">
        <v>174</v>
      </c>
    </row>
    <row r="1926" spans="1:2" x14ac:dyDescent="0.35">
      <c r="A1926" t="s">
        <v>173</v>
      </c>
      <c r="B1926" t="s">
        <v>174</v>
      </c>
    </row>
    <row r="1929" spans="1:2" x14ac:dyDescent="0.35">
      <c r="A1929" t="s">
        <v>2039</v>
      </c>
      <c r="B1929" t="s">
        <v>2040</v>
      </c>
    </row>
    <row r="1932" spans="1:2" x14ac:dyDescent="0.35">
      <c r="A1932" t="s">
        <v>153</v>
      </c>
      <c r="B1932" t="s">
        <v>154</v>
      </c>
    </row>
    <row r="1934" spans="1:2" x14ac:dyDescent="0.35">
      <c r="A1934" t="s">
        <v>153</v>
      </c>
      <c r="B1934" t="s">
        <v>154</v>
      </c>
    </row>
    <row r="1937" spans="1:2" x14ac:dyDescent="0.35">
      <c r="A1937" t="s">
        <v>153</v>
      </c>
      <c r="B1937" t="s">
        <v>154</v>
      </c>
    </row>
    <row r="1940" spans="1:2" x14ac:dyDescent="0.35">
      <c r="A1940" t="s">
        <v>2052</v>
      </c>
      <c r="B1940" t="s">
        <v>2053</v>
      </c>
    </row>
    <row r="1945" spans="1:2" x14ac:dyDescent="0.35">
      <c r="A1945" t="s">
        <v>173</v>
      </c>
      <c r="B1945" t="s">
        <v>174</v>
      </c>
    </row>
    <row r="1951" spans="1:2" x14ac:dyDescent="0.35">
      <c r="A1951" t="s">
        <v>153</v>
      </c>
      <c r="B1951" t="s">
        <v>154</v>
      </c>
    </row>
    <row r="1954" spans="1:2" x14ac:dyDescent="0.35">
      <c r="A1954" t="s">
        <v>153</v>
      </c>
      <c r="B1954" t="s">
        <v>154</v>
      </c>
    </row>
    <row r="1957" spans="1:2" x14ac:dyDescent="0.35">
      <c r="A1957" t="s">
        <v>173</v>
      </c>
      <c r="B1957" t="s">
        <v>174</v>
      </c>
    </row>
    <row r="1960" spans="1:2" x14ac:dyDescent="0.35">
      <c r="A1960" t="s">
        <v>153</v>
      </c>
      <c r="B1960" t="s">
        <v>154</v>
      </c>
    </row>
    <row r="1968" spans="1:2" x14ac:dyDescent="0.35">
      <c r="A1968" t="s">
        <v>153</v>
      </c>
      <c r="B1968" t="s">
        <v>154</v>
      </c>
    </row>
    <row r="1971" spans="1:2" x14ac:dyDescent="0.35">
      <c r="A1971" t="s">
        <v>153</v>
      </c>
      <c r="B1971" t="s">
        <v>154</v>
      </c>
    </row>
    <row r="1976" spans="1:2" x14ac:dyDescent="0.35">
      <c r="A1976" t="s">
        <v>153</v>
      </c>
      <c r="B1976" t="s">
        <v>154</v>
      </c>
    </row>
    <row r="1979" spans="1:2" x14ac:dyDescent="0.35">
      <c r="A1979" t="s">
        <v>153</v>
      </c>
      <c r="B1979" t="s">
        <v>154</v>
      </c>
    </row>
    <row r="1982" spans="1:2" x14ac:dyDescent="0.35">
      <c r="A1982" t="s">
        <v>173</v>
      </c>
      <c r="B1982" t="s">
        <v>174</v>
      </c>
    </row>
    <row r="1985" spans="1:2" x14ac:dyDescent="0.35">
      <c r="A1985" t="s">
        <v>210</v>
      </c>
      <c r="B1985" t="s">
        <v>211</v>
      </c>
    </row>
    <row r="1988" spans="1:2" x14ac:dyDescent="0.35">
      <c r="A1988" t="s">
        <v>153</v>
      </c>
      <c r="B1988" t="s">
        <v>154</v>
      </c>
    </row>
    <row r="1991" spans="1:2" x14ac:dyDescent="0.35">
      <c r="A1991" t="s">
        <v>243</v>
      </c>
      <c r="B1991" t="s">
        <v>244</v>
      </c>
    </row>
    <row r="1994" spans="1:2" x14ac:dyDescent="0.35">
      <c r="A1994" t="s">
        <v>210</v>
      </c>
      <c r="B1994" t="s">
        <v>211</v>
      </c>
    </row>
    <row r="1997" spans="1:2" x14ac:dyDescent="0.35">
      <c r="A1997" t="s">
        <v>153</v>
      </c>
      <c r="B1997" t="s">
        <v>154</v>
      </c>
    </row>
    <row r="2000" spans="1:2" x14ac:dyDescent="0.35">
      <c r="A2000" t="s">
        <v>153</v>
      </c>
      <c r="B2000" t="s">
        <v>154</v>
      </c>
    </row>
    <row r="2003" spans="1:2" x14ac:dyDescent="0.35">
      <c r="A2003" t="s">
        <v>153</v>
      </c>
      <c r="B2003" t="s">
        <v>154</v>
      </c>
    </row>
    <row r="2006" spans="1:2" x14ac:dyDescent="0.35">
      <c r="A2006" t="s">
        <v>153</v>
      </c>
      <c r="B2006" t="s">
        <v>154</v>
      </c>
    </row>
    <row r="2009" spans="1:2" x14ac:dyDescent="0.35">
      <c r="A2009" t="s">
        <v>153</v>
      </c>
      <c r="B2009" t="s">
        <v>154</v>
      </c>
    </row>
    <row r="2012" spans="1:2" x14ac:dyDescent="0.35">
      <c r="A2012" t="s">
        <v>153</v>
      </c>
      <c r="B2012" t="s">
        <v>154</v>
      </c>
    </row>
    <row r="2018" spans="1:2" x14ac:dyDescent="0.35">
      <c r="A2018" t="s">
        <v>1645</v>
      </c>
      <c r="B2018" t="s">
        <v>1646</v>
      </c>
    </row>
    <row r="2021" spans="1:2" x14ac:dyDescent="0.35">
      <c r="A2021" t="s">
        <v>210</v>
      </c>
      <c r="B2021" t="s">
        <v>211</v>
      </c>
    </row>
    <row r="2026" spans="1:2" x14ac:dyDescent="0.35">
      <c r="A2026" t="s">
        <v>153</v>
      </c>
      <c r="B2026" t="s">
        <v>154</v>
      </c>
    </row>
    <row r="2029" spans="1:2" x14ac:dyDescent="0.35">
      <c r="A2029" t="s">
        <v>173</v>
      </c>
      <c r="B2029" t="s">
        <v>174</v>
      </c>
    </row>
    <row r="2032" spans="1:2" x14ac:dyDescent="0.35">
      <c r="A2032" t="s">
        <v>153</v>
      </c>
      <c r="B2032" t="s">
        <v>154</v>
      </c>
    </row>
    <row r="2035" spans="1:2" x14ac:dyDescent="0.35">
      <c r="A2035" t="s">
        <v>210</v>
      </c>
      <c r="B2035" t="s">
        <v>211</v>
      </c>
    </row>
    <row r="2038" spans="1:2" x14ac:dyDescent="0.35">
      <c r="A2038" t="s">
        <v>210</v>
      </c>
      <c r="B2038" t="s">
        <v>211</v>
      </c>
    </row>
    <row r="2041" spans="1:2" x14ac:dyDescent="0.35">
      <c r="A2041" t="s">
        <v>210</v>
      </c>
      <c r="B2041" t="s">
        <v>211</v>
      </c>
    </row>
    <row r="2044" spans="1:2" x14ac:dyDescent="0.35">
      <c r="A2044" t="s">
        <v>210</v>
      </c>
      <c r="B2044" t="s">
        <v>211</v>
      </c>
    </row>
    <row r="2047" spans="1:2" x14ac:dyDescent="0.35">
      <c r="A2047" t="s">
        <v>153</v>
      </c>
      <c r="B2047" t="s">
        <v>154</v>
      </c>
    </row>
    <row r="2050" spans="1:2" x14ac:dyDescent="0.35">
      <c r="A2050" t="s">
        <v>232</v>
      </c>
      <c r="B2050" t="s">
        <v>233</v>
      </c>
    </row>
    <row r="2053" spans="1:2" x14ac:dyDescent="0.35">
      <c r="A2053" t="s">
        <v>153</v>
      </c>
      <c r="B2053" t="s">
        <v>154</v>
      </c>
    </row>
    <row r="2056" spans="1:2" x14ac:dyDescent="0.35">
      <c r="A2056" t="s">
        <v>153</v>
      </c>
      <c r="B2056" t="s">
        <v>154</v>
      </c>
    </row>
    <row r="2062" spans="1:2" x14ac:dyDescent="0.35">
      <c r="A2062" t="s">
        <v>153</v>
      </c>
      <c r="B2062" t="s">
        <v>154</v>
      </c>
    </row>
    <row r="2065" spans="1:2" x14ac:dyDescent="0.35">
      <c r="A2065" t="s">
        <v>153</v>
      </c>
      <c r="B2065" t="s">
        <v>154</v>
      </c>
    </row>
    <row r="2068" spans="1:2" x14ac:dyDescent="0.35">
      <c r="A2068" t="s">
        <v>153</v>
      </c>
      <c r="B2068" t="s">
        <v>154</v>
      </c>
    </row>
    <row r="2071" spans="1:2" x14ac:dyDescent="0.35">
      <c r="A2071" t="s">
        <v>210</v>
      </c>
      <c r="B2071" t="s">
        <v>211</v>
      </c>
    </row>
    <row r="2076" spans="1:2" x14ac:dyDescent="0.35">
      <c r="A2076" t="s">
        <v>173</v>
      </c>
      <c r="B2076" t="s">
        <v>174</v>
      </c>
    </row>
    <row r="2079" spans="1:2" x14ac:dyDescent="0.35">
      <c r="A2079" t="s">
        <v>210</v>
      </c>
      <c r="B2079" t="s">
        <v>211</v>
      </c>
    </row>
    <row r="2082" spans="1:2" x14ac:dyDescent="0.35">
      <c r="A2082" t="s">
        <v>153</v>
      </c>
      <c r="B2082" t="s">
        <v>154</v>
      </c>
    </row>
    <row r="2087" spans="1:2" x14ac:dyDescent="0.35">
      <c r="A2087" t="s">
        <v>173</v>
      </c>
      <c r="B2087" t="s">
        <v>174</v>
      </c>
    </row>
    <row r="2090" spans="1:2" x14ac:dyDescent="0.35">
      <c r="A2090" t="s">
        <v>210</v>
      </c>
      <c r="B2090" t="s">
        <v>211</v>
      </c>
    </row>
    <row r="2092" spans="1:2" x14ac:dyDescent="0.35">
      <c r="A2092" t="s">
        <v>173</v>
      </c>
      <c r="B2092" t="s">
        <v>174</v>
      </c>
    </row>
    <row r="2095" spans="1:2" x14ac:dyDescent="0.35">
      <c r="A2095" t="s">
        <v>2209</v>
      </c>
      <c r="B2095" t="s">
        <v>2210</v>
      </c>
    </row>
    <row r="2098" spans="1:2" x14ac:dyDescent="0.35">
      <c r="A2098" t="s">
        <v>153</v>
      </c>
      <c r="B2098" t="s">
        <v>154</v>
      </c>
    </row>
    <row r="2101" spans="1:2" x14ac:dyDescent="0.35">
      <c r="A2101" t="s">
        <v>210</v>
      </c>
      <c r="B2101" t="s">
        <v>211</v>
      </c>
    </row>
    <row r="2109" spans="1:2" x14ac:dyDescent="0.35">
      <c r="A2109" t="s">
        <v>173</v>
      </c>
      <c r="B2109" t="s">
        <v>174</v>
      </c>
    </row>
    <row r="2112" spans="1:2" x14ac:dyDescent="0.35">
      <c r="A2112" t="s">
        <v>153</v>
      </c>
      <c r="B2112" t="s">
        <v>154</v>
      </c>
    </row>
    <row r="2118" spans="1:2" x14ac:dyDescent="0.35">
      <c r="A2118" t="s">
        <v>173</v>
      </c>
      <c r="B2118" t="s">
        <v>174</v>
      </c>
    </row>
    <row r="2121" spans="1:2" x14ac:dyDescent="0.35">
      <c r="A2121" t="s">
        <v>232</v>
      </c>
      <c r="B2121" t="s">
        <v>233</v>
      </c>
    </row>
    <row r="2124" spans="1:2" x14ac:dyDescent="0.35">
      <c r="A2124" t="s">
        <v>210</v>
      </c>
      <c r="B2124" t="s">
        <v>211</v>
      </c>
    </row>
    <row r="2127" spans="1:2" x14ac:dyDescent="0.35">
      <c r="A2127" t="s">
        <v>153</v>
      </c>
      <c r="B2127" t="s">
        <v>154</v>
      </c>
    </row>
    <row r="2132" spans="1:2" x14ac:dyDescent="0.35">
      <c r="A2132" t="s">
        <v>173</v>
      </c>
      <c r="B2132" t="s">
        <v>174</v>
      </c>
    </row>
    <row r="2135" spans="1:2" x14ac:dyDescent="0.35">
      <c r="A2135" t="s">
        <v>1840</v>
      </c>
      <c r="B2135" t="s">
        <v>1841</v>
      </c>
    </row>
    <row r="2138" spans="1:2" x14ac:dyDescent="0.35">
      <c r="A2138" t="s">
        <v>153</v>
      </c>
      <c r="B2138" t="s">
        <v>154</v>
      </c>
    </row>
    <row r="2141" spans="1:2" x14ac:dyDescent="0.35">
      <c r="A2141" t="s">
        <v>210</v>
      </c>
      <c r="B2141" t="s">
        <v>211</v>
      </c>
    </row>
    <row r="2144" spans="1:2" x14ac:dyDescent="0.35">
      <c r="A2144" t="s">
        <v>173</v>
      </c>
      <c r="B2144" t="s">
        <v>174</v>
      </c>
    </row>
    <row r="2147" spans="1:2" x14ac:dyDescent="0.35">
      <c r="A2147" t="s">
        <v>210</v>
      </c>
      <c r="B2147" t="s">
        <v>211</v>
      </c>
    </row>
    <row r="2150" spans="1:2" x14ac:dyDescent="0.35">
      <c r="A2150" t="s">
        <v>153</v>
      </c>
      <c r="B2150" t="s">
        <v>154</v>
      </c>
    </row>
    <row r="2153" spans="1:2" x14ac:dyDescent="0.35">
      <c r="A2153" t="s">
        <v>153</v>
      </c>
      <c r="B2153" t="s">
        <v>154</v>
      </c>
    </row>
    <row r="2156" spans="1:2" x14ac:dyDescent="0.35">
      <c r="A2156" t="s">
        <v>210</v>
      </c>
      <c r="B2156" t="s">
        <v>211</v>
      </c>
    </row>
    <row r="2159" spans="1:2" x14ac:dyDescent="0.35">
      <c r="A2159" t="s">
        <v>153</v>
      </c>
      <c r="B2159" t="s">
        <v>154</v>
      </c>
    </row>
    <row r="2162" spans="1:2" x14ac:dyDescent="0.35">
      <c r="A2162" t="s">
        <v>153</v>
      </c>
      <c r="B2162" t="s">
        <v>154</v>
      </c>
    </row>
    <row r="2168" spans="1:2" x14ac:dyDescent="0.35">
      <c r="A2168" t="s">
        <v>153</v>
      </c>
      <c r="B2168" t="s">
        <v>154</v>
      </c>
    </row>
    <row r="2171" spans="1:2" x14ac:dyDescent="0.35">
      <c r="A2171" t="s">
        <v>153</v>
      </c>
      <c r="B2171" t="s">
        <v>154</v>
      </c>
    </row>
    <row r="2173" spans="1:2" x14ac:dyDescent="0.35">
      <c r="A2173" t="s">
        <v>173</v>
      </c>
      <c r="B2173" t="s">
        <v>174</v>
      </c>
    </row>
    <row r="2178" spans="1:2" x14ac:dyDescent="0.35">
      <c r="A2178" t="s">
        <v>153</v>
      </c>
      <c r="B2178" t="s">
        <v>154</v>
      </c>
    </row>
    <row r="2181" spans="1:2" x14ac:dyDescent="0.35">
      <c r="A2181" t="s">
        <v>153</v>
      </c>
      <c r="B2181" t="s">
        <v>154</v>
      </c>
    </row>
    <row r="2191" spans="1:2" x14ac:dyDescent="0.35">
      <c r="A2191" t="s">
        <v>173</v>
      </c>
      <c r="B2191" t="s">
        <v>174</v>
      </c>
    </row>
    <row r="2204" spans="1:2" x14ac:dyDescent="0.35">
      <c r="A2204" t="s">
        <v>153</v>
      </c>
      <c r="B2204"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Sheet9</vt:lpstr>
      <vt:lpstr>Collapsed</vt:lpstr>
      <vt:lpstr>Norms</vt:lpstr>
      <vt:lpstr>Redcap Raw Report</vt:lpstr>
      <vt:lpstr>ICD+Descriptions</vt:lpstr>
      <vt:lpstr>measured values</vt:lpstr>
      <vt:lpstr>ages</vt:lpstr>
      <vt:lpstr>ICD_summary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Imari Genias</cp:lastModifiedBy>
  <dcterms:created xsi:type="dcterms:W3CDTF">2021-11-10T17:17:50Z</dcterms:created>
  <dcterms:modified xsi:type="dcterms:W3CDTF">2021-11-17T18:33:20Z</dcterms:modified>
</cp:coreProperties>
</file>